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delaheracasado\OneDrive - Naspers\personal stuff\Georgia Tech\FALL_2019\ISYE6501\homework3\"/>
    </mc:Choice>
  </mc:AlternateContent>
  <bookViews>
    <workbookView xWindow="0" yWindow="0" windowWidth="10212" windowHeight="5304"/>
  </bookViews>
  <sheets>
    <sheet name="unofficial summer ends" sheetId="1" r:id="rId1"/>
    <sheet name="summer climate warmer" sheetId="2" r:id="rId2"/>
  </sheets>
  <definedNames>
    <definedName name="temps" localSheetId="1">'summer climate warmer'!$A$3:$U$64</definedName>
    <definedName name="temps" localSheetId="0">'unofficial summer ends'!$A$4:$U$127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" i="2" l="1"/>
  <c r="Y10" i="2" s="1"/>
  <c r="Z10" i="2" s="1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B65" i="2"/>
  <c r="Z1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5" i="1"/>
  <c r="AB5" i="1" s="1"/>
  <c r="AE5" i="1" s="1"/>
  <c r="AE4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5" i="1"/>
  <c r="V127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5" i="1"/>
  <c r="Y5" i="2" l="1"/>
  <c r="Z5" i="2" s="1"/>
  <c r="AA5" i="2" s="1"/>
  <c r="Y24" i="2"/>
  <c r="Z24" i="2" s="1"/>
  <c r="Y16" i="2"/>
  <c r="Z16" i="2" s="1"/>
  <c r="Y8" i="2"/>
  <c r="Z8" i="2" s="1"/>
  <c r="Y17" i="2"/>
  <c r="Z17" i="2" s="1"/>
  <c r="Y23" i="2"/>
  <c r="Z23" i="2" s="1"/>
  <c r="Y15" i="2"/>
  <c r="Z15" i="2" s="1"/>
  <c r="Y7" i="2"/>
  <c r="Z7" i="2" s="1"/>
  <c r="Y9" i="2"/>
  <c r="Z9" i="2" s="1"/>
  <c r="Y22" i="2"/>
  <c r="Z22" i="2" s="1"/>
  <c r="Y14" i="2"/>
  <c r="Z14" i="2" s="1"/>
  <c r="Y6" i="2"/>
  <c r="Z6" i="2" s="1"/>
  <c r="Y21" i="2"/>
  <c r="Z21" i="2" s="1"/>
  <c r="Y13" i="2"/>
  <c r="Z13" i="2" s="1"/>
  <c r="Y20" i="2"/>
  <c r="Z20" i="2" s="1"/>
  <c r="Y12" i="2"/>
  <c r="Z12" i="2" s="1"/>
  <c r="Y19" i="2"/>
  <c r="Z19" i="2" s="1"/>
  <c r="Y11" i="2"/>
  <c r="Z11" i="2" s="1"/>
  <c r="Y18" i="2"/>
  <c r="Z18" i="2" s="1"/>
  <c r="AB6" i="1"/>
  <c r="AA6" i="2" l="1"/>
  <c r="AD5" i="2"/>
  <c r="AB7" i="1"/>
  <c r="AE6" i="1"/>
  <c r="AA7" i="2" l="1"/>
  <c r="AD6" i="2"/>
  <c r="AB8" i="1"/>
  <c r="AE7" i="1"/>
  <c r="AA8" i="2" l="1"/>
  <c r="AD7" i="2"/>
  <c r="AB9" i="1"/>
  <c r="AE8" i="1"/>
  <c r="AA9" i="2" l="1"/>
  <c r="AD8" i="2"/>
  <c r="AB10" i="1"/>
  <c r="AE9" i="1"/>
  <c r="AA10" i="2" l="1"/>
  <c r="AD9" i="2"/>
  <c r="AB11" i="1"/>
  <c r="AE10" i="1"/>
  <c r="AA11" i="2" l="1"/>
  <c r="AD10" i="2"/>
  <c r="AB12" i="1"/>
  <c r="AE11" i="1"/>
  <c r="AA12" i="2" l="1"/>
  <c r="AD11" i="2"/>
  <c r="AB13" i="1"/>
  <c r="AE12" i="1"/>
  <c r="AA13" i="2" l="1"/>
  <c r="AD12" i="2"/>
  <c r="AE13" i="1"/>
  <c r="AB14" i="1"/>
  <c r="AA14" i="2" l="1"/>
  <c r="AD13" i="2"/>
  <c r="AB15" i="1"/>
  <c r="AE14" i="1"/>
  <c r="AA15" i="2" l="1"/>
  <c r="AD14" i="2"/>
  <c r="AB16" i="1"/>
  <c r="AE15" i="1"/>
  <c r="AA16" i="2" l="1"/>
  <c r="AD15" i="2"/>
  <c r="AB17" i="1"/>
  <c r="AE16" i="1"/>
  <c r="AA17" i="2" l="1"/>
  <c r="AD16" i="2"/>
  <c r="AB18" i="1"/>
  <c r="AE17" i="1"/>
  <c r="AA18" i="2" l="1"/>
  <c r="AD17" i="2"/>
  <c r="AB19" i="1"/>
  <c r="AE18" i="1"/>
  <c r="AA19" i="2" l="1"/>
  <c r="AD18" i="2"/>
  <c r="AB20" i="1"/>
  <c r="AE19" i="1"/>
  <c r="AA20" i="2" l="1"/>
  <c r="AD19" i="2"/>
  <c r="AB21" i="1"/>
  <c r="AE20" i="1"/>
  <c r="AA21" i="2" l="1"/>
  <c r="AD20" i="2"/>
  <c r="AB22" i="1"/>
  <c r="AE21" i="1"/>
  <c r="AA22" i="2" l="1"/>
  <c r="AD21" i="2"/>
  <c r="AB23" i="1"/>
  <c r="AE22" i="1"/>
  <c r="AA23" i="2" l="1"/>
  <c r="AD22" i="2"/>
  <c r="AE23" i="1"/>
  <c r="AB24" i="1"/>
  <c r="AA24" i="2" l="1"/>
  <c r="AD24" i="2" s="1"/>
  <c r="AD23" i="2"/>
  <c r="AB25" i="1"/>
  <c r="AE24" i="1"/>
  <c r="AB26" i="1" l="1"/>
  <c r="AE25" i="1"/>
  <c r="AB27" i="1" l="1"/>
  <c r="AE26" i="1"/>
  <c r="AB28" i="1" l="1"/>
  <c r="AE27" i="1"/>
  <c r="AB29" i="1" l="1"/>
  <c r="AE28" i="1"/>
  <c r="AB30" i="1" l="1"/>
  <c r="AE29" i="1"/>
  <c r="AB31" i="1" l="1"/>
  <c r="AE30" i="1"/>
  <c r="AB32" i="1" l="1"/>
  <c r="AE31" i="1"/>
  <c r="AB33" i="1" l="1"/>
  <c r="AE32" i="1"/>
  <c r="AB34" i="1" l="1"/>
  <c r="AE33" i="1"/>
  <c r="AB35" i="1" l="1"/>
  <c r="AE34" i="1"/>
  <c r="AB36" i="1" l="1"/>
  <c r="AE35" i="1"/>
  <c r="AB37" i="1" l="1"/>
  <c r="AE36" i="1"/>
  <c r="AB38" i="1" l="1"/>
  <c r="AE37" i="1"/>
  <c r="AB39" i="1" l="1"/>
  <c r="AE38" i="1"/>
  <c r="AB40" i="1" l="1"/>
  <c r="AE39" i="1"/>
  <c r="AB41" i="1" l="1"/>
  <c r="AE40" i="1"/>
  <c r="AB42" i="1" l="1"/>
  <c r="AE41" i="1"/>
  <c r="AB43" i="1" l="1"/>
  <c r="AE42" i="1"/>
  <c r="AB44" i="1" l="1"/>
  <c r="AE43" i="1"/>
  <c r="AB45" i="1" l="1"/>
  <c r="AE44" i="1"/>
  <c r="AB46" i="1" l="1"/>
  <c r="AE45" i="1"/>
  <c r="AB47" i="1" l="1"/>
  <c r="AE46" i="1"/>
  <c r="AB48" i="1" l="1"/>
  <c r="AE47" i="1"/>
  <c r="AB49" i="1" l="1"/>
  <c r="AE48" i="1"/>
  <c r="AB50" i="1" l="1"/>
  <c r="AE49" i="1"/>
  <c r="AB51" i="1" l="1"/>
  <c r="AE50" i="1"/>
  <c r="AB52" i="1" l="1"/>
  <c r="AE51" i="1"/>
  <c r="AB53" i="1" l="1"/>
  <c r="AE52" i="1"/>
  <c r="AB54" i="1" l="1"/>
  <c r="AE53" i="1"/>
  <c r="AB55" i="1" l="1"/>
  <c r="AE54" i="1"/>
  <c r="AB56" i="1" l="1"/>
  <c r="AE55" i="1"/>
  <c r="AB57" i="1" l="1"/>
  <c r="AE56" i="1"/>
  <c r="AB58" i="1" l="1"/>
  <c r="AE57" i="1"/>
  <c r="AB59" i="1" l="1"/>
  <c r="AE58" i="1"/>
  <c r="AB60" i="1" l="1"/>
  <c r="AE59" i="1"/>
  <c r="AB61" i="1" l="1"/>
  <c r="AE60" i="1"/>
  <c r="AB62" i="1" l="1"/>
  <c r="AE61" i="1"/>
  <c r="AB63" i="1" l="1"/>
  <c r="AE62" i="1"/>
  <c r="AB64" i="1" l="1"/>
  <c r="AE63" i="1"/>
  <c r="AB65" i="1" l="1"/>
  <c r="AE64" i="1"/>
  <c r="AB66" i="1" l="1"/>
  <c r="AE65" i="1"/>
  <c r="AB67" i="1" l="1"/>
  <c r="AE66" i="1"/>
  <c r="AB68" i="1" l="1"/>
  <c r="AE67" i="1"/>
  <c r="AB69" i="1" l="1"/>
  <c r="AE68" i="1"/>
  <c r="AB70" i="1" l="1"/>
  <c r="AE69" i="1"/>
  <c r="AB71" i="1" l="1"/>
  <c r="AE70" i="1"/>
  <c r="AB72" i="1" l="1"/>
  <c r="AE71" i="1"/>
  <c r="AB73" i="1" l="1"/>
  <c r="AE72" i="1"/>
  <c r="AB74" i="1" l="1"/>
  <c r="AE73" i="1"/>
  <c r="AB75" i="1" l="1"/>
  <c r="AE74" i="1"/>
  <c r="AB76" i="1" l="1"/>
  <c r="AE75" i="1"/>
  <c r="AB77" i="1" l="1"/>
  <c r="AE76" i="1"/>
  <c r="AB78" i="1" l="1"/>
  <c r="AE77" i="1"/>
  <c r="AB79" i="1" l="1"/>
  <c r="AE78" i="1"/>
  <c r="AB80" i="1" l="1"/>
  <c r="AE79" i="1"/>
  <c r="AB81" i="1" l="1"/>
  <c r="AE80" i="1"/>
  <c r="AB82" i="1" l="1"/>
  <c r="AE81" i="1"/>
  <c r="AB83" i="1" l="1"/>
  <c r="AE82" i="1"/>
  <c r="AB84" i="1" l="1"/>
  <c r="AE83" i="1"/>
  <c r="AB85" i="1" l="1"/>
  <c r="AE84" i="1"/>
  <c r="AB86" i="1" l="1"/>
  <c r="AE85" i="1"/>
  <c r="AB87" i="1" l="1"/>
  <c r="AE86" i="1"/>
  <c r="AB88" i="1" l="1"/>
  <c r="AE87" i="1"/>
  <c r="AB89" i="1" l="1"/>
  <c r="AE88" i="1"/>
  <c r="AB90" i="1" l="1"/>
  <c r="AE89" i="1"/>
  <c r="AB91" i="1" l="1"/>
  <c r="AE90" i="1"/>
  <c r="AB92" i="1" l="1"/>
  <c r="AE91" i="1"/>
  <c r="AB93" i="1" l="1"/>
  <c r="AE92" i="1"/>
  <c r="AB94" i="1" l="1"/>
  <c r="AE93" i="1"/>
  <c r="AB95" i="1" l="1"/>
  <c r="AE94" i="1"/>
  <c r="AB96" i="1" l="1"/>
  <c r="AE95" i="1"/>
  <c r="AB97" i="1" l="1"/>
  <c r="AE96" i="1"/>
  <c r="AB98" i="1" l="1"/>
  <c r="AE97" i="1"/>
  <c r="AB99" i="1" l="1"/>
  <c r="AE98" i="1"/>
  <c r="AB100" i="1" l="1"/>
  <c r="AE99" i="1"/>
  <c r="AB101" i="1" l="1"/>
  <c r="AE100" i="1"/>
  <c r="AB102" i="1" l="1"/>
  <c r="AE101" i="1"/>
  <c r="AB103" i="1" l="1"/>
  <c r="AE102" i="1"/>
  <c r="AB104" i="1" l="1"/>
  <c r="AE103" i="1"/>
  <c r="AB105" i="1" l="1"/>
  <c r="AE104" i="1"/>
  <c r="AB106" i="1" l="1"/>
  <c r="AE105" i="1"/>
  <c r="AB107" i="1" l="1"/>
  <c r="AE106" i="1"/>
  <c r="AB108" i="1" l="1"/>
  <c r="AE107" i="1"/>
  <c r="AB109" i="1" l="1"/>
  <c r="AE108" i="1"/>
  <c r="AB110" i="1" l="1"/>
  <c r="AE109" i="1"/>
  <c r="AB111" i="1" l="1"/>
  <c r="AE110" i="1"/>
  <c r="AB112" i="1" l="1"/>
  <c r="AE111" i="1"/>
  <c r="AB113" i="1" l="1"/>
  <c r="AE112" i="1"/>
  <c r="AB114" i="1" l="1"/>
  <c r="AE113" i="1"/>
  <c r="AB115" i="1" l="1"/>
  <c r="AE114" i="1"/>
  <c r="AB116" i="1" l="1"/>
  <c r="AE115" i="1"/>
  <c r="AB117" i="1" l="1"/>
  <c r="AE116" i="1"/>
  <c r="AB118" i="1" l="1"/>
  <c r="AE117" i="1"/>
  <c r="AB119" i="1" l="1"/>
  <c r="AE118" i="1"/>
  <c r="AB120" i="1" l="1"/>
  <c r="AE119" i="1"/>
  <c r="AB121" i="1" l="1"/>
  <c r="AE120" i="1"/>
  <c r="AB122" i="1" l="1"/>
  <c r="AE121" i="1"/>
  <c r="AB123" i="1" l="1"/>
  <c r="AE122" i="1"/>
  <c r="AB124" i="1" l="1"/>
  <c r="AE123" i="1"/>
  <c r="AB125" i="1" l="1"/>
  <c r="AE124" i="1"/>
  <c r="AB126" i="1" l="1"/>
  <c r="AE125" i="1"/>
  <c r="AB127" i="1" l="1"/>
  <c r="AE127" i="1" s="1"/>
  <c r="AE126" i="1"/>
</calcChain>
</file>

<file path=xl/connections.xml><?xml version="1.0" encoding="utf-8"?>
<connections xmlns="http://schemas.openxmlformats.org/spreadsheetml/2006/main">
  <connection id="1" name="temps" type="6" refreshedVersion="6" background="1" saveData="1">
    <textPr codePage="437" sourceFile="C:\Users\g.delaheracasado\OneDrive - Naspers\personal stuff\Georgia Tech\FALL_2019\ISYE6501\homework3\temps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mps1" type="6" refreshedVersion="6" background="1" saveData="1">
    <textPr codePage="437" sourceFile="C:\Users\g.delaheracasado\OneDrive - Naspers\personal stuff\Georgia Tech\FALL_2019\ISYE6501\homework3\temps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<sst xmlns="http://schemas.openxmlformats.org/spreadsheetml/2006/main" count="20" uniqueCount="13">
  <si>
    <t>DAY</t>
  </si>
  <si>
    <t>AVG</t>
  </si>
  <si>
    <t>Mu</t>
  </si>
  <si>
    <t>C</t>
  </si>
  <si>
    <t>X (daily high)</t>
  </si>
  <si>
    <t>Mu-X</t>
  </si>
  <si>
    <t>S</t>
  </si>
  <si>
    <t>Mu-X-C</t>
  </si>
  <si>
    <t>St</t>
  </si>
  <si>
    <t>Critical value</t>
  </si>
  <si>
    <t>AVG daily high in summer</t>
  </si>
  <si>
    <t>X - Mu</t>
  </si>
  <si>
    <t>X - Mu -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</si>
</sst>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0" borderId="0" xfId="0" applyNumberFormat="1"/>
    <xf numFmtId="165" fontId="0" fillId="5" borderId="0" xfId="0" applyNumberFormat="1" applyFill="1"/>
    <xf numFmtId="0" fontId="0" fillId="5" borderId="0" xfId="0" applyFill="1"/>
    <xf numFmtId="1" fontId="0" fillId="0" borderId="0" xfId="0" applyNumberFormat="1"/>
    <xf numFmtId="1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Atlanta daily high temperature </a:t>
            </a:r>
            <a:r>
              <a:rPr lang="en-US" baseline="0"/>
              <a:t>(1996-2015)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'unofficial summer ends'!$Y$3</c:f>
              <c:strCache>
                <c:ptCount val="1"/>
                <c:pt idx="0">
                  <c:v>X (daily high)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'unofficial summer ends'!$X$5:$X$127</c:f>
              <c:numCache>
                <c:formatCode>d\-mmm</c:formatCode>
                <c:ptCount val="123"/>
                <c:pt idx="0">
                  <c:v>43647</c:v>
                </c:pt>
                <c:pt idx="1">
                  <c:v>43648</c:v>
                </c:pt>
                <c:pt idx="2">
                  <c:v>43649</c:v>
                </c:pt>
                <c:pt idx="3">
                  <c:v>43650</c:v>
                </c:pt>
                <c:pt idx="4">
                  <c:v>43651</c:v>
                </c:pt>
                <c:pt idx="5">
                  <c:v>43652</c:v>
                </c:pt>
                <c:pt idx="6">
                  <c:v>43653</c:v>
                </c:pt>
                <c:pt idx="7">
                  <c:v>43654</c:v>
                </c:pt>
                <c:pt idx="8">
                  <c:v>43655</c:v>
                </c:pt>
                <c:pt idx="9">
                  <c:v>43656</c:v>
                </c:pt>
                <c:pt idx="10">
                  <c:v>43657</c:v>
                </c:pt>
                <c:pt idx="11">
                  <c:v>43658</c:v>
                </c:pt>
                <c:pt idx="12">
                  <c:v>43659</c:v>
                </c:pt>
                <c:pt idx="13">
                  <c:v>43660</c:v>
                </c:pt>
                <c:pt idx="14">
                  <c:v>43661</c:v>
                </c:pt>
                <c:pt idx="15">
                  <c:v>43662</c:v>
                </c:pt>
                <c:pt idx="16">
                  <c:v>43663</c:v>
                </c:pt>
                <c:pt idx="17">
                  <c:v>43664</c:v>
                </c:pt>
                <c:pt idx="18">
                  <c:v>43665</c:v>
                </c:pt>
                <c:pt idx="19">
                  <c:v>43666</c:v>
                </c:pt>
                <c:pt idx="20">
                  <c:v>43667</c:v>
                </c:pt>
                <c:pt idx="21">
                  <c:v>43668</c:v>
                </c:pt>
                <c:pt idx="22">
                  <c:v>43669</c:v>
                </c:pt>
                <c:pt idx="23">
                  <c:v>43670</c:v>
                </c:pt>
                <c:pt idx="24">
                  <c:v>43671</c:v>
                </c:pt>
                <c:pt idx="25">
                  <c:v>43672</c:v>
                </c:pt>
                <c:pt idx="26">
                  <c:v>43673</c:v>
                </c:pt>
                <c:pt idx="27">
                  <c:v>43674</c:v>
                </c:pt>
                <c:pt idx="28">
                  <c:v>43675</c:v>
                </c:pt>
                <c:pt idx="29">
                  <c:v>43676</c:v>
                </c:pt>
                <c:pt idx="30">
                  <c:v>43677</c:v>
                </c:pt>
                <c:pt idx="31">
                  <c:v>43678</c:v>
                </c:pt>
                <c:pt idx="32">
                  <c:v>43679</c:v>
                </c:pt>
                <c:pt idx="33">
                  <c:v>43680</c:v>
                </c:pt>
                <c:pt idx="34">
                  <c:v>43681</c:v>
                </c:pt>
                <c:pt idx="35">
                  <c:v>43682</c:v>
                </c:pt>
                <c:pt idx="36">
                  <c:v>43683</c:v>
                </c:pt>
                <c:pt idx="37">
                  <c:v>43684</c:v>
                </c:pt>
                <c:pt idx="38">
                  <c:v>43685</c:v>
                </c:pt>
                <c:pt idx="39">
                  <c:v>43686</c:v>
                </c:pt>
                <c:pt idx="40">
                  <c:v>43687</c:v>
                </c:pt>
                <c:pt idx="41">
                  <c:v>43688</c:v>
                </c:pt>
                <c:pt idx="42">
                  <c:v>43689</c:v>
                </c:pt>
                <c:pt idx="43">
                  <c:v>43690</c:v>
                </c:pt>
                <c:pt idx="44">
                  <c:v>43691</c:v>
                </c:pt>
                <c:pt idx="45">
                  <c:v>43692</c:v>
                </c:pt>
                <c:pt idx="46">
                  <c:v>43693</c:v>
                </c:pt>
                <c:pt idx="47">
                  <c:v>43694</c:v>
                </c:pt>
                <c:pt idx="48">
                  <c:v>43695</c:v>
                </c:pt>
                <c:pt idx="49">
                  <c:v>43696</c:v>
                </c:pt>
                <c:pt idx="50">
                  <c:v>43697</c:v>
                </c:pt>
                <c:pt idx="51">
                  <c:v>43698</c:v>
                </c:pt>
                <c:pt idx="52">
                  <c:v>43699</c:v>
                </c:pt>
                <c:pt idx="53">
                  <c:v>43700</c:v>
                </c:pt>
                <c:pt idx="54">
                  <c:v>43701</c:v>
                </c:pt>
                <c:pt idx="55">
                  <c:v>43702</c:v>
                </c:pt>
                <c:pt idx="56">
                  <c:v>43703</c:v>
                </c:pt>
                <c:pt idx="57">
                  <c:v>43704</c:v>
                </c:pt>
                <c:pt idx="58">
                  <c:v>43705</c:v>
                </c:pt>
                <c:pt idx="59">
                  <c:v>43706</c:v>
                </c:pt>
                <c:pt idx="60">
                  <c:v>43707</c:v>
                </c:pt>
                <c:pt idx="61">
                  <c:v>43708</c:v>
                </c:pt>
                <c:pt idx="62">
                  <c:v>43709</c:v>
                </c:pt>
                <c:pt idx="63">
                  <c:v>43710</c:v>
                </c:pt>
                <c:pt idx="64">
                  <c:v>43711</c:v>
                </c:pt>
                <c:pt idx="65">
                  <c:v>43712</c:v>
                </c:pt>
                <c:pt idx="66">
                  <c:v>43713</c:v>
                </c:pt>
                <c:pt idx="67">
                  <c:v>43714</c:v>
                </c:pt>
                <c:pt idx="68">
                  <c:v>43715</c:v>
                </c:pt>
                <c:pt idx="69">
                  <c:v>43716</c:v>
                </c:pt>
                <c:pt idx="70">
                  <c:v>43717</c:v>
                </c:pt>
                <c:pt idx="71">
                  <c:v>43718</c:v>
                </c:pt>
                <c:pt idx="72">
                  <c:v>43719</c:v>
                </c:pt>
                <c:pt idx="73">
                  <c:v>43720</c:v>
                </c:pt>
                <c:pt idx="74">
                  <c:v>43721</c:v>
                </c:pt>
                <c:pt idx="75">
                  <c:v>43722</c:v>
                </c:pt>
                <c:pt idx="76">
                  <c:v>43723</c:v>
                </c:pt>
                <c:pt idx="77">
                  <c:v>43724</c:v>
                </c:pt>
                <c:pt idx="78">
                  <c:v>43725</c:v>
                </c:pt>
                <c:pt idx="79">
                  <c:v>43726</c:v>
                </c:pt>
                <c:pt idx="80">
                  <c:v>43727</c:v>
                </c:pt>
                <c:pt idx="81">
                  <c:v>43728</c:v>
                </c:pt>
                <c:pt idx="82">
                  <c:v>43729</c:v>
                </c:pt>
                <c:pt idx="83">
                  <c:v>43730</c:v>
                </c:pt>
                <c:pt idx="84">
                  <c:v>43731</c:v>
                </c:pt>
                <c:pt idx="85">
                  <c:v>43732</c:v>
                </c:pt>
                <c:pt idx="86">
                  <c:v>43733</c:v>
                </c:pt>
                <c:pt idx="87">
                  <c:v>43734</c:v>
                </c:pt>
                <c:pt idx="88">
                  <c:v>43735</c:v>
                </c:pt>
                <c:pt idx="89">
                  <c:v>43736</c:v>
                </c:pt>
                <c:pt idx="90">
                  <c:v>43737</c:v>
                </c:pt>
                <c:pt idx="91">
                  <c:v>43738</c:v>
                </c:pt>
                <c:pt idx="92">
                  <c:v>43739</c:v>
                </c:pt>
                <c:pt idx="93">
                  <c:v>43740</c:v>
                </c:pt>
                <c:pt idx="94">
                  <c:v>43741</c:v>
                </c:pt>
                <c:pt idx="95">
                  <c:v>43742</c:v>
                </c:pt>
                <c:pt idx="96">
                  <c:v>43743</c:v>
                </c:pt>
                <c:pt idx="97">
                  <c:v>43744</c:v>
                </c:pt>
                <c:pt idx="98">
                  <c:v>43745</c:v>
                </c:pt>
                <c:pt idx="99">
                  <c:v>43746</c:v>
                </c:pt>
                <c:pt idx="100">
                  <c:v>43747</c:v>
                </c:pt>
                <c:pt idx="101">
                  <c:v>43748</c:v>
                </c:pt>
                <c:pt idx="102">
                  <c:v>43749</c:v>
                </c:pt>
                <c:pt idx="103">
                  <c:v>43750</c:v>
                </c:pt>
                <c:pt idx="104">
                  <c:v>43751</c:v>
                </c:pt>
                <c:pt idx="105">
                  <c:v>43752</c:v>
                </c:pt>
                <c:pt idx="106">
                  <c:v>43753</c:v>
                </c:pt>
                <c:pt idx="107">
                  <c:v>43754</c:v>
                </c:pt>
                <c:pt idx="108">
                  <c:v>43755</c:v>
                </c:pt>
                <c:pt idx="109">
                  <c:v>43756</c:v>
                </c:pt>
                <c:pt idx="110">
                  <c:v>43757</c:v>
                </c:pt>
                <c:pt idx="111">
                  <c:v>43758</c:v>
                </c:pt>
                <c:pt idx="112">
                  <c:v>43759</c:v>
                </c:pt>
                <c:pt idx="113">
                  <c:v>43760</c:v>
                </c:pt>
                <c:pt idx="114">
                  <c:v>43761</c:v>
                </c:pt>
                <c:pt idx="115">
                  <c:v>43762</c:v>
                </c:pt>
                <c:pt idx="116">
                  <c:v>43763</c:v>
                </c:pt>
                <c:pt idx="117">
                  <c:v>43764</c:v>
                </c:pt>
                <c:pt idx="118">
                  <c:v>43765</c:v>
                </c:pt>
                <c:pt idx="119">
                  <c:v>43766</c:v>
                </c:pt>
                <c:pt idx="120">
                  <c:v>43767</c:v>
                </c:pt>
                <c:pt idx="121">
                  <c:v>43768</c:v>
                </c:pt>
                <c:pt idx="122">
                  <c:v>43769</c:v>
                </c:pt>
              </c:numCache>
            </c:numRef>
          </c:cat>
          <c:val>
            <c:numRef>
              <c:f>'unofficial summer ends'!$Y$5:$Y$127</c:f>
              <c:numCache>
                <c:formatCode>General</c:formatCode>
                <c:ptCount val="123"/>
                <c:pt idx="0">
                  <c:v>88.85</c:v>
                </c:pt>
                <c:pt idx="1">
                  <c:v>88.35</c:v>
                </c:pt>
                <c:pt idx="2">
                  <c:v>88.4</c:v>
                </c:pt>
                <c:pt idx="3">
                  <c:v>88.35</c:v>
                </c:pt>
                <c:pt idx="4">
                  <c:v>88.25</c:v>
                </c:pt>
                <c:pt idx="5">
                  <c:v>87.85</c:v>
                </c:pt>
                <c:pt idx="6">
                  <c:v>87.1</c:v>
                </c:pt>
                <c:pt idx="7">
                  <c:v>89.15</c:v>
                </c:pt>
                <c:pt idx="8">
                  <c:v>90.05</c:v>
                </c:pt>
                <c:pt idx="9">
                  <c:v>88.55</c:v>
                </c:pt>
                <c:pt idx="10">
                  <c:v>87.95</c:v>
                </c:pt>
                <c:pt idx="11">
                  <c:v>88.15</c:v>
                </c:pt>
                <c:pt idx="12">
                  <c:v>87.2</c:v>
                </c:pt>
                <c:pt idx="13">
                  <c:v>88.2</c:v>
                </c:pt>
                <c:pt idx="14">
                  <c:v>87</c:v>
                </c:pt>
                <c:pt idx="15">
                  <c:v>88.1</c:v>
                </c:pt>
                <c:pt idx="16">
                  <c:v>89.2</c:v>
                </c:pt>
                <c:pt idx="17">
                  <c:v>89.25</c:v>
                </c:pt>
                <c:pt idx="18">
                  <c:v>90.4</c:v>
                </c:pt>
                <c:pt idx="19">
                  <c:v>89.4</c:v>
                </c:pt>
                <c:pt idx="20">
                  <c:v>89.95</c:v>
                </c:pt>
                <c:pt idx="21">
                  <c:v>89.45</c:v>
                </c:pt>
                <c:pt idx="22">
                  <c:v>89.05</c:v>
                </c:pt>
                <c:pt idx="23">
                  <c:v>89.1</c:v>
                </c:pt>
                <c:pt idx="24">
                  <c:v>88</c:v>
                </c:pt>
                <c:pt idx="25">
                  <c:v>89.5</c:v>
                </c:pt>
                <c:pt idx="26">
                  <c:v>89.55</c:v>
                </c:pt>
                <c:pt idx="27">
                  <c:v>89.95</c:v>
                </c:pt>
                <c:pt idx="28">
                  <c:v>89.25</c:v>
                </c:pt>
                <c:pt idx="29">
                  <c:v>89.55</c:v>
                </c:pt>
                <c:pt idx="30">
                  <c:v>88.15</c:v>
                </c:pt>
                <c:pt idx="31">
                  <c:v>88.55</c:v>
                </c:pt>
                <c:pt idx="32">
                  <c:v>88.65</c:v>
                </c:pt>
                <c:pt idx="33">
                  <c:v>89.55</c:v>
                </c:pt>
                <c:pt idx="34">
                  <c:v>90.3</c:v>
                </c:pt>
                <c:pt idx="35">
                  <c:v>91.15</c:v>
                </c:pt>
                <c:pt idx="36">
                  <c:v>89.4</c:v>
                </c:pt>
                <c:pt idx="37">
                  <c:v>88.95</c:v>
                </c:pt>
                <c:pt idx="38">
                  <c:v>88.75</c:v>
                </c:pt>
                <c:pt idx="39">
                  <c:v>89</c:v>
                </c:pt>
                <c:pt idx="40">
                  <c:v>89.25</c:v>
                </c:pt>
                <c:pt idx="41">
                  <c:v>89.2</c:v>
                </c:pt>
                <c:pt idx="42">
                  <c:v>87.9</c:v>
                </c:pt>
                <c:pt idx="43">
                  <c:v>88.1</c:v>
                </c:pt>
                <c:pt idx="44">
                  <c:v>88.3</c:v>
                </c:pt>
                <c:pt idx="45">
                  <c:v>88</c:v>
                </c:pt>
                <c:pt idx="46">
                  <c:v>88.8</c:v>
                </c:pt>
                <c:pt idx="47">
                  <c:v>89.05</c:v>
                </c:pt>
                <c:pt idx="48">
                  <c:v>90.15</c:v>
                </c:pt>
                <c:pt idx="49">
                  <c:v>90.3</c:v>
                </c:pt>
                <c:pt idx="50">
                  <c:v>89.3</c:v>
                </c:pt>
                <c:pt idx="51">
                  <c:v>89.1</c:v>
                </c:pt>
                <c:pt idx="52">
                  <c:v>89.4</c:v>
                </c:pt>
                <c:pt idx="53">
                  <c:v>88.4</c:v>
                </c:pt>
                <c:pt idx="54">
                  <c:v>87.85</c:v>
                </c:pt>
                <c:pt idx="55">
                  <c:v>86.5</c:v>
                </c:pt>
                <c:pt idx="56">
                  <c:v>88.45</c:v>
                </c:pt>
                <c:pt idx="57">
                  <c:v>87.6</c:v>
                </c:pt>
                <c:pt idx="58">
                  <c:v>87.15</c:v>
                </c:pt>
                <c:pt idx="59">
                  <c:v>88.3</c:v>
                </c:pt>
                <c:pt idx="60">
                  <c:v>85.8</c:v>
                </c:pt>
                <c:pt idx="61">
                  <c:v>85.9</c:v>
                </c:pt>
                <c:pt idx="62">
                  <c:v>85.25</c:v>
                </c:pt>
                <c:pt idx="63">
                  <c:v>85.25</c:v>
                </c:pt>
                <c:pt idx="64">
                  <c:v>85.9</c:v>
                </c:pt>
                <c:pt idx="65">
                  <c:v>85.8</c:v>
                </c:pt>
                <c:pt idx="66">
                  <c:v>86.2</c:v>
                </c:pt>
                <c:pt idx="67">
                  <c:v>84.6</c:v>
                </c:pt>
                <c:pt idx="68">
                  <c:v>84.75</c:v>
                </c:pt>
                <c:pt idx="69">
                  <c:v>85.25</c:v>
                </c:pt>
                <c:pt idx="70">
                  <c:v>85.05</c:v>
                </c:pt>
                <c:pt idx="71">
                  <c:v>85.25</c:v>
                </c:pt>
                <c:pt idx="72">
                  <c:v>85.55</c:v>
                </c:pt>
                <c:pt idx="73">
                  <c:v>85.3</c:v>
                </c:pt>
                <c:pt idx="74">
                  <c:v>83.1</c:v>
                </c:pt>
                <c:pt idx="75">
                  <c:v>83.65</c:v>
                </c:pt>
                <c:pt idx="76">
                  <c:v>83.7</c:v>
                </c:pt>
                <c:pt idx="77">
                  <c:v>82.25</c:v>
                </c:pt>
                <c:pt idx="78">
                  <c:v>81.849999999999994</c:v>
                </c:pt>
                <c:pt idx="79">
                  <c:v>81.7</c:v>
                </c:pt>
                <c:pt idx="80">
                  <c:v>82.4</c:v>
                </c:pt>
                <c:pt idx="81">
                  <c:v>83</c:v>
                </c:pt>
                <c:pt idx="82">
                  <c:v>81.599999999999994</c:v>
                </c:pt>
                <c:pt idx="83">
                  <c:v>81.2</c:v>
                </c:pt>
                <c:pt idx="84">
                  <c:v>82.75</c:v>
                </c:pt>
                <c:pt idx="85">
                  <c:v>80.400000000000006</c:v>
                </c:pt>
                <c:pt idx="86">
                  <c:v>79.3</c:v>
                </c:pt>
                <c:pt idx="87">
                  <c:v>78.55</c:v>
                </c:pt>
                <c:pt idx="88">
                  <c:v>78.55</c:v>
                </c:pt>
                <c:pt idx="89">
                  <c:v>78.650000000000006</c:v>
                </c:pt>
                <c:pt idx="90">
                  <c:v>76.349999999999994</c:v>
                </c:pt>
                <c:pt idx="91">
                  <c:v>77</c:v>
                </c:pt>
                <c:pt idx="92">
                  <c:v>77.099999999999994</c:v>
                </c:pt>
                <c:pt idx="93">
                  <c:v>76.95</c:v>
                </c:pt>
                <c:pt idx="94">
                  <c:v>77.7</c:v>
                </c:pt>
                <c:pt idx="95">
                  <c:v>77.849999999999994</c:v>
                </c:pt>
                <c:pt idx="96">
                  <c:v>78.2</c:v>
                </c:pt>
                <c:pt idx="97">
                  <c:v>76.349999999999994</c:v>
                </c:pt>
                <c:pt idx="98">
                  <c:v>75.599999999999994</c:v>
                </c:pt>
                <c:pt idx="99">
                  <c:v>74.8</c:v>
                </c:pt>
                <c:pt idx="100">
                  <c:v>74.25</c:v>
                </c:pt>
                <c:pt idx="101">
                  <c:v>75.150000000000006</c:v>
                </c:pt>
                <c:pt idx="102">
                  <c:v>75.849999999999994</c:v>
                </c:pt>
                <c:pt idx="103">
                  <c:v>75.8</c:v>
                </c:pt>
                <c:pt idx="104">
                  <c:v>75.45</c:v>
                </c:pt>
                <c:pt idx="105">
                  <c:v>74.2</c:v>
                </c:pt>
                <c:pt idx="106">
                  <c:v>72.900000000000006</c:v>
                </c:pt>
                <c:pt idx="107">
                  <c:v>72.650000000000006</c:v>
                </c:pt>
                <c:pt idx="108">
                  <c:v>73.099999999999994</c:v>
                </c:pt>
                <c:pt idx="109">
                  <c:v>71.900000000000006</c:v>
                </c:pt>
                <c:pt idx="110">
                  <c:v>71.05</c:v>
                </c:pt>
                <c:pt idx="111">
                  <c:v>71.25</c:v>
                </c:pt>
                <c:pt idx="112">
                  <c:v>74.099999999999994</c:v>
                </c:pt>
                <c:pt idx="113">
                  <c:v>72.349999999999994</c:v>
                </c:pt>
                <c:pt idx="114">
                  <c:v>69.650000000000006</c:v>
                </c:pt>
                <c:pt idx="115">
                  <c:v>68.849999999999994</c:v>
                </c:pt>
                <c:pt idx="116">
                  <c:v>69.349999999999994</c:v>
                </c:pt>
                <c:pt idx="117">
                  <c:v>71.400000000000006</c:v>
                </c:pt>
                <c:pt idx="118">
                  <c:v>68.900000000000006</c:v>
                </c:pt>
                <c:pt idx="119">
                  <c:v>68.599999999999994</c:v>
                </c:pt>
                <c:pt idx="120">
                  <c:v>69.349999999999994</c:v>
                </c:pt>
                <c:pt idx="121">
                  <c:v>71.05</c:v>
                </c:pt>
                <c:pt idx="122">
                  <c:v>70.5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7C-466A-BE1A-DCDA44C39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063152"/>
        <c:axId val="1026056912"/>
      </c:lineChart>
      <c:dateAx>
        <c:axId val="102606315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056912"/>
        <c:crosses val="autoZero"/>
        <c:auto val="1"/>
        <c:lblOffset val="100"/>
        <c:baseTimeUnit val="days"/>
      </c:dateAx>
      <c:valAx>
        <c:axId val="102605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06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Control chart.</a:t>
            </a:r>
            <a:r>
              <a:rPr lang="en-US" baseline="0"/>
              <a:t> S trend vs critical value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'unofficial summer ends'!$AE$3</c:f>
              <c:strCache>
                <c:ptCount val="1"/>
                <c:pt idx="0">
                  <c:v>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'unofficial summer ends'!$AD$4:$AD$81</c:f>
              <c:numCache>
                <c:formatCode>d\-mmm</c:formatCode>
                <c:ptCount val="78"/>
                <c:pt idx="0">
                  <c:v>43646</c:v>
                </c:pt>
                <c:pt idx="1">
                  <c:v>43647</c:v>
                </c:pt>
                <c:pt idx="2">
                  <c:v>43648</c:v>
                </c:pt>
                <c:pt idx="3">
                  <c:v>43649</c:v>
                </c:pt>
                <c:pt idx="4">
                  <c:v>43650</c:v>
                </c:pt>
                <c:pt idx="5">
                  <c:v>43651</c:v>
                </c:pt>
                <c:pt idx="6">
                  <c:v>43652</c:v>
                </c:pt>
                <c:pt idx="7">
                  <c:v>43653</c:v>
                </c:pt>
                <c:pt idx="8">
                  <c:v>43654</c:v>
                </c:pt>
                <c:pt idx="9">
                  <c:v>43655</c:v>
                </c:pt>
                <c:pt idx="10">
                  <c:v>43656</c:v>
                </c:pt>
                <c:pt idx="11">
                  <c:v>43657</c:v>
                </c:pt>
                <c:pt idx="12">
                  <c:v>43658</c:v>
                </c:pt>
                <c:pt idx="13">
                  <c:v>43659</c:v>
                </c:pt>
                <c:pt idx="14">
                  <c:v>43660</c:v>
                </c:pt>
                <c:pt idx="15">
                  <c:v>43661</c:v>
                </c:pt>
                <c:pt idx="16">
                  <c:v>43662</c:v>
                </c:pt>
                <c:pt idx="17">
                  <c:v>43663</c:v>
                </c:pt>
                <c:pt idx="18">
                  <c:v>43664</c:v>
                </c:pt>
                <c:pt idx="19">
                  <c:v>43665</c:v>
                </c:pt>
                <c:pt idx="20">
                  <c:v>43666</c:v>
                </c:pt>
                <c:pt idx="21">
                  <c:v>43667</c:v>
                </c:pt>
                <c:pt idx="22">
                  <c:v>43668</c:v>
                </c:pt>
                <c:pt idx="23">
                  <c:v>43669</c:v>
                </c:pt>
                <c:pt idx="24">
                  <c:v>43670</c:v>
                </c:pt>
                <c:pt idx="25">
                  <c:v>43671</c:v>
                </c:pt>
                <c:pt idx="26">
                  <c:v>43672</c:v>
                </c:pt>
                <c:pt idx="27">
                  <c:v>43673</c:v>
                </c:pt>
                <c:pt idx="28">
                  <c:v>43674</c:v>
                </c:pt>
                <c:pt idx="29">
                  <c:v>43675</c:v>
                </c:pt>
                <c:pt idx="30">
                  <c:v>43676</c:v>
                </c:pt>
                <c:pt idx="31">
                  <c:v>43677</c:v>
                </c:pt>
                <c:pt idx="32">
                  <c:v>43678</c:v>
                </c:pt>
                <c:pt idx="33">
                  <c:v>43679</c:v>
                </c:pt>
                <c:pt idx="34">
                  <c:v>43680</c:v>
                </c:pt>
                <c:pt idx="35">
                  <c:v>43681</c:v>
                </c:pt>
                <c:pt idx="36">
                  <c:v>43682</c:v>
                </c:pt>
                <c:pt idx="37">
                  <c:v>43683</c:v>
                </c:pt>
                <c:pt idx="38">
                  <c:v>43684</c:v>
                </c:pt>
                <c:pt idx="39">
                  <c:v>43685</c:v>
                </c:pt>
                <c:pt idx="40">
                  <c:v>43686</c:v>
                </c:pt>
                <c:pt idx="41">
                  <c:v>43687</c:v>
                </c:pt>
                <c:pt idx="42">
                  <c:v>43688</c:v>
                </c:pt>
                <c:pt idx="43">
                  <c:v>43689</c:v>
                </c:pt>
                <c:pt idx="44">
                  <c:v>43690</c:v>
                </c:pt>
                <c:pt idx="45">
                  <c:v>43691</c:v>
                </c:pt>
                <c:pt idx="46">
                  <c:v>43692</c:v>
                </c:pt>
                <c:pt idx="47">
                  <c:v>43693</c:v>
                </c:pt>
                <c:pt idx="48">
                  <c:v>43694</c:v>
                </c:pt>
                <c:pt idx="49">
                  <c:v>43695</c:v>
                </c:pt>
                <c:pt idx="50">
                  <c:v>43696</c:v>
                </c:pt>
                <c:pt idx="51">
                  <c:v>43697</c:v>
                </c:pt>
                <c:pt idx="52">
                  <c:v>43698</c:v>
                </c:pt>
                <c:pt idx="53">
                  <c:v>43699</c:v>
                </c:pt>
                <c:pt idx="54">
                  <c:v>43700</c:v>
                </c:pt>
                <c:pt idx="55">
                  <c:v>43701</c:v>
                </c:pt>
                <c:pt idx="56">
                  <c:v>43702</c:v>
                </c:pt>
                <c:pt idx="57">
                  <c:v>43703</c:v>
                </c:pt>
                <c:pt idx="58">
                  <c:v>43704</c:v>
                </c:pt>
                <c:pt idx="59">
                  <c:v>43705</c:v>
                </c:pt>
                <c:pt idx="60">
                  <c:v>43706</c:v>
                </c:pt>
                <c:pt idx="61">
                  <c:v>43707</c:v>
                </c:pt>
                <c:pt idx="62">
                  <c:v>43708</c:v>
                </c:pt>
                <c:pt idx="63">
                  <c:v>43709</c:v>
                </c:pt>
                <c:pt idx="64">
                  <c:v>43710</c:v>
                </c:pt>
                <c:pt idx="65">
                  <c:v>43711</c:v>
                </c:pt>
                <c:pt idx="66">
                  <c:v>43712</c:v>
                </c:pt>
                <c:pt idx="67">
                  <c:v>43713</c:v>
                </c:pt>
                <c:pt idx="68">
                  <c:v>43714</c:v>
                </c:pt>
                <c:pt idx="69">
                  <c:v>43715</c:v>
                </c:pt>
                <c:pt idx="70">
                  <c:v>43716</c:v>
                </c:pt>
                <c:pt idx="71">
                  <c:v>43717</c:v>
                </c:pt>
                <c:pt idx="72">
                  <c:v>43718</c:v>
                </c:pt>
                <c:pt idx="73">
                  <c:v>43719</c:v>
                </c:pt>
                <c:pt idx="74">
                  <c:v>43720</c:v>
                </c:pt>
                <c:pt idx="75">
                  <c:v>43721</c:v>
                </c:pt>
                <c:pt idx="76">
                  <c:v>43722</c:v>
                </c:pt>
                <c:pt idx="77">
                  <c:v>43723</c:v>
                </c:pt>
              </c:numCache>
            </c:numRef>
          </c:cat>
          <c:val>
            <c:numRef>
              <c:f>'unofficial summer ends'!$AE$4:$AE$81</c:f>
              <c:numCache>
                <c:formatCode>0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2.7500000000017621E-2</c:v>
                </c:pt>
                <c:pt idx="6">
                  <c:v>0.45500000000004093</c:v>
                </c:pt>
                <c:pt idx="7">
                  <c:v>1.6325000000000642</c:v>
                </c:pt>
                <c:pt idx="8">
                  <c:v>0.76000000000007617</c:v>
                </c:pt>
                <c:pt idx="9">
                  <c:v>0</c:v>
                </c:pt>
                <c:pt idx="10">
                  <c:v>0</c:v>
                </c:pt>
                <c:pt idx="11">
                  <c:v>0.32750000000001478</c:v>
                </c:pt>
                <c:pt idx="12">
                  <c:v>0.45500000000002672</c:v>
                </c:pt>
                <c:pt idx="13">
                  <c:v>1.5325000000000415</c:v>
                </c:pt>
                <c:pt idx="14">
                  <c:v>1.6100000000000563</c:v>
                </c:pt>
                <c:pt idx="15">
                  <c:v>2.8875000000000739</c:v>
                </c:pt>
                <c:pt idx="16">
                  <c:v>3.0650000000000972</c:v>
                </c:pt>
                <c:pt idx="17">
                  <c:v>2.142500000000112</c:v>
                </c:pt>
                <c:pt idx="18">
                  <c:v>1.1700000000001296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0.27750000000001762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0.12750000000001194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0.37750000000001194</c:v>
                </c:pt>
                <c:pt idx="44">
                  <c:v>0.55500000000003524</c:v>
                </c:pt>
                <c:pt idx="45">
                  <c:v>0.53250000000005571</c:v>
                </c:pt>
                <c:pt idx="46">
                  <c:v>0.81000000000007333</c:v>
                </c:pt>
                <c:pt idx="47">
                  <c:v>0.28750000000009379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0.42750000000002331</c:v>
                </c:pt>
                <c:pt idx="56">
                  <c:v>2.2050000000000409</c:v>
                </c:pt>
                <c:pt idx="57">
                  <c:v>2.0325000000000557</c:v>
                </c:pt>
                <c:pt idx="58">
                  <c:v>2.710000000000079</c:v>
                </c:pt>
                <c:pt idx="59">
                  <c:v>3.8375000000000909</c:v>
                </c:pt>
                <c:pt idx="60">
                  <c:v>3.8150000000001114</c:v>
                </c:pt>
                <c:pt idx="61">
                  <c:v>6.2925000000001319</c:v>
                </c:pt>
                <c:pt idx="62">
                  <c:v>8.6700000000001438</c:v>
                </c:pt>
                <c:pt idx="63">
                  <c:v>11.697500000000161</c:v>
                </c:pt>
                <c:pt idx="64">
                  <c:v>14.725000000000179</c:v>
                </c:pt>
                <c:pt idx="65">
                  <c:v>17.102500000000191</c:v>
                </c:pt>
                <c:pt idx="66">
                  <c:v>19.580000000000211</c:v>
                </c:pt>
                <c:pt idx="67">
                  <c:v>21.657500000000226</c:v>
                </c:pt>
                <c:pt idx="68">
                  <c:v>25.33500000000025</c:v>
                </c:pt>
                <c:pt idx="69">
                  <c:v>28.862500000000267</c:v>
                </c:pt>
                <c:pt idx="70">
                  <c:v>31.890000000000285</c:v>
                </c:pt>
                <c:pt idx="71">
                  <c:v>35.117500000000305</c:v>
                </c:pt>
                <c:pt idx="72">
                  <c:v>38.145000000000323</c:v>
                </c:pt>
                <c:pt idx="73">
                  <c:v>40.872500000000343</c:v>
                </c:pt>
                <c:pt idx="74">
                  <c:v>43.850000000000364</c:v>
                </c:pt>
                <c:pt idx="75">
                  <c:v>49.027500000000387</c:v>
                </c:pt>
                <c:pt idx="76">
                  <c:v>53.655000000000399</c:v>
                </c:pt>
                <c:pt idx="77">
                  <c:v>58.232500000000414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7-412E-AF8B-500EBEEF06F9}"/>
            </c:ext>
          </c:extLst>
        </c:ser>
        <c:ser>
          <c:idx val="1"/>
          <c:order val="1"/>
          <c:tx>
            <c:strRef>
              <c:f>'unofficial summer ends'!$AF$3</c:f>
              <c:strCache>
                <c:ptCount val="1"/>
                <c:pt idx="0">
                  <c:v>Critical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'unofficial summer ends'!$AD$4:$AD$81</c:f>
              <c:numCache>
                <c:formatCode>d\-mmm</c:formatCode>
                <c:ptCount val="78"/>
                <c:pt idx="0">
                  <c:v>43646</c:v>
                </c:pt>
                <c:pt idx="1">
                  <c:v>43647</c:v>
                </c:pt>
                <c:pt idx="2">
                  <c:v>43648</c:v>
                </c:pt>
                <c:pt idx="3">
                  <c:v>43649</c:v>
                </c:pt>
                <c:pt idx="4">
                  <c:v>43650</c:v>
                </c:pt>
                <c:pt idx="5">
                  <c:v>43651</c:v>
                </c:pt>
                <c:pt idx="6">
                  <c:v>43652</c:v>
                </c:pt>
                <c:pt idx="7">
                  <c:v>43653</c:v>
                </c:pt>
                <c:pt idx="8">
                  <c:v>43654</c:v>
                </c:pt>
                <c:pt idx="9">
                  <c:v>43655</c:v>
                </c:pt>
                <c:pt idx="10">
                  <c:v>43656</c:v>
                </c:pt>
                <c:pt idx="11">
                  <c:v>43657</c:v>
                </c:pt>
                <c:pt idx="12">
                  <c:v>43658</c:v>
                </c:pt>
                <c:pt idx="13">
                  <c:v>43659</c:v>
                </c:pt>
                <c:pt idx="14">
                  <c:v>43660</c:v>
                </c:pt>
                <c:pt idx="15">
                  <c:v>43661</c:v>
                </c:pt>
                <c:pt idx="16">
                  <c:v>43662</c:v>
                </c:pt>
                <c:pt idx="17">
                  <c:v>43663</c:v>
                </c:pt>
                <c:pt idx="18">
                  <c:v>43664</c:v>
                </c:pt>
                <c:pt idx="19">
                  <c:v>43665</c:v>
                </c:pt>
                <c:pt idx="20">
                  <c:v>43666</c:v>
                </c:pt>
                <c:pt idx="21">
                  <c:v>43667</c:v>
                </c:pt>
                <c:pt idx="22">
                  <c:v>43668</c:v>
                </c:pt>
                <c:pt idx="23">
                  <c:v>43669</c:v>
                </c:pt>
                <c:pt idx="24">
                  <c:v>43670</c:v>
                </c:pt>
                <c:pt idx="25">
                  <c:v>43671</c:v>
                </c:pt>
                <c:pt idx="26">
                  <c:v>43672</c:v>
                </c:pt>
                <c:pt idx="27">
                  <c:v>43673</c:v>
                </c:pt>
                <c:pt idx="28">
                  <c:v>43674</c:v>
                </c:pt>
                <c:pt idx="29">
                  <c:v>43675</c:v>
                </c:pt>
                <c:pt idx="30">
                  <c:v>43676</c:v>
                </c:pt>
                <c:pt idx="31">
                  <c:v>43677</c:v>
                </c:pt>
                <c:pt idx="32">
                  <c:v>43678</c:v>
                </c:pt>
                <c:pt idx="33">
                  <c:v>43679</c:v>
                </c:pt>
                <c:pt idx="34">
                  <c:v>43680</c:v>
                </c:pt>
                <c:pt idx="35">
                  <c:v>43681</c:v>
                </c:pt>
                <c:pt idx="36">
                  <c:v>43682</c:v>
                </c:pt>
                <c:pt idx="37">
                  <c:v>43683</c:v>
                </c:pt>
                <c:pt idx="38">
                  <c:v>43684</c:v>
                </c:pt>
                <c:pt idx="39">
                  <c:v>43685</c:v>
                </c:pt>
                <c:pt idx="40">
                  <c:v>43686</c:v>
                </c:pt>
                <c:pt idx="41">
                  <c:v>43687</c:v>
                </c:pt>
                <c:pt idx="42">
                  <c:v>43688</c:v>
                </c:pt>
                <c:pt idx="43">
                  <c:v>43689</c:v>
                </c:pt>
                <c:pt idx="44">
                  <c:v>43690</c:v>
                </c:pt>
                <c:pt idx="45">
                  <c:v>43691</c:v>
                </c:pt>
                <c:pt idx="46">
                  <c:v>43692</c:v>
                </c:pt>
                <c:pt idx="47">
                  <c:v>43693</c:v>
                </c:pt>
                <c:pt idx="48">
                  <c:v>43694</c:v>
                </c:pt>
                <c:pt idx="49">
                  <c:v>43695</c:v>
                </c:pt>
                <c:pt idx="50">
                  <c:v>43696</c:v>
                </c:pt>
                <c:pt idx="51">
                  <c:v>43697</c:v>
                </c:pt>
                <c:pt idx="52">
                  <c:v>43698</c:v>
                </c:pt>
                <c:pt idx="53">
                  <c:v>43699</c:v>
                </c:pt>
                <c:pt idx="54">
                  <c:v>43700</c:v>
                </c:pt>
                <c:pt idx="55">
                  <c:v>43701</c:v>
                </c:pt>
                <c:pt idx="56">
                  <c:v>43702</c:v>
                </c:pt>
                <c:pt idx="57">
                  <c:v>43703</c:v>
                </c:pt>
                <c:pt idx="58">
                  <c:v>43704</c:v>
                </c:pt>
                <c:pt idx="59">
                  <c:v>43705</c:v>
                </c:pt>
                <c:pt idx="60">
                  <c:v>43706</c:v>
                </c:pt>
                <c:pt idx="61">
                  <c:v>43707</c:v>
                </c:pt>
                <c:pt idx="62">
                  <c:v>43708</c:v>
                </c:pt>
                <c:pt idx="63">
                  <c:v>43709</c:v>
                </c:pt>
                <c:pt idx="64">
                  <c:v>43710</c:v>
                </c:pt>
                <c:pt idx="65">
                  <c:v>43711</c:v>
                </c:pt>
                <c:pt idx="66">
                  <c:v>43712</c:v>
                </c:pt>
                <c:pt idx="67">
                  <c:v>43713</c:v>
                </c:pt>
                <c:pt idx="68">
                  <c:v>43714</c:v>
                </c:pt>
                <c:pt idx="69">
                  <c:v>43715</c:v>
                </c:pt>
                <c:pt idx="70">
                  <c:v>43716</c:v>
                </c:pt>
                <c:pt idx="71">
                  <c:v>43717</c:v>
                </c:pt>
                <c:pt idx="72">
                  <c:v>43718</c:v>
                </c:pt>
                <c:pt idx="73">
                  <c:v>43719</c:v>
                </c:pt>
                <c:pt idx="74">
                  <c:v>43720</c:v>
                </c:pt>
                <c:pt idx="75">
                  <c:v>43721</c:v>
                </c:pt>
                <c:pt idx="76">
                  <c:v>43722</c:v>
                </c:pt>
                <c:pt idx="77">
                  <c:v>43723</c:v>
                </c:pt>
              </c:numCache>
            </c:numRef>
          </c:cat>
          <c:val>
            <c:numRef>
              <c:f>'unofficial summer ends'!$AF$4:$AF$81</c:f>
              <c:numCache>
                <c:formatCode>General</c:formatCode>
                <c:ptCount val="7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7-412E-AF8B-500EBEEF0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1674176"/>
        <c:axId val="1091660032"/>
      </c:lineChart>
      <c:dateAx>
        <c:axId val="10916741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60032"/>
        <c:crosses val="autoZero"/>
        <c:auto val="1"/>
        <c:lblOffset val="100"/>
        <c:baseTimeUnit val="days"/>
      </c:dateAx>
      <c:valAx>
        <c:axId val="109166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7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'summer climate warmer'!$X$3</c:f>
              <c:strCache>
                <c:ptCount val="1"/>
                <c:pt idx="0">
                  <c:v>AVG daily high in summer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'summer climate warmer'!$W$5:$W$24</c:f>
              <c:numCache>
                <c:formatCode>General</c:formatCode>
                <c:ptCount val="20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numCache>
            </c:numRef>
          </c:cat>
          <c:val>
            <c:numRef>
              <c:f>'summer climate warmer'!$X$5:$X$24</c:f>
              <c:numCache>
                <c:formatCode>0.0</c:formatCode>
                <c:ptCount val="20"/>
                <c:pt idx="0">
                  <c:v>89.737704918032804</c:v>
                </c:pt>
                <c:pt idx="1">
                  <c:v>86.508196721311478</c:v>
                </c:pt>
                <c:pt idx="2">
                  <c:v>88.196721311475414</c:v>
                </c:pt>
                <c:pt idx="3">
                  <c:v>89.721311475409834</c:v>
                </c:pt>
                <c:pt idx="4">
                  <c:v>91.47540983606558</c:v>
                </c:pt>
                <c:pt idx="5">
                  <c:v>86.819672131147541</c:v>
                </c:pt>
                <c:pt idx="6">
                  <c:v>89.409836065573771</c:v>
                </c:pt>
                <c:pt idx="7">
                  <c:v>86.180327868852459</c:v>
                </c:pt>
                <c:pt idx="8">
                  <c:v>86.491803278688522</c:v>
                </c:pt>
                <c:pt idx="9">
                  <c:v>87.016393442622956</c:v>
                </c:pt>
                <c:pt idx="10">
                  <c:v>90.131147540983605</c:v>
                </c:pt>
                <c:pt idx="11">
                  <c:v>91.295081967213122</c:v>
                </c:pt>
                <c:pt idx="12">
                  <c:v>87.704918032786878</c:v>
                </c:pt>
                <c:pt idx="13">
                  <c:v>87.245901639344268</c:v>
                </c:pt>
                <c:pt idx="14">
                  <c:v>91.344262295081961</c:v>
                </c:pt>
                <c:pt idx="15">
                  <c:v>92.721311475409834</c:v>
                </c:pt>
                <c:pt idx="16">
                  <c:v>90.901639344262293</c:v>
                </c:pt>
                <c:pt idx="17">
                  <c:v>84.754098360655732</c:v>
                </c:pt>
                <c:pt idx="18">
                  <c:v>87.409836065573771</c:v>
                </c:pt>
                <c:pt idx="19">
                  <c:v>89.508196721311478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B-4DC7-AFF8-4FE02E135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7149872"/>
        <c:axId val="1147146128"/>
      </c:lineChart>
      <c:catAx>
        <c:axId val="114714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146128"/>
        <c:crosses val="autoZero"/>
        <c:auto val="1"/>
        <c:lblAlgn val="ctr"/>
        <c:lblOffset val="100"/>
        <c:noMultiLvlLbl val="0"/>
      </c:catAx>
      <c:valAx>
        <c:axId val="114714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14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Control chart. S trend vs critical</a:t>
            </a:r>
            <a:r>
              <a:rPr lang="en-US" baseline="0"/>
              <a:t> value</a:t>
            </a:r>
            <a:r>
              <a:rPr lang="en-US"/>
              <a:t> 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'summer climate warmer'!$AD$4</c:f>
              <c:strCache>
                <c:ptCount val="1"/>
                <c:pt idx="0">
                  <c:v>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'summer climate warmer'!$AC$5:$AC$24</c:f>
              <c:numCache>
                <c:formatCode>General</c:formatCode>
                <c:ptCount val="20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numCache>
            </c:numRef>
          </c:cat>
          <c:val>
            <c:numRef>
              <c:f>'summer climate warmer'!$AD$5:$AD$24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1.6568306010928808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0.31256830601090546</c:v>
                </c:pt>
                <c:pt idx="11">
                  <c:v>1.7890710382513277</c:v>
                </c:pt>
                <c:pt idx="12">
                  <c:v>0</c:v>
                </c:pt>
                <c:pt idx="13">
                  <c:v>0</c:v>
                </c:pt>
                <c:pt idx="14">
                  <c:v>1.5256830601092617</c:v>
                </c:pt>
                <c:pt idx="15">
                  <c:v>4.428415300546396</c:v>
                </c:pt>
                <c:pt idx="16">
                  <c:v>5.511475409835989</c:v>
                </c:pt>
                <c:pt idx="17">
                  <c:v>0.44699453551902124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27-4651-96E5-2800E43AB147}"/>
            </c:ext>
          </c:extLst>
        </c:ser>
        <c:ser>
          <c:idx val="1"/>
          <c:order val="1"/>
          <c:tx>
            <c:strRef>
              <c:f>'summer climate warmer'!$AE$4</c:f>
              <c:strCache>
                <c:ptCount val="1"/>
                <c:pt idx="0">
                  <c:v>Critical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'summer climate warmer'!$AC$5:$AC$24</c:f>
              <c:numCache>
                <c:formatCode>General</c:formatCode>
                <c:ptCount val="20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numCache>
            </c:numRef>
          </c:cat>
          <c:val>
            <c:numRef>
              <c:f>'summer climate warmer'!$AE$5:$AE$24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27-4651-96E5-2800E43AB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160272"/>
        <c:axId val="1147134064"/>
      </c:lineChart>
      <c:catAx>
        <c:axId val="114716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134064"/>
        <c:crosses val="autoZero"/>
        <c:auto val="1"/>
        <c:lblAlgn val="ctr"/>
        <c:lblOffset val="100"/>
        <c:noMultiLvlLbl val="0"/>
      </c:catAx>
      <c:valAx>
        <c:axId val="114713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16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297180</xdr:colOff>
      <xdr:row>6</xdr:row>
      <xdr:rowOff>45720</xdr:rowOff>
    </xdr:from>
    <xdr:to>
      <xdr:col>22</xdr:col>
      <xdr:colOff>487680</xdr:colOff>
      <xdr:row>21</xdr:row>
      <xdr:rowOff>45720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160020</xdr:colOff>
      <xdr:row>2</xdr:row>
      <xdr:rowOff>0</xdr:rowOff>
    </xdr:from>
    <xdr:to>
      <xdr:col>39</xdr:col>
      <xdr:colOff>464820</xdr:colOff>
      <xdr:row>17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388620</xdr:colOff>
      <xdr:row>7</xdr:row>
      <xdr:rowOff>19050</xdr:rowOff>
    </xdr:from>
    <xdr:to>
      <xdr:col>22</xdr:col>
      <xdr:colOff>83820</xdr:colOff>
      <xdr:row>22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182880</xdr:colOff>
      <xdr:row>2</xdr:row>
      <xdr:rowOff>156210</xdr:rowOff>
    </xdr:from>
    <xdr:to>
      <xdr:col>39</xdr:col>
      <xdr:colOff>487680</xdr:colOff>
      <xdr:row>17</xdr:row>
      <xdr:rowOff>156210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mp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"/>
  <sheetViews>
    <sheetView tabSelected="1" topLeftCell="R1" workbookViewId="0">
      <selection activeCell="S2" sqref="S2"/>
    </sheetView>
  </sheetViews>
  <sheetFormatPr defaultRowHeight="14.4" x14ac:dyDescent="0.3"/>
  <cols>
    <col min="1" max="1" width="8.6640625" bestFit="1" customWidth="1"/>
    <col min="2" max="21" width="5" bestFit="1" customWidth="1"/>
    <col min="25" max="25" width="11.77734375" bestFit="1" customWidth="1"/>
    <col min="32" max="32" width="11.44140625" bestFit="1" customWidth="1"/>
  </cols>
  <sheetData>
    <row r="1" spans="1:32" x14ac:dyDescent="0.3">
      <c r="Y1" t="s">
        <v>2</v>
      </c>
      <c r="Z1" s="6">
        <f>AVERAGE(Y5:Y64)</f>
        <v>88.777500000000018</v>
      </c>
      <c r="AB1" t="s">
        <v>3</v>
      </c>
      <c r="AC1" s="7">
        <v>0.5</v>
      </c>
    </row>
    <row r="2" spans="1:32" x14ac:dyDescent="0.3">
      <c r="Z2" s="6"/>
      <c r="AC2" s="7"/>
    </row>
    <row r="3" spans="1:32" x14ac:dyDescent="0.3">
      <c r="Y3" t="s">
        <v>4</v>
      </c>
      <c r="Z3" t="s">
        <v>5</v>
      </c>
      <c r="AA3" t="s">
        <v>7</v>
      </c>
      <c r="AB3" t="s">
        <v>6</v>
      </c>
      <c r="AE3" t="s">
        <v>8</v>
      </c>
      <c r="AF3" t="s">
        <v>9</v>
      </c>
    </row>
    <row r="4" spans="1:32" x14ac:dyDescent="0.3">
      <c r="A4" t="s">
        <v>0</v>
      </c>
      <c r="B4">
        <v>1996</v>
      </c>
      <c r="C4">
        <v>1997</v>
      </c>
      <c r="D4">
        <v>1998</v>
      </c>
      <c r="E4">
        <v>1999</v>
      </c>
      <c r="F4">
        <v>2000</v>
      </c>
      <c r="G4">
        <v>2001</v>
      </c>
      <c r="H4">
        <v>2002</v>
      </c>
      <c r="I4">
        <v>2003</v>
      </c>
      <c r="J4">
        <v>2004</v>
      </c>
      <c r="K4">
        <v>2005</v>
      </c>
      <c r="L4">
        <v>2006</v>
      </c>
      <c r="M4">
        <v>2007</v>
      </c>
      <c r="N4">
        <v>2008</v>
      </c>
      <c r="O4">
        <v>2009</v>
      </c>
      <c r="P4">
        <v>2010</v>
      </c>
      <c r="Q4">
        <v>2011</v>
      </c>
      <c r="R4">
        <v>2012</v>
      </c>
      <c r="S4">
        <v>2013</v>
      </c>
      <c r="T4">
        <v>2014</v>
      </c>
      <c r="U4">
        <v>2015</v>
      </c>
      <c r="V4" s="3" t="s">
        <v>1</v>
      </c>
      <c r="AB4">
        <v>0</v>
      </c>
      <c r="AD4" s="1">
        <v>43646</v>
      </c>
      <c r="AE4" s="8">
        <f>AB4</f>
        <v>0</v>
      </c>
      <c r="AF4">
        <v>6</v>
      </c>
    </row>
    <row r="5" spans="1:32" x14ac:dyDescent="0.3">
      <c r="A5" s="1">
        <v>43647</v>
      </c>
      <c r="B5">
        <v>98</v>
      </c>
      <c r="C5">
        <v>86</v>
      </c>
      <c r="D5">
        <v>91</v>
      </c>
      <c r="E5">
        <v>84</v>
      </c>
      <c r="F5">
        <v>89</v>
      </c>
      <c r="G5">
        <v>84</v>
      </c>
      <c r="H5">
        <v>90</v>
      </c>
      <c r="I5">
        <v>73</v>
      </c>
      <c r="J5">
        <v>82</v>
      </c>
      <c r="K5">
        <v>91</v>
      </c>
      <c r="L5">
        <v>93</v>
      </c>
      <c r="M5">
        <v>95</v>
      </c>
      <c r="N5">
        <v>85</v>
      </c>
      <c r="O5">
        <v>95</v>
      </c>
      <c r="P5">
        <v>87</v>
      </c>
      <c r="Q5">
        <v>92</v>
      </c>
      <c r="R5">
        <v>105</v>
      </c>
      <c r="S5">
        <v>82</v>
      </c>
      <c r="T5">
        <v>90</v>
      </c>
      <c r="U5">
        <v>85</v>
      </c>
      <c r="V5" s="3">
        <f>AVERAGE(B5:U5)</f>
        <v>88.85</v>
      </c>
      <c r="X5" s="1">
        <v>43647</v>
      </c>
      <c r="Y5">
        <v>88.85</v>
      </c>
      <c r="Z5" s="5">
        <f>$Z$1-Y5</f>
        <v>-7.2499999999976694E-2</v>
      </c>
      <c r="AA5" s="5">
        <f>Z5-$AC$1</f>
        <v>-0.57249999999997669</v>
      </c>
      <c r="AB5" s="8">
        <f>IF(AB4+AA5&lt;0,0, AB4+AA5)</f>
        <v>0</v>
      </c>
      <c r="AD5" s="1">
        <v>43647</v>
      </c>
      <c r="AE5" s="8">
        <f t="shared" ref="AE5:AE68" si="0">AB5</f>
        <v>0</v>
      </c>
      <c r="AF5">
        <v>6</v>
      </c>
    </row>
    <row r="6" spans="1:32" x14ac:dyDescent="0.3">
      <c r="A6" s="1">
        <v>43648</v>
      </c>
      <c r="B6">
        <v>97</v>
      </c>
      <c r="C6">
        <v>90</v>
      </c>
      <c r="D6">
        <v>88</v>
      </c>
      <c r="E6">
        <v>82</v>
      </c>
      <c r="F6">
        <v>91</v>
      </c>
      <c r="G6">
        <v>87</v>
      </c>
      <c r="H6">
        <v>90</v>
      </c>
      <c r="I6">
        <v>81</v>
      </c>
      <c r="J6">
        <v>81</v>
      </c>
      <c r="K6">
        <v>89</v>
      </c>
      <c r="L6">
        <v>93</v>
      </c>
      <c r="M6">
        <v>85</v>
      </c>
      <c r="N6">
        <v>87</v>
      </c>
      <c r="O6">
        <v>90</v>
      </c>
      <c r="P6">
        <v>84</v>
      </c>
      <c r="Q6">
        <v>94</v>
      </c>
      <c r="R6">
        <v>93</v>
      </c>
      <c r="S6">
        <v>85</v>
      </c>
      <c r="T6">
        <v>93</v>
      </c>
      <c r="U6">
        <v>87</v>
      </c>
      <c r="V6" s="3">
        <f t="shared" ref="V6:V69" si="1">AVERAGE(B6:U6)</f>
        <v>88.35</v>
      </c>
      <c r="X6" s="1">
        <v>43648</v>
      </c>
      <c r="Y6">
        <v>88.35</v>
      </c>
      <c r="Z6" s="5">
        <f t="shared" ref="Z6:Z69" si="2">$Z$1-Y6</f>
        <v>0.42750000000002331</v>
      </c>
      <c r="AA6" s="5">
        <f t="shared" ref="AA6:AA69" si="3">Z6-$AC$1</f>
        <v>-7.2499999999976694E-2</v>
      </c>
      <c r="AB6" s="8">
        <f t="shared" ref="AB6:AB69" si="4">IF(AB5+AA6&lt;0,0, AB5+AA6)</f>
        <v>0</v>
      </c>
      <c r="AD6" s="1">
        <v>43648</v>
      </c>
      <c r="AE6" s="8">
        <f t="shared" si="0"/>
        <v>0</v>
      </c>
      <c r="AF6">
        <v>6</v>
      </c>
    </row>
    <row r="7" spans="1:32" x14ac:dyDescent="0.3">
      <c r="A7" s="1">
        <v>43649</v>
      </c>
      <c r="B7">
        <v>97</v>
      </c>
      <c r="C7">
        <v>93</v>
      </c>
      <c r="D7">
        <v>91</v>
      </c>
      <c r="E7">
        <v>87</v>
      </c>
      <c r="F7">
        <v>93</v>
      </c>
      <c r="G7">
        <v>87</v>
      </c>
      <c r="H7">
        <v>87</v>
      </c>
      <c r="I7">
        <v>87</v>
      </c>
      <c r="J7">
        <v>86</v>
      </c>
      <c r="K7">
        <v>86</v>
      </c>
      <c r="L7">
        <v>93</v>
      </c>
      <c r="M7">
        <v>82</v>
      </c>
      <c r="N7">
        <v>91</v>
      </c>
      <c r="O7">
        <v>89</v>
      </c>
      <c r="P7">
        <v>83</v>
      </c>
      <c r="Q7">
        <v>95</v>
      </c>
      <c r="R7">
        <v>99</v>
      </c>
      <c r="S7">
        <v>76</v>
      </c>
      <c r="T7">
        <v>87</v>
      </c>
      <c r="U7">
        <v>79</v>
      </c>
      <c r="V7" s="3">
        <f t="shared" si="1"/>
        <v>88.4</v>
      </c>
      <c r="X7" s="1">
        <v>43649</v>
      </c>
      <c r="Y7">
        <v>88.4</v>
      </c>
      <c r="Z7" s="5">
        <f t="shared" si="2"/>
        <v>0.37750000000001194</v>
      </c>
      <c r="AA7" s="5">
        <f t="shared" si="3"/>
        <v>-0.12249999999998806</v>
      </c>
      <c r="AB7" s="8">
        <f t="shared" si="4"/>
        <v>0</v>
      </c>
      <c r="AD7" s="1">
        <v>43649</v>
      </c>
      <c r="AE7" s="8">
        <f t="shared" si="0"/>
        <v>0</v>
      </c>
      <c r="AF7">
        <v>6</v>
      </c>
    </row>
    <row r="8" spans="1:32" x14ac:dyDescent="0.3">
      <c r="A8" s="1">
        <v>43650</v>
      </c>
      <c r="B8">
        <v>90</v>
      </c>
      <c r="C8">
        <v>91</v>
      </c>
      <c r="D8">
        <v>91</v>
      </c>
      <c r="E8">
        <v>88</v>
      </c>
      <c r="F8">
        <v>95</v>
      </c>
      <c r="G8">
        <v>84</v>
      </c>
      <c r="H8">
        <v>89</v>
      </c>
      <c r="I8">
        <v>86</v>
      </c>
      <c r="J8">
        <v>88</v>
      </c>
      <c r="K8">
        <v>86</v>
      </c>
      <c r="L8">
        <v>91</v>
      </c>
      <c r="M8">
        <v>86</v>
      </c>
      <c r="N8">
        <v>90</v>
      </c>
      <c r="O8">
        <v>91</v>
      </c>
      <c r="P8">
        <v>85</v>
      </c>
      <c r="Q8">
        <v>92</v>
      </c>
      <c r="R8">
        <v>98</v>
      </c>
      <c r="S8">
        <v>77</v>
      </c>
      <c r="T8">
        <v>84</v>
      </c>
      <c r="U8">
        <v>85</v>
      </c>
      <c r="V8" s="3">
        <f t="shared" si="1"/>
        <v>88.35</v>
      </c>
      <c r="X8" s="1">
        <v>43650</v>
      </c>
      <c r="Y8">
        <v>88.35</v>
      </c>
      <c r="Z8" s="5">
        <f t="shared" si="2"/>
        <v>0.42750000000002331</v>
      </c>
      <c r="AA8" s="5">
        <f t="shared" si="3"/>
        <v>-7.2499999999976694E-2</v>
      </c>
      <c r="AB8" s="8">
        <f t="shared" si="4"/>
        <v>0</v>
      </c>
      <c r="AD8" s="1">
        <v>43650</v>
      </c>
      <c r="AE8" s="8">
        <f t="shared" si="0"/>
        <v>0</v>
      </c>
      <c r="AF8">
        <v>6</v>
      </c>
    </row>
    <row r="9" spans="1:32" x14ac:dyDescent="0.3">
      <c r="A9" s="1">
        <v>43651</v>
      </c>
      <c r="B9">
        <v>89</v>
      </c>
      <c r="C9">
        <v>84</v>
      </c>
      <c r="D9">
        <v>91</v>
      </c>
      <c r="E9">
        <v>90</v>
      </c>
      <c r="F9">
        <v>96</v>
      </c>
      <c r="G9">
        <v>86</v>
      </c>
      <c r="H9">
        <v>93</v>
      </c>
      <c r="I9">
        <v>80</v>
      </c>
      <c r="J9">
        <v>90</v>
      </c>
      <c r="K9">
        <v>89</v>
      </c>
      <c r="L9">
        <v>90</v>
      </c>
      <c r="M9">
        <v>88</v>
      </c>
      <c r="N9">
        <v>88</v>
      </c>
      <c r="O9">
        <v>80</v>
      </c>
      <c r="P9">
        <v>88</v>
      </c>
      <c r="Q9">
        <v>90</v>
      </c>
      <c r="R9">
        <v>100</v>
      </c>
      <c r="S9">
        <v>83</v>
      </c>
      <c r="T9">
        <v>86</v>
      </c>
      <c r="U9">
        <v>84</v>
      </c>
      <c r="V9" s="3">
        <f t="shared" si="1"/>
        <v>88.25</v>
      </c>
      <c r="X9" s="1">
        <v>43651</v>
      </c>
      <c r="Y9">
        <v>88.25</v>
      </c>
      <c r="Z9" s="5">
        <f t="shared" si="2"/>
        <v>0.52750000000001762</v>
      </c>
      <c r="AA9" s="5">
        <f t="shared" si="3"/>
        <v>2.7500000000017621E-2</v>
      </c>
      <c r="AB9" s="8">
        <f t="shared" si="4"/>
        <v>2.7500000000017621E-2</v>
      </c>
      <c r="AD9" s="1">
        <v>43651</v>
      </c>
      <c r="AE9" s="8">
        <f t="shared" si="0"/>
        <v>2.7500000000017621E-2</v>
      </c>
      <c r="AF9">
        <v>6</v>
      </c>
    </row>
    <row r="10" spans="1:32" x14ac:dyDescent="0.3">
      <c r="A10" s="1">
        <v>43652</v>
      </c>
      <c r="B10">
        <v>93</v>
      </c>
      <c r="C10">
        <v>84</v>
      </c>
      <c r="D10">
        <v>89</v>
      </c>
      <c r="E10">
        <v>91</v>
      </c>
      <c r="F10">
        <v>96</v>
      </c>
      <c r="G10">
        <v>87</v>
      </c>
      <c r="H10">
        <v>93</v>
      </c>
      <c r="I10">
        <v>84</v>
      </c>
      <c r="J10">
        <v>90</v>
      </c>
      <c r="K10">
        <v>82</v>
      </c>
      <c r="L10">
        <v>81</v>
      </c>
      <c r="M10">
        <v>87</v>
      </c>
      <c r="N10">
        <v>82</v>
      </c>
      <c r="O10">
        <v>87</v>
      </c>
      <c r="P10">
        <v>89</v>
      </c>
      <c r="Q10">
        <v>90</v>
      </c>
      <c r="R10">
        <v>98</v>
      </c>
      <c r="S10">
        <v>83</v>
      </c>
      <c r="T10">
        <v>87</v>
      </c>
      <c r="U10">
        <v>84</v>
      </c>
      <c r="V10" s="3">
        <f t="shared" si="1"/>
        <v>87.85</v>
      </c>
      <c r="X10" s="1">
        <v>43652</v>
      </c>
      <c r="Y10">
        <v>87.85</v>
      </c>
      <c r="Z10" s="5">
        <f t="shared" si="2"/>
        <v>0.92750000000002331</v>
      </c>
      <c r="AA10" s="5">
        <f t="shared" si="3"/>
        <v>0.42750000000002331</v>
      </c>
      <c r="AB10" s="8">
        <f t="shared" si="4"/>
        <v>0.45500000000004093</v>
      </c>
      <c r="AD10" s="1">
        <v>43652</v>
      </c>
      <c r="AE10" s="8">
        <f t="shared" si="0"/>
        <v>0.45500000000004093</v>
      </c>
      <c r="AF10">
        <v>6</v>
      </c>
    </row>
    <row r="11" spans="1:32" x14ac:dyDescent="0.3">
      <c r="A11" s="1">
        <v>43653</v>
      </c>
      <c r="B11">
        <v>93</v>
      </c>
      <c r="C11">
        <v>75</v>
      </c>
      <c r="D11">
        <v>93</v>
      </c>
      <c r="E11">
        <v>82</v>
      </c>
      <c r="F11">
        <v>96</v>
      </c>
      <c r="G11">
        <v>87</v>
      </c>
      <c r="H11">
        <v>89</v>
      </c>
      <c r="I11">
        <v>87</v>
      </c>
      <c r="J11">
        <v>89</v>
      </c>
      <c r="K11">
        <v>76</v>
      </c>
      <c r="L11">
        <v>80</v>
      </c>
      <c r="M11">
        <v>82</v>
      </c>
      <c r="N11">
        <v>88</v>
      </c>
      <c r="O11">
        <v>86</v>
      </c>
      <c r="P11">
        <v>94</v>
      </c>
      <c r="Q11">
        <v>94</v>
      </c>
      <c r="R11">
        <v>93</v>
      </c>
      <c r="S11">
        <v>79</v>
      </c>
      <c r="T11">
        <v>89</v>
      </c>
      <c r="U11">
        <v>90</v>
      </c>
      <c r="V11" s="3">
        <f t="shared" si="1"/>
        <v>87.1</v>
      </c>
      <c r="X11" s="1">
        <v>43653</v>
      </c>
      <c r="Y11">
        <v>87.1</v>
      </c>
      <c r="Z11" s="5">
        <f t="shared" si="2"/>
        <v>1.6775000000000233</v>
      </c>
      <c r="AA11" s="5">
        <f t="shared" si="3"/>
        <v>1.1775000000000233</v>
      </c>
      <c r="AB11" s="8">
        <f t="shared" si="4"/>
        <v>1.6325000000000642</v>
      </c>
      <c r="AD11" s="1">
        <v>43653</v>
      </c>
      <c r="AE11" s="8">
        <f t="shared" si="0"/>
        <v>1.6325000000000642</v>
      </c>
      <c r="AF11">
        <v>6</v>
      </c>
    </row>
    <row r="12" spans="1:32" x14ac:dyDescent="0.3">
      <c r="A12" s="1">
        <v>43654</v>
      </c>
      <c r="B12">
        <v>91</v>
      </c>
      <c r="C12">
        <v>87</v>
      </c>
      <c r="D12">
        <v>95</v>
      </c>
      <c r="E12">
        <v>86</v>
      </c>
      <c r="F12">
        <v>91</v>
      </c>
      <c r="G12">
        <v>89</v>
      </c>
      <c r="H12">
        <v>89</v>
      </c>
      <c r="I12">
        <v>90</v>
      </c>
      <c r="J12">
        <v>87</v>
      </c>
      <c r="K12">
        <v>88</v>
      </c>
      <c r="L12">
        <v>82</v>
      </c>
      <c r="M12">
        <v>82</v>
      </c>
      <c r="N12">
        <v>90</v>
      </c>
      <c r="O12">
        <v>82</v>
      </c>
      <c r="P12">
        <v>97</v>
      </c>
      <c r="Q12">
        <v>94</v>
      </c>
      <c r="R12">
        <v>95</v>
      </c>
      <c r="S12">
        <v>88</v>
      </c>
      <c r="T12">
        <v>90</v>
      </c>
      <c r="U12">
        <v>90</v>
      </c>
      <c r="V12" s="3">
        <f t="shared" si="1"/>
        <v>89.15</v>
      </c>
      <c r="X12" s="1">
        <v>43654</v>
      </c>
      <c r="Y12">
        <v>89.15</v>
      </c>
      <c r="Z12" s="5">
        <f t="shared" si="2"/>
        <v>-0.37249999999998806</v>
      </c>
      <c r="AA12" s="5">
        <f t="shared" si="3"/>
        <v>-0.87249999999998806</v>
      </c>
      <c r="AB12" s="8">
        <f t="shared" si="4"/>
        <v>0.76000000000007617</v>
      </c>
      <c r="AD12" s="1">
        <v>43654</v>
      </c>
      <c r="AE12" s="8">
        <f t="shared" si="0"/>
        <v>0.76000000000007617</v>
      </c>
      <c r="AF12">
        <v>6</v>
      </c>
    </row>
    <row r="13" spans="1:32" x14ac:dyDescent="0.3">
      <c r="A13" s="1">
        <v>43655</v>
      </c>
      <c r="B13">
        <v>93</v>
      </c>
      <c r="C13">
        <v>84</v>
      </c>
      <c r="D13">
        <v>95</v>
      </c>
      <c r="E13">
        <v>87</v>
      </c>
      <c r="F13">
        <v>96</v>
      </c>
      <c r="G13">
        <v>91</v>
      </c>
      <c r="H13">
        <v>90</v>
      </c>
      <c r="I13">
        <v>89</v>
      </c>
      <c r="J13">
        <v>88</v>
      </c>
      <c r="K13">
        <v>89</v>
      </c>
      <c r="L13">
        <v>84</v>
      </c>
      <c r="M13">
        <v>89</v>
      </c>
      <c r="N13">
        <v>89</v>
      </c>
      <c r="O13">
        <v>84</v>
      </c>
      <c r="P13">
        <v>96</v>
      </c>
      <c r="Q13">
        <v>91</v>
      </c>
      <c r="R13">
        <v>97</v>
      </c>
      <c r="S13">
        <v>88</v>
      </c>
      <c r="T13">
        <v>90</v>
      </c>
      <c r="U13">
        <v>91</v>
      </c>
      <c r="V13" s="3">
        <f t="shared" si="1"/>
        <v>90.05</v>
      </c>
      <c r="X13" s="1">
        <v>43655</v>
      </c>
      <c r="Y13">
        <v>90.05</v>
      </c>
      <c r="Z13" s="5">
        <f t="shared" si="2"/>
        <v>-1.2724999999999795</v>
      </c>
      <c r="AA13" s="5">
        <f t="shared" si="3"/>
        <v>-1.7724999999999795</v>
      </c>
      <c r="AB13" s="8">
        <f t="shared" si="4"/>
        <v>0</v>
      </c>
      <c r="AD13" s="1">
        <v>43655</v>
      </c>
      <c r="AE13" s="8">
        <f t="shared" si="0"/>
        <v>0</v>
      </c>
      <c r="AF13">
        <v>6</v>
      </c>
    </row>
    <row r="14" spans="1:32" x14ac:dyDescent="0.3">
      <c r="A14" s="1">
        <v>43656</v>
      </c>
      <c r="B14">
        <v>93</v>
      </c>
      <c r="C14">
        <v>87</v>
      </c>
      <c r="D14">
        <v>91</v>
      </c>
      <c r="E14">
        <v>87</v>
      </c>
      <c r="F14">
        <v>99</v>
      </c>
      <c r="G14">
        <v>87</v>
      </c>
      <c r="H14">
        <v>91</v>
      </c>
      <c r="I14">
        <v>84</v>
      </c>
      <c r="J14">
        <v>89</v>
      </c>
      <c r="K14">
        <v>78</v>
      </c>
      <c r="L14">
        <v>84</v>
      </c>
      <c r="M14">
        <v>86</v>
      </c>
      <c r="N14">
        <v>87</v>
      </c>
      <c r="O14">
        <v>84</v>
      </c>
      <c r="P14">
        <v>90</v>
      </c>
      <c r="Q14">
        <v>92</v>
      </c>
      <c r="R14">
        <v>95</v>
      </c>
      <c r="S14">
        <v>87</v>
      </c>
      <c r="T14">
        <v>87</v>
      </c>
      <c r="U14">
        <v>93</v>
      </c>
      <c r="V14" s="3">
        <f t="shared" si="1"/>
        <v>88.55</v>
      </c>
      <c r="X14" s="1">
        <v>43656</v>
      </c>
      <c r="Y14">
        <v>88.55</v>
      </c>
      <c r="Z14" s="5">
        <f t="shared" si="2"/>
        <v>0.22750000000002046</v>
      </c>
      <c r="AA14" s="5">
        <f t="shared" si="3"/>
        <v>-0.27249999999997954</v>
      </c>
      <c r="AB14" s="8">
        <f t="shared" si="4"/>
        <v>0</v>
      </c>
      <c r="AD14" s="1">
        <v>43656</v>
      </c>
      <c r="AE14" s="8">
        <f t="shared" si="0"/>
        <v>0</v>
      </c>
      <c r="AF14">
        <v>6</v>
      </c>
    </row>
    <row r="15" spans="1:32" x14ac:dyDescent="0.3">
      <c r="A15" s="1">
        <v>43657</v>
      </c>
      <c r="B15">
        <v>90</v>
      </c>
      <c r="C15">
        <v>84</v>
      </c>
      <c r="D15">
        <v>91</v>
      </c>
      <c r="E15">
        <v>82</v>
      </c>
      <c r="F15">
        <v>96</v>
      </c>
      <c r="G15">
        <v>90</v>
      </c>
      <c r="H15">
        <v>84</v>
      </c>
      <c r="I15">
        <v>84</v>
      </c>
      <c r="J15">
        <v>90</v>
      </c>
      <c r="K15">
        <v>83</v>
      </c>
      <c r="L15">
        <v>90</v>
      </c>
      <c r="M15">
        <v>85</v>
      </c>
      <c r="N15">
        <v>89</v>
      </c>
      <c r="O15">
        <v>86</v>
      </c>
      <c r="P15">
        <v>93</v>
      </c>
      <c r="Q15">
        <v>95</v>
      </c>
      <c r="R15">
        <v>90</v>
      </c>
      <c r="S15">
        <v>80</v>
      </c>
      <c r="T15">
        <v>85</v>
      </c>
      <c r="U15">
        <v>92</v>
      </c>
      <c r="V15" s="3">
        <f t="shared" si="1"/>
        <v>87.95</v>
      </c>
      <c r="X15" s="1">
        <v>43657</v>
      </c>
      <c r="Y15">
        <v>87.95</v>
      </c>
      <c r="Z15" s="5">
        <f t="shared" si="2"/>
        <v>0.82750000000001478</v>
      </c>
      <c r="AA15" s="5">
        <f t="shared" si="3"/>
        <v>0.32750000000001478</v>
      </c>
      <c r="AB15" s="8">
        <f t="shared" si="4"/>
        <v>0.32750000000001478</v>
      </c>
      <c r="AD15" s="1">
        <v>43657</v>
      </c>
      <c r="AE15" s="8">
        <f t="shared" si="0"/>
        <v>0.32750000000001478</v>
      </c>
      <c r="AF15">
        <v>6</v>
      </c>
    </row>
    <row r="16" spans="1:32" x14ac:dyDescent="0.3">
      <c r="A16" s="1">
        <v>43658</v>
      </c>
      <c r="B16">
        <v>91</v>
      </c>
      <c r="C16">
        <v>88</v>
      </c>
      <c r="D16">
        <v>86</v>
      </c>
      <c r="E16">
        <v>77</v>
      </c>
      <c r="F16">
        <v>93</v>
      </c>
      <c r="G16">
        <v>90</v>
      </c>
      <c r="H16">
        <v>77</v>
      </c>
      <c r="I16">
        <v>86</v>
      </c>
      <c r="J16">
        <v>89</v>
      </c>
      <c r="K16">
        <v>86</v>
      </c>
      <c r="L16">
        <v>91</v>
      </c>
      <c r="M16">
        <v>87</v>
      </c>
      <c r="N16">
        <v>93</v>
      </c>
      <c r="O16">
        <v>90</v>
      </c>
      <c r="P16">
        <v>90</v>
      </c>
      <c r="Q16">
        <v>95</v>
      </c>
      <c r="R16">
        <v>84</v>
      </c>
      <c r="S16">
        <v>87</v>
      </c>
      <c r="T16">
        <v>90</v>
      </c>
      <c r="U16">
        <v>93</v>
      </c>
      <c r="V16" s="3">
        <f t="shared" si="1"/>
        <v>88.15</v>
      </c>
      <c r="X16" s="1">
        <v>43658</v>
      </c>
      <c r="Y16">
        <v>88.15</v>
      </c>
      <c r="Z16" s="5">
        <f t="shared" si="2"/>
        <v>0.62750000000001194</v>
      </c>
      <c r="AA16" s="5">
        <f t="shared" si="3"/>
        <v>0.12750000000001194</v>
      </c>
      <c r="AB16" s="8">
        <f t="shared" si="4"/>
        <v>0.45500000000002672</v>
      </c>
      <c r="AD16" s="1">
        <v>43658</v>
      </c>
      <c r="AE16" s="8">
        <f t="shared" si="0"/>
        <v>0.45500000000002672</v>
      </c>
      <c r="AF16">
        <v>6</v>
      </c>
    </row>
    <row r="17" spans="1:32" x14ac:dyDescent="0.3">
      <c r="A17" s="1">
        <v>43659</v>
      </c>
      <c r="B17">
        <v>93</v>
      </c>
      <c r="C17">
        <v>86</v>
      </c>
      <c r="D17">
        <v>88</v>
      </c>
      <c r="E17">
        <v>73</v>
      </c>
      <c r="F17">
        <v>91</v>
      </c>
      <c r="G17">
        <v>86</v>
      </c>
      <c r="H17">
        <v>82</v>
      </c>
      <c r="I17">
        <v>87</v>
      </c>
      <c r="J17">
        <v>91</v>
      </c>
      <c r="K17">
        <v>84</v>
      </c>
      <c r="L17">
        <v>91</v>
      </c>
      <c r="M17">
        <v>86</v>
      </c>
      <c r="N17">
        <v>85</v>
      </c>
      <c r="O17">
        <v>84</v>
      </c>
      <c r="P17">
        <v>91</v>
      </c>
      <c r="Q17">
        <v>97</v>
      </c>
      <c r="R17">
        <v>90</v>
      </c>
      <c r="S17">
        <v>78</v>
      </c>
      <c r="T17">
        <v>89</v>
      </c>
      <c r="U17">
        <v>92</v>
      </c>
      <c r="V17" s="3">
        <f t="shared" si="1"/>
        <v>87.2</v>
      </c>
      <c r="X17" s="1">
        <v>43659</v>
      </c>
      <c r="Y17">
        <v>87.2</v>
      </c>
      <c r="Z17" s="5">
        <f t="shared" si="2"/>
        <v>1.5775000000000148</v>
      </c>
      <c r="AA17" s="5">
        <f t="shared" si="3"/>
        <v>1.0775000000000148</v>
      </c>
      <c r="AB17" s="8">
        <f t="shared" si="4"/>
        <v>1.5325000000000415</v>
      </c>
      <c r="AD17" s="1">
        <v>43659</v>
      </c>
      <c r="AE17" s="8">
        <f t="shared" si="0"/>
        <v>1.5325000000000415</v>
      </c>
      <c r="AF17">
        <v>6</v>
      </c>
    </row>
    <row r="18" spans="1:32" x14ac:dyDescent="0.3">
      <c r="A18" s="1">
        <v>43660</v>
      </c>
      <c r="B18">
        <v>93</v>
      </c>
      <c r="C18">
        <v>90</v>
      </c>
      <c r="D18">
        <v>87</v>
      </c>
      <c r="E18">
        <v>81</v>
      </c>
      <c r="F18">
        <v>93</v>
      </c>
      <c r="G18">
        <v>82</v>
      </c>
      <c r="H18">
        <v>88</v>
      </c>
      <c r="I18">
        <v>84</v>
      </c>
      <c r="J18">
        <v>91</v>
      </c>
      <c r="K18">
        <v>87</v>
      </c>
      <c r="L18">
        <v>91</v>
      </c>
      <c r="M18">
        <v>84</v>
      </c>
      <c r="N18">
        <v>88</v>
      </c>
      <c r="O18">
        <v>89</v>
      </c>
      <c r="P18">
        <v>91</v>
      </c>
      <c r="Q18">
        <v>90</v>
      </c>
      <c r="R18">
        <v>90</v>
      </c>
      <c r="S18">
        <v>85</v>
      </c>
      <c r="T18">
        <v>90</v>
      </c>
      <c r="U18">
        <v>90</v>
      </c>
      <c r="V18" s="3">
        <f t="shared" si="1"/>
        <v>88.2</v>
      </c>
      <c r="X18" s="1">
        <v>43660</v>
      </c>
      <c r="Y18">
        <v>88.2</v>
      </c>
      <c r="Z18" s="5">
        <f t="shared" si="2"/>
        <v>0.57750000000001478</v>
      </c>
      <c r="AA18" s="5">
        <f t="shared" si="3"/>
        <v>7.7500000000014779E-2</v>
      </c>
      <c r="AB18" s="8">
        <f t="shared" si="4"/>
        <v>1.6100000000000563</v>
      </c>
      <c r="AD18" s="1">
        <v>43660</v>
      </c>
      <c r="AE18" s="8">
        <f t="shared" si="0"/>
        <v>1.6100000000000563</v>
      </c>
      <c r="AF18">
        <v>6</v>
      </c>
    </row>
    <row r="19" spans="1:32" x14ac:dyDescent="0.3">
      <c r="A19" s="1">
        <v>43661</v>
      </c>
      <c r="B19">
        <v>82</v>
      </c>
      <c r="C19">
        <v>91</v>
      </c>
      <c r="D19">
        <v>91</v>
      </c>
      <c r="E19">
        <v>81</v>
      </c>
      <c r="F19">
        <v>93</v>
      </c>
      <c r="G19">
        <v>82</v>
      </c>
      <c r="H19">
        <v>91</v>
      </c>
      <c r="I19">
        <v>86</v>
      </c>
      <c r="J19">
        <v>84</v>
      </c>
      <c r="K19">
        <v>84</v>
      </c>
      <c r="L19">
        <v>91</v>
      </c>
      <c r="M19">
        <v>81</v>
      </c>
      <c r="N19">
        <v>89</v>
      </c>
      <c r="O19">
        <v>89</v>
      </c>
      <c r="P19">
        <v>94</v>
      </c>
      <c r="Q19">
        <v>80</v>
      </c>
      <c r="R19">
        <v>90</v>
      </c>
      <c r="S19">
        <v>86</v>
      </c>
      <c r="T19">
        <v>86</v>
      </c>
      <c r="U19">
        <v>89</v>
      </c>
      <c r="V19" s="3">
        <f t="shared" si="1"/>
        <v>87</v>
      </c>
      <c r="X19" s="1">
        <v>43661</v>
      </c>
      <c r="Y19">
        <v>87</v>
      </c>
      <c r="Z19" s="5">
        <f t="shared" si="2"/>
        <v>1.7775000000000176</v>
      </c>
      <c r="AA19" s="5">
        <f t="shared" si="3"/>
        <v>1.2775000000000176</v>
      </c>
      <c r="AB19" s="8">
        <f t="shared" si="4"/>
        <v>2.8875000000000739</v>
      </c>
      <c r="AD19" s="1">
        <v>43661</v>
      </c>
      <c r="AE19" s="8">
        <f t="shared" si="0"/>
        <v>2.8875000000000739</v>
      </c>
      <c r="AF19">
        <v>6</v>
      </c>
    </row>
    <row r="20" spans="1:32" x14ac:dyDescent="0.3">
      <c r="A20" s="1">
        <v>43662</v>
      </c>
      <c r="B20">
        <v>91</v>
      </c>
      <c r="C20">
        <v>91</v>
      </c>
      <c r="D20">
        <v>87</v>
      </c>
      <c r="E20">
        <v>86</v>
      </c>
      <c r="F20">
        <v>93</v>
      </c>
      <c r="G20">
        <v>84</v>
      </c>
      <c r="H20">
        <v>93</v>
      </c>
      <c r="I20">
        <v>88</v>
      </c>
      <c r="J20">
        <v>84</v>
      </c>
      <c r="K20">
        <v>85</v>
      </c>
      <c r="L20">
        <v>91</v>
      </c>
      <c r="M20">
        <v>86</v>
      </c>
      <c r="N20">
        <v>89</v>
      </c>
      <c r="O20">
        <v>90</v>
      </c>
      <c r="P20">
        <v>89</v>
      </c>
      <c r="Q20">
        <v>85</v>
      </c>
      <c r="R20">
        <v>92</v>
      </c>
      <c r="S20">
        <v>87</v>
      </c>
      <c r="T20">
        <v>83</v>
      </c>
      <c r="U20">
        <v>88</v>
      </c>
      <c r="V20" s="3">
        <f t="shared" si="1"/>
        <v>88.1</v>
      </c>
      <c r="X20" s="1">
        <v>43662</v>
      </c>
      <c r="Y20">
        <v>88.1</v>
      </c>
      <c r="Z20" s="5">
        <f t="shared" si="2"/>
        <v>0.67750000000002331</v>
      </c>
      <c r="AA20" s="5">
        <f t="shared" si="3"/>
        <v>0.17750000000002331</v>
      </c>
      <c r="AB20" s="8">
        <f t="shared" si="4"/>
        <v>3.0650000000000972</v>
      </c>
      <c r="AD20" s="1">
        <v>43662</v>
      </c>
      <c r="AE20" s="8">
        <f t="shared" si="0"/>
        <v>3.0650000000000972</v>
      </c>
      <c r="AF20">
        <v>6</v>
      </c>
    </row>
    <row r="21" spans="1:32" x14ac:dyDescent="0.3">
      <c r="A21" s="1">
        <v>43663</v>
      </c>
      <c r="B21">
        <v>96</v>
      </c>
      <c r="C21">
        <v>89</v>
      </c>
      <c r="D21">
        <v>90</v>
      </c>
      <c r="E21">
        <v>82</v>
      </c>
      <c r="F21">
        <v>91</v>
      </c>
      <c r="G21">
        <v>87</v>
      </c>
      <c r="H21">
        <v>93</v>
      </c>
      <c r="I21">
        <v>88</v>
      </c>
      <c r="J21">
        <v>84</v>
      </c>
      <c r="K21">
        <v>89</v>
      </c>
      <c r="L21">
        <v>93</v>
      </c>
      <c r="M21">
        <v>89</v>
      </c>
      <c r="N21">
        <v>88</v>
      </c>
      <c r="O21">
        <v>88</v>
      </c>
      <c r="P21">
        <v>87</v>
      </c>
      <c r="Q21">
        <v>87</v>
      </c>
      <c r="R21">
        <v>93</v>
      </c>
      <c r="S21">
        <v>91</v>
      </c>
      <c r="T21">
        <v>86</v>
      </c>
      <c r="U21">
        <v>93</v>
      </c>
      <c r="V21" s="3">
        <f t="shared" si="1"/>
        <v>89.2</v>
      </c>
      <c r="X21" s="1">
        <v>43663</v>
      </c>
      <c r="Y21">
        <v>89.2</v>
      </c>
      <c r="Z21" s="5">
        <f t="shared" si="2"/>
        <v>-0.42249999999998522</v>
      </c>
      <c r="AA21" s="5">
        <f t="shared" si="3"/>
        <v>-0.92249999999998522</v>
      </c>
      <c r="AB21" s="8">
        <f t="shared" si="4"/>
        <v>2.142500000000112</v>
      </c>
      <c r="AD21" s="1">
        <v>43663</v>
      </c>
      <c r="AE21" s="8">
        <f t="shared" si="0"/>
        <v>2.142500000000112</v>
      </c>
      <c r="AF21">
        <v>6</v>
      </c>
    </row>
    <row r="22" spans="1:32" x14ac:dyDescent="0.3">
      <c r="A22" s="1">
        <v>43664</v>
      </c>
      <c r="B22">
        <v>95</v>
      </c>
      <c r="C22">
        <v>89</v>
      </c>
      <c r="D22">
        <v>91</v>
      </c>
      <c r="E22">
        <v>87</v>
      </c>
      <c r="F22">
        <v>97</v>
      </c>
      <c r="G22">
        <v>88</v>
      </c>
      <c r="H22">
        <v>93</v>
      </c>
      <c r="I22">
        <v>88</v>
      </c>
      <c r="J22">
        <v>87</v>
      </c>
      <c r="K22">
        <v>90</v>
      </c>
      <c r="L22">
        <v>93</v>
      </c>
      <c r="M22">
        <v>89</v>
      </c>
      <c r="N22">
        <v>90</v>
      </c>
      <c r="O22">
        <v>82</v>
      </c>
      <c r="P22">
        <v>83</v>
      </c>
      <c r="Q22">
        <v>89</v>
      </c>
      <c r="R22">
        <v>93</v>
      </c>
      <c r="S22">
        <v>87</v>
      </c>
      <c r="T22">
        <v>82</v>
      </c>
      <c r="U22">
        <v>92</v>
      </c>
      <c r="V22" s="3">
        <f t="shared" si="1"/>
        <v>89.25</v>
      </c>
      <c r="X22" s="1">
        <v>43664</v>
      </c>
      <c r="Y22">
        <v>89.25</v>
      </c>
      <c r="Z22" s="5">
        <f t="shared" si="2"/>
        <v>-0.47249999999998238</v>
      </c>
      <c r="AA22" s="5">
        <f t="shared" si="3"/>
        <v>-0.97249999999998238</v>
      </c>
      <c r="AB22" s="8">
        <f t="shared" si="4"/>
        <v>1.1700000000001296</v>
      </c>
      <c r="AD22" s="1">
        <v>43664</v>
      </c>
      <c r="AE22" s="8">
        <f t="shared" si="0"/>
        <v>1.1700000000001296</v>
      </c>
      <c r="AF22">
        <v>6</v>
      </c>
    </row>
    <row r="23" spans="1:32" x14ac:dyDescent="0.3">
      <c r="A23" s="1">
        <v>43665</v>
      </c>
      <c r="B23">
        <v>96</v>
      </c>
      <c r="C23">
        <v>89</v>
      </c>
      <c r="D23">
        <v>95</v>
      </c>
      <c r="E23">
        <v>88</v>
      </c>
      <c r="F23">
        <v>100</v>
      </c>
      <c r="G23">
        <v>90</v>
      </c>
      <c r="H23">
        <v>93</v>
      </c>
      <c r="I23">
        <v>88</v>
      </c>
      <c r="J23">
        <v>84</v>
      </c>
      <c r="K23">
        <v>89</v>
      </c>
      <c r="L23">
        <v>96</v>
      </c>
      <c r="M23">
        <v>88</v>
      </c>
      <c r="N23">
        <v>91</v>
      </c>
      <c r="O23">
        <v>80</v>
      </c>
      <c r="P23">
        <v>90</v>
      </c>
      <c r="Q23">
        <v>94</v>
      </c>
      <c r="R23">
        <v>91</v>
      </c>
      <c r="S23">
        <v>90</v>
      </c>
      <c r="T23">
        <v>85</v>
      </c>
      <c r="U23">
        <v>91</v>
      </c>
      <c r="V23" s="3">
        <f t="shared" si="1"/>
        <v>90.4</v>
      </c>
      <c r="X23" s="1">
        <v>43665</v>
      </c>
      <c r="Y23">
        <v>90.4</v>
      </c>
      <c r="Z23" s="5">
        <f t="shared" si="2"/>
        <v>-1.6224999999999881</v>
      </c>
      <c r="AA23" s="5">
        <f t="shared" si="3"/>
        <v>-2.1224999999999881</v>
      </c>
      <c r="AB23" s="8">
        <f t="shared" si="4"/>
        <v>0</v>
      </c>
      <c r="AD23" s="1">
        <v>43665</v>
      </c>
      <c r="AE23" s="8">
        <f t="shared" si="0"/>
        <v>0</v>
      </c>
      <c r="AF23">
        <v>6</v>
      </c>
    </row>
    <row r="24" spans="1:32" x14ac:dyDescent="0.3">
      <c r="A24" s="1">
        <v>43666</v>
      </c>
      <c r="B24">
        <v>99</v>
      </c>
      <c r="C24">
        <v>90</v>
      </c>
      <c r="D24">
        <v>91</v>
      </c>
      <c r="E24">
        <v>90</v>
      </c>
      <c r="F24">
        <v>99</v>
      </c>
      <c r="G24">
        <v>87</v>
      </c>
      <c r="H24">
        <v>91</v>
      </c>
      <c r="I24">
        <v>88</v>
      </c>
      <c r="J24">
        <v>88</v>
      </c>
      <c r="K24">
        <v>89</v>
      </c>
      <c r="L24">
        <v>93</v>
      </c>
      <c r="M24">
        <v>86</v>
      </c>
      <c r="N24">
        <v>94</v>
      </c>
      <c r="O24">
        <v>82</v>
      </c>
      <c r="P24">
        <v>91</v>
      </c>
      <c r="Q24">
        <v>91</v>
      </c>
      <c r="R24">
        <v>84</v>
      </c>
      <c r="S24">
        <v>86</v>
      </c>
      <c r="T24">
        <v>76</v>
      </c>
      <c r="U24">
        <v>93</v>
      </c>
      <c r="V24" s="3">
        <f t="shared" si="1"/>
        <v>89.4</v>
      </c>
      <c r="X24" s="1">
        <v>43666</v>
      </c>
      <c r="Y24">
        <v>89.4</v>
      </c>
      <c r="Z24" s="5">
        <f t="shared" si="2"/>
        <v>-0.62249999999998806</v>
      </c>
      <c r="AA24" s="5">
        <f t="shared" si="3"/>
        <v>-1.1224999999999881</v>
      </c>
      <c r="AB24" s="8">
        <f t="shared" si="4"/>
        <v>0</v>
      </c>
      <c r="AD24" s="1">
        <v>43666</v>
      </c>
      <c r="AE24" s="8">
        <f t="shared" si="0"/>
        <v>0</v>
      </c>
      <c r="AF24">
        <v>6</v>
      </c>
    </row>
    <row r="25" spans="1:32" x14ac:dyDescent="0.3">
      <c r="A25" s="1">
        <v>43667</v>
      </c>
      <c r="B25">
        <v>91</v>
      </c>
      <c r="C25">
        <v>89</v>
      </c>
      <c r="D25">
        <v>91</v>
      </c>
      <c r="E25">
        <v>90</v>
      </c>
      <c r="F25">
        <v>93</v>
      </c>
      <c r="G25">
        <v>84</v>
      </c>
      <c r="H25">
        <v>95</v>
      </c>
      <c r="I25">
        <v>89</v>
      </c>
      <c r="J25">
        <v>89</v>
      </c>
      <c r="K25">
        <v>90</v>
      </c>
      <c r="L25">
        <v>93</v>
      </c>
      <c r="M25">
        <v>86</v>
      </c>
      <c r="N25">
        <v>95</v>
      </c>
      <c r="O25">
        <v>86</v>
      </c>
      <c r="P25">
        <v>94</v>
      </c>
      <c r="Q25">
        <v>92</v>
      </c>
      <c r="R25">
        <v>90</v>
      </c>
      <c r="S25">
        <v>87</v>
      </c>
      <c r="T25">
        <v>82</v>
      </c>
      <c r="U25">
        <v>93</v>
      </c>
      <c r="V25" s="3">
        <f t="shared" si="1"/>
        <v>89.95</v>
      </c>
      <c r="X25" s="1">
        <v>43667</v>
      </c>
      <c r="Y25">
        <v>89.95</v>
      </c>
      <c r="Z25" s="5">
        <f t="shared" si="2"/>
        <v>-1.1724999999999852</v>
      </c>
      <c r="AA25" s="5">
        <f t="shared" si="3"/>
        <v>-1.6724999999999852</v>
      </c>
      <c r="AB25" s="8">
        <f t="shared" si="4"/>
        <v>0</v>
      </c>
      <c r="AD25" s="1">
        <v>43667</v>
      </c>
      <c r="AE25" s="8">
        <f t="shared" si="0"/>
        <v>0</v>
      </c>
      <c r="AF25">
        <v>6</v>
      </c>
    </row>
    <row r="26" spans="1:32" x14ac:dyDescent="0.3">
      <c r="A26" s="1">
        <v>43668</v>
      </c>
      <c r="B26">
        <v>95</v>
      </c>
      <c r="C26">
        <v>84</v>
      </c>
      <c r="D26">
        <v>89</v>
      </c>
      <c r="E26">
        <v>91</v>
      </c>
      <c r="F26">
        <v>96</v>
      </c>
      <c r="G26">
        <v>87</v>
      </c>
      <c r="H26">
        <v>91</v>
      </c>
      <c r="I26">
        <v>86</v>
      </c>
      <c r="J26">
        <v>89</v>
      </c>
      <c r="K26">
        <v>91</v>
      </c>
      <c r="L26">
        <v>91</v>
      </c>
      <c r="M26">
        <v>79</v>
      </c>
      <c r="N26">
        <v>92</v>
      </c>
      <c r="O26">
        <v>84</v>
      </c>
      <c r="P26">
        <v>95</v>
      </c>
      <c r="Q26">
        <v>94</v>
      </c>
      <c r="R26">
        <v>95</v>
      </c>
      <c r="S26">
        <v>85</v>
      </c>
      <c r="T26">
        <v>83</v>
      </c>
      <c r="U26">
        <v>92</v>
      </c>
      <c r="V26" s="3">
        <f t="shared" si="1"/>
        <v>89.45</v>
      </c>
      <c r="X26" s="1">
        <v>43668</v>
      </c>
      <c r="Y26">
        <v>89.45</v>
      </c>
      <c r="Z26" s="5">
        <f t="shared" si="2"/>
        <v>-0.67249999999998522</v>
      </c>
      <c r="AA26" s="5">
        <f t="shared" si="3"/>
        <v>-1.1724999999999852</v>
      </c>
      <c r="AB26" s="8">
        <f t="shared" si="4"/>
        <v>0</v>
      </c>
      <c r="AD26" s="1">
        <v>43668</v>
      </c>
      <c r="AE26" s="8">
        <f t="shared" si="0"/>
        <v>0</v>
      </c>
      <c r="AF26">
        <v>6</v>
      </c>
    </row>
    <row r="27" spans="1:32" x14ac:dyDescent="0.3">
      <c r="A27" s="1">
        <v>43669</v>
      </c>
      <c r="B27">
        <v>91</v>
      </c>
      <c r="C27">
        <v>87</v>
      </c>
      <c r="D27">
        <v>91</v>
      </c>
      <c r="E27">
        <v>93</v>
      </c>
      <c r="F27">
        <v>87</v>
      </c>
      <c r="G27">
        <v>90</v>
      </c>
      <c r="H27">
        <v>89</v>
      </c>
      <c r="I27">
        <v>81</v>
      </c>
      <c r="J27">
        <v>93</v>
      </c>
      <c r="K27">
        <v>91</v>
      </c>
      <c r="L27">
        <v>86</v>
      </c>
      <c r="M27">
        <v>82</v>
      </c>
      <c r="N27">
        <v>87</v>
      </c>
      <c r="O27">
        <v>87</v>
      </c>
      <c r="P27">
        <v>97</v>
      </c>
      <c r="Q27">
        <v>92</v>
      </c>
      <c r="R27">
        <v>97</v>
      </c>
      <c r="S27">
        <v>84</v>
      </c>
      <c r="T27">
        <v>88</v>
      </c>
      <c r="U27">
        <v>88</v>
      </c>
      <c r="V27" s="3">
        <f t="shared" si="1"/>
        <v>89.05</v>
      </c>
      <c r="X27" s="1">
        <v>43669</v>
      </c>
      <c r="Y27">
        <v>89.05</v>
      </c>
      <c r="Z27" s="5">
        <f t="shared" si="2"/>
        <v>-0.27249999999997954</v>
      </c>
      <c r="AA27" s="5">
        <f t="shared" si="3"/>
        <v>-0.77249999999997954</v>
      </c>
      <c r="AB27" s="8">
        <f t="shared" si="4"/>
        <v>0</v>
      </c>
      <c r="AD27" s="1">
        <v>43669</v>
      </c>
      <c r="AE27" s="8">
        <f t="shared" si="0"/>
        <v>0</v>
      </c>
      <c r="AF27">
        <v>6</v>
      </c>
    </row>
    <row r="28" spans="1:32" x14ac:dyDescent="0.3">
      <c r="A28" s="1">
        <v>43670</v>
      </c>
      <c r="B28">
        <v>93</v>
      </c>
      <c r="C28">
        <v>88</v>
      </c>
      <c r="D28">
        <v>91</v>
      </c>
      <c r="E28">
        <v>93</v>
      </c>
      <c r="F28">
        <v>82</v>
      </c>
      <c r="G28">
        <v>84</v>
      </c>
      <c r="H28">
        <v>87</v>
      </c>
      <c r="I28">
        <v>82</v>
      </c>
      <c r="J28">
        <v>95</v>
      </c>
      <c r="K28">
        <v>90</v>
      </c>
      <c r="L28">
        <v>87</v>
      </c>
      <c r="M28">
        <v>87</v>
      </c>
      <c r="N28">
        <v>88</v>
      </c>
      <c r="O28">
        <v>88</v>
      </c>
      <c r="P28">
        <v>94</v>
      </c>
      <c r="Q28">
        <v>92</v>
      </c>
      <c r="R28">
        <v>97</v>
      </c>
      <c r="S28">
        <v>86</v>
      </c>
      <c r="T28">
        <v>87</v>
      </c>
      <c r="U28">
        <v>91</v>
      </c>
      <c r="V28" s="3">
        <f t="shared" si="1"/>
        <v>89.1</v>
      </c>
      <c r="X28" s="1">
        <v>43670</v>
      </c>
      <c r="Y28">
        <v>89.1</v>
      </c>
      <c r="Z28" s="5">
        <f t="shared" si="2"/>
        <v>-0.32249999999997669</v>
      </c>
      <c r="AA28" s="5">
        <f t="shared" si="3"/>
        <v>-0.82249999999997669</v>
      </c>
      <c r="AB28" s="8">
        <f t="shared" si="4"/>
        <v>0</v>
      </c>
      <c r="AD28" s="1">
        <v>43670</v>
      </c>
      <c r="AE28" s="8">
        <f t="shared" si="0"/>
        <v>0</v>
      </c>
      <c r="AF28">
        <v>6</v>
      </c>
    </row>
    <row r="29" spans="1:32" x14ac:dyDescent="0.3">
      <c r="A29" s="1">
        <v>43671</v>
      </c>
      <c r="B29">
        <v>84</v>
      </c>
      <c r="C29">
        <v>89</v>
      </c>
      <c r="D29">
        <v>86</v>
      </c>
      <c r="E29">
        <v>91</v>
      </c>
      <c r="F29">
        <v>75</v>
      </c>
      <c r="G29">
        <v>82</v>
      </c>
      <c r="H29">
        <v>84</v>
      </c>
      <c r="I29">
        <v>84</v>
      </c>
      <c r="J29">
        <v>89</v>
      </c>
      <c r="K29">
        <v>92</v>
      </c>
      <c r="L29">
        <v>88</v>
      </c>
      <c r="M29">
        <v>87</v>
      </c>
      <c r="N29">
        <v>89</v>
      </c>
      <c r="O29">
        <v>90</v>
      </c>
      <c r="P29">
        <v>95</v>
      </c>
      <c r="Q29">
        <v>90</v>
      </c>
      <c r="R29">
        <v>98</v>
      </c>
      <c r="S29">
        <v>89</v>
      </c>
      <c r="T29">
        <v>88</v>
      </c>
      <c r="U29">
        <v>90</v>
      </c>
      <c r="V29" s="3">
        <f t="shared" si="1"/>
        <v>88</v>
      </c>
      <c r="X29" s="1">
        <v>43671</v>
      </c>
      <c r="Y29">
        <v>88</v>
      </c>
      <c r="Z29" s="5">
        <f t="shared" si="2"/>
        <v>0.77750000000001762</v>
      </c>
      <c r="AA29" s="5">
        <f t="shared" si="3"/>
        <v>0.27750000000001762</v>
      </c>
      <c r="AB29" s="8">
        <f t="shared" si="4"/>
        <v>0.27750000000001762</v>
      </c>
      <c r="AD29" s="1">
        <v>43671</v>
      </c>
      <c r="AE29" s="8">
        <f t="shared" si="0"/>
        <v>0.27750000000001762</v>
      </c>
      <c r="AF29">
        <v>6</v>
      </c>
    </row>
    <row r="30" spans="1:32" x14ac:dyDescent="0.3">
      <c r="A30" s="1">
        <v>43672</v>
      </c>
      <c r="B30">
        <v>84</v>
      </c>
      <c r="C30">
        <v>89</v>
      </c>
      <c r="D30">
        <v>88</v>
      </c>
      <c r="E30">
        <v>93</v>
      </c>
      <c r="F30">
        <v>82</v>
      </c>
      <c r="G30">
        <v>88</v>
      </c>
      <c r="H30">
        <v>86</v>
      </c>
      <c r="I30">
        <v>87</v>
      </c>
      <c r="J30">
        <v>87</v>
      </c>
      <c r="K30">
        <v>94</v>
      </c>
      <c r="L30">
        <v>93</v>
      </c>
      <c r="M30">
        <v>87</v>
      </c>
      <c r="N30">
        <v>87</v>
      </c>
      <c r="O30">
        <v>92</v>
      </c>
      <c r="P30">
        <v>95</v>
      </c>
      <c r="Q30">
        <v>94</v>
      </c>
      <c r="R30">
        <v>98</v>
      </c>
      <c r="S30">
        <v>86</v>
      </c>
      <c r="T30">
        <v>89</v>
      </c>
      <c r="U30">
        <v>91</v>
      </c>
      <c r="V30" s="3">
        <f t="shared" si="1"/>
        <v>89.5</v>
      </c>
      <c r="X30" s="1">
        <v>43672</v>
      </c>
      <c r="Y30">
        <v>89.5</v>
      </c>
      <c r="Z30" s="5">
        <f t="shared" si="2"/>
        <v>-0.72249999999998238</v>
      </c>
      <c r="AA30" s="5">
        <f t="shared" si="3"/>
        <v>-1.2224999999999824</v>
      </c>
      <c r="AB30" s="8">
        <f t="shared" si="4"/>
        <v>0</v>
      </c>
      <c r="AD30" s="1">
        <v>43672</v>
      </c>
      <c r="AE30" s="8">
        <f t="shared" si="0"/>
        <v>0</v>
      </c>
      <c r="AF30">
        <v>6</v>
      </c>
    </row>
    <row r="31" spans="1:32" x14ac:dyDescent="0.3">
      <c r="A31" s="1">
        <v>43673</v>
      </c>
      <c r="B31">
        <v>82</v>
      </c>
      <c r="C31">
        <v>91</v>
      </c>
      <c r="D31">
        <v>80</v>
      </c>
      <c r="E31">
        <v>93</v>
      </c>
      <c r="F31">
        <v>88</v>
      </c>
      <c r="G31">
        <v>90</v>
      </c>
      <c r="H31">
        <v>89</v>
      </c>
      <c r="I31">
        <v>87</v>
      </c>
      <c r="J31">
        <v>84</v>
      </c>
      <c r="K31">
        <v>92</v>
      </c>
      <c r="L31">
        <v>95</v>
      </c>
      <c r="M31">
        <v>90</v>
      </c>
      <c r="N31">
        <v>90</v>
      </c>
      <c r="O31">
        <v>90</v>
      </c>
      <c r="P31">
        <v>93</v>
      </c>
      <c r="Q31">
        <v>94</v>
      </c>
      <c r="R31">
        <v>97</v>
      </c>
      <c r="S31">
        <v>82</v>
      </c>
      <c r="T31">
        <v>92</v>
      </c>
      <c r="U31">
        <v>92</v>
      </c>
      <c r="V31" s="3">
        <f t="shared" si="1"/>
        <v>89.55</v>
      </c>
      <c r="X31" s="1">
        <v>43673</v>
      </c>
      <c r="Y31">
        <v>89.55</v>
      </c>
      <c r="Z31" s="5">
        <f t="shared" si="2"/>
        <v>-0.77249999999997954</v>
      </c>
      <c r="AA31" s="5">
        <f t="shared" si="3"/>
        <v>-1.2724999999999795</v>
      </c>
      <c r="AB31" s="8">
        <f t="shared" si="4"/>
        <v>0</v>
      </c>
      <c r="AD31" s="1">
        <v>43673</v>
      </c>
      <c r="AE31" s="8">
        <f t="shared" si="0"/>
        <v>0</v>
      </c>
      <c r="AF31">
        <v>6</v>
      </c>
    </row>
    <row r="32" spans="1:32" x14ac:dyDescent="0.3">
      <c r="A32" s="1">
        <v>43674</v>
      </c>
      <c r="B32">
        <v>79</v>
      </c>
      <c r="C32">
        <v>91</v>
      </c>
      <c r="D32">
        <v>88</v>
      </c>
      <c r="E32">
        <v>93</v>
      </c>
      <c r="F32">
        <v>91</v>
      </c>
      <c r="G32">
        <v>84</v>
      </c>
      <c r="H32">
        <v>91</v>
      </c>
      <c r="I32">
        <v>89</v>
      </c>
      <c r="J32">
        <v>89</v>
      </c>
      <c r="K32">
        <v>90</v>
      </c>
      <c r="L32">
        <v>96</v>
      </c>
      <c r="M32">
        <v>89</v>
      </c>
      <c r="N32">
        <v>93</v>
      </c>
      <c r="O32">
        <v>89</v>
      </c>
      <c r="P32">
        <v>90</v>
      </c>
      <c r="Q32">
        <v>90</v>
      </c>
      <c r="R32">
        <v>97</v>
      </c>
      <c r="S32">
        <v>86</v>
      </c>
      <c r="T32">
        <v>90</v>
      </c>
      <c r="U32">
        <v>94</v>
      </c>
      <c r="V32" s="3">
        <f t="shared" si="1"/>
        <v>89.95</v>
      </c>
      <c r="X32" s="1">
        <v>43674</v>
      </c>
      <c r="Y32">
        <v>89.95</v>
      </c>
      <c r="Z32" s="5">
        <f t="shared" si="2"/>
        <v>-1.1724999999999852</v>
      </c>
      <c r="AA32" s="5">
        <f t="shared" si="3"/>
        <v>-1.6724999999999852</v>
      </c>
      <c r="AB32" s="8">
        <f t="shared" si="4"/>
        <v>0</v>
      </c>
      <c r="AD32" s="1">
        <v>43674</v>
      </c>
      <c r="AE32" s="8">
        <f t="shared" si="0"/>
        <v>0</v>
      </c>
      <c r="AF32">
        <v>6</v>
      </c>
    </row>
    <row r="33" spans="1:32" x14ac:dyDescent="0.3">
      <c r="A33" s="1">
        <v>43675</v>
      </c>
      <c r="B33">
        <v>90</v>
      </c>
      <c r="C33">
        <v>89</v>
      </c>
      <c r="D33">
        <v>89</v>
      </c>
      <c r="E33">
        <v>93</v>
      </c>
      <c r="F33">
        <v>89</v>
      </c>
      <c r="G33">
        <v>89</v>
      </c>
      <c r="H33">
        <v>91</v>
      </c>
      <c r="I33">
        <v>88</v>
      </c>
      <c r="J33">
        <v>87</v>
      </c>
      <c r="K33">
        <v>83</v>
      </c>
      <c r="L33">
        <v>91</v>
      </c>
      <c r="M33">
        <v>87</v>
      </c>
      <c r="N33">
        <v>92</v>
      </c>
      <c r="O33">
        <v>85</v>
      </c>
      <c r="P33">
        <v>94</v>
      </c>
      <c r="Q33">
        <v>93</v>
      </c>
      <c r="R33">
        <v>94</v>
      </c>
      <c r="S33">
        <v>86</v>
      </c>
      <c r="T33">
        <v>82</v>
      </c>
      <c r="U33">
        <v>93</v>
      </c>
      <c r="V33" s="3">
        <f t="shared" si="1"/>
        <v>89.25</v>
      </c>
      <c r="X33" s="1">
        <v>43675</v>
      </c>
      <c r="Y33">
        <v>89.25</v>
      </c>
      <c r="Z33" s="5">
        <f t="shared" si="2"/>
        <v>-0.47249999999998238</v>
      </c>
      <c r="AA33" s="5">
        <f t="shared" si="3"/>
        <v>-0.97249999999998238</v>
      </c>
      <c r="AB33" s="8">
        <f t="shared" si="4"/>
        <v>0</v>
      </c>
      <c r="AD33" s="1">
        <v>43675</v>
      </c>
      <c r="AE33" s="8">
        <f t="shared" si="0"/>
        <v>0</v>
      </c>
      <c r="AF33">
        <v>6</v>
      </c>
    </row>
    <row r="34" spans="1:32" x14ac:dyDescent="0.3">
      <c r="A34" s="1">
        <v>43676</v>
      </c>
      <c r="B34">
        <v>91</v>
      </c>
      <c r="C34">
        <v>88</v>
      </c>
      <c r="D34">
        <v>90</v>
      </c>
      <c r="E34">
        <v>97</v>
      </c>
      <c r="F34">
        <v>87</v>
      </c>
      <c r="G34">
        <v>89</v>
      </c>
      <c r="H34">
        <v>88</v>
      </c>
      <c r="I34">
        <v>84</v>
      </c>
      <c r="J34">
        <v>89</v>
      </c>
      <c r="K34">
        <v>78</v>
      </c>
      <c r="L34">
        <v>91</v>
      </c>
      <c r="M34">
        <v>92</v>
      </c>
      <c r="N34">
        <v>90</v>
      </c>
      <c r="O34">
        <v>82</v>
      </c>
      <c r="P34">
        <v>95</v>
      </c>
      <c r="Q34">
        <v>96</v>
      </c>
      <c r="R34">
        <v>96</v>
      </c>
      <c r="S34">
        <v>90</v>
      </c>
      <c r="T34">
        <v>84</v>
      </c>
      <c r="U34">
        <v>94</v>
      </c>
      <c r="V34" s="3">
        <f t="shared" si="1"/>
        <v>89.55</v>
      </c>
      <c r="X34" s="1">
        <v>43676</v>
      </c>
      <c r="Y34">
        <v>89.55</v>
      </c>
      <c r="Z34" s="5">
        <f t="shared" si="2"/>
        <v>-0.77249999999997954</v>
      </c>
      <c r="AA34" s="5">
        <f t="shared" si="3"/>
        <v>-1.2724999999999795</v>
      </c>
      <c r="AB34" s="8">
        <f t="shared" si="4"/>
        <v>0</v>
      </c>
      <c r="AD34" s="1">
        <v>43676</v>
      </c>
      <c r="AE34" s="8">
        <f t="shared" si="0"/>
        <v>0</v>
      </c>
      <c r="AF34">
        <v>6</v>
      </c>
    </row>
    <row r="35" spans="1:32" x14ac:dyDescent="0.3">
      <c r="A35" s="1">
        <v>43677</v>
      </c>
      <c r="B35">
        <v>87</v>
      </c>
      <c r="C35">
        <v>72</v>
      </c>
      <c r="D35">
        <v>86</v>
      </c>
      <c r="E35">
        <v>99</v>
      </c>
      <c r="F35">
        <v>86</v>
      </c>
      <c r="G35">
        <v>87</v>
      </c>
      <c r="H35">
        <v>90</v>
      </c>
      <c r="I35">
        <v>88</v>
      </c>
      <c r="J35">
        <v>90</v>
      </c>
      <c r="K35">
        <v>84</v>
      </c>
      <c r="L35">
        <v>94</v>
      </c>
      <c r="M35">
        <v>90</v>
      </c>
      <c r="N35">
        <v>88</v>
      </c>
      <c r="O35">
        <v>85</v>
      </c>
      <c r="P35">
        <v>95</v>
      </c>
      <c r="Q35">
        <v>96</v>
      </c>
      <c r="R35">
        <v>88</v>
      </c>
      <c r="S35">
        <v>80</v>
      </c>
      <c r="T35">
        <v>85</v>
      </c>
      <c r="U35">
        <v>93</v>
      </c>
      <c r="V35" s="3">
        <f t="shared" si="1"/>
        <v>88.15</v>
      </c>
      <c r="X35" s="1">
        <v>43677</v>
      </c>
      <c r="Y35">
        <v>88.15</v>
      </c>
      <c r="Z35" s="5">
        <f t="shared" si="2"/>
        <v>0.62750000000001194</v>
      </c>
      <c r="AA35" s="5">
        <f t="shared" si="3"/>
        <v>0.12750000000001194</v>
      </c>
      <c r="AB35" s="8">
        <f t="shared" si="4"/>
        <v>0.12750000000001194</v>
      </c>
      <c r="AD35" s="1">
        <v>43677</v>
      </c>
      <c r="AE35" s="8">
        <f t="shared" si="0"/>
        <v>0.12750000000001194</v>
      </c>
      <c r="AF35">
        <v>6</v>
      </c>
    </row>
    <row r="36" spans="1:32" x14ac:dyDescent="0.3">
      <c r="A36" s="1">
        <v>43678</v>
      </c>
      <c r="B36">
        <v>86</v>
      </c>
      <c r="C36">
        <v>80</v>
      </c>
      <c r="D36">
        <v>86</v>
      </c>
      <c r="E36">
        <v>96</v>
      </c>
      <c r="F36">
        <v>86</v>
      </c>
      <c r="G36">
        <v>84</v>
      </c>
      <c r="H36">
        <v>93</v>
      </c>
      <c r="I36">
        <v>84</v>
      </c>
      <c r="J36">
        <v>91</v>
      </c>
      <c r="K36">
        <v>82</v>
      </c>
      <c r="L36">
        <v>95</v>
      </c>
      <c r="M36">
        <v>92</v>
      </c>
      <c r="N36">
        <v>89</v>
      </c>
      <c r="O36">
        <v>89</v>
      </c>
      <c r="P36">
        <v>96</v>
      </c>
      <c r="Q36">
        <v>91</v>
      </c>
      <c r="R36">
        <v>94</v>
      </c>
      <c r="S36">
        <v>87</v>
      </c>
      <c r="T36">
        <v>81</v>
      </c>
      <c r="U36">
        <v>89</v>
      </c>
      <c r="V36" s="3">
        <f t="shared" si="1"/>
        <v>88.55</v>
      </c>
      <c r="X36" s="1">
        <v>43678</v>
      </c>
      <c r="Y36">
        <v>88.55</v>
      </c>
      <c r="Z36" s="5">
        <f t="shared" si="2"/>
        <v>0.22750000000002046</v>
      </c>
      <c r="AA36" s="5">
        <f t="shared" si="3"/>
        <v>-0.27249999999997954</v>
      </c>
      <c r="AB36" s="8">
        <f t="shared" si="4"/>
        <v>0</v>
      </c>
      <c r="AD36" s="1">
        <v>43678</v>
      </c>
      <c r="AE36" s="8">
        <f t="shared" si="0"/>
        <v>0</v>
      </c>
      <c r="AF36">
        <v>6</v>
      </c>
    </row>
    <row r="37" spans="1:32" x14ac:dyDescent="0.3">
      <c r="A37" s="1">
        <v>43679</v>
      </c>
      <c r="B37">
        <v>90</v>
      </c>
      <c r="C37">
        <v>84</v>
      </c>
      <c r="D37">
        <v>82</v>
      </c>
      <c r="E37">
        <v>93</v>
      </c>
      <c r="F37">
        <v>81</v>
      </c>
      <c r="G37">
        <v>84</v>
      </c>
      <c r="H37">
        <v>91</v>
      </c>
      <c r="I37">
        <v>84</v>
      </c>
      <c r="J37">
        <v>90</v>
      </c>
      <c r="K37">
        <v>86</v>
      </c>
      <c r="L37">
        <v>95</v>
      </c>
      <c r="M37">
        <v>92</v>
      </c>
      <c r="N37">
        <v>92</v>
      </c>
      <c r="O37">
        <v>83</v>
      </c>
      <c r="P37">
        <v>84</v>
      </c>
      <c r="Q37">
        <v>96</v>
      </c>
      <c r="R37">
        <v>99</v>
      </c>
      <c r="S37">
        <v>89</v>
      </c>
      <c r="T37">
        <v>84</v>
      </c>
      <c r="U37">
        <v>94</v>
      </c>
      <c r="V37" s="3">
        <f t="shared" si="1"/>
        <v>88.65</v>
      </c>
      <c r="X37" s="1">
        <v>43679</v>
      </c>
      <c r="Y37">
        <v>88.65</v>
      </c>
      <c r="Z37" s="5">
        <f t="shared" si="2"/>
        <v>0.12750000000001194</v>
      </c>
      <c r="AA37" s="5">
        <f t="shared" si="3"/>
        <v>-0.37249999999998806</v>
      </c>
      <c r="AB37" s="8">
        <f t="shared" si="4"/>
        <v>0</v>
      </c>
      <c r="AD37" s="1">
        <v>43679</v>
      </c>
      <c r="AE37" s="8">
        <f t="shared" si="0"/>
        <v>0</v>
      </c>
      <c r="AF37">
        <v>6</v>
      </c>
    </row>
    <row r="38" spans="1:32" x14ac:dyDescent="0.3">
      <c r="A38" s="1">
        <v>43680</v>
      </c>
      <c r="B38">
        <v>84</v>
      </c>
      <c r="C38">
        <v>88</v>
      </c>
      <c r="D38">
        <v>84</v>
      </c>
      <c r="E38">
        <v>88</v>
      </c>
      <c r="F38">
        <v>84</v>
      </c>
      <c r="G38">
        <v>84</v>
      </c>
      <c r="H38">
        <v>91</v>
      </c>
      <c r="I38">
        <v>84</v>
      </c>
      <c r="J38">
        <v>91</v>
      </c>
      <c r="K38">
        <v>88</v>
      </c>
      <c r="L38">
        <v>97</v>
      </c>
      <c r="M38">
        <v>94</v>
      </c>
      <c r="N38">
        <v>91</v>
      </c>
      <c r="O38">
        <v>90</v>
      </c>
      <c r="P38">
        <v>92</v>
      </c>
      <c r="Q38">
        <v>97</v>
      </c>
      <c r="R38">
        <v>94</v>
      </c>
      <c r="S38">
        <v>88</v>
      </c>
      <c r="T38">
        <v>88</v>
      </c>
      <c r="U38">
        <v>94</v>
      </c>
      <c r="V38" s="3">
        <f t="shared" si="1"/>
        <v>89.55</v>
      </c>
      <c r="X38" s="1">
        <v>43680</v>
      </c>
      <c r="Y38">
        <v>89.55</v>
      </c>
      <c r="Z38" s="5">
        <f t="shared" si="2"/>
        <v>-0.77249999999997954</v>
      </c>
      <c r="AA38" s="5">
        <f t="shared" si="3"/>
        <v>-1.2724999999999795</v>
      </c>
      <c r="AB38" s="8">
        <f t="shared" si="4"/>
        <v>0</v>
      </c>
      <c r="AD38" s="1">
        <v>43680</v>
      </c>
      <c r="AE38" s="8">
        <f t="shared" si="0"/>
        <v>0</v>
      </c>
      <c r="AF38">
        <v>6</v>
      </c>
    </row>
    <row r="39" spans="1:32" x14ac:dyDescent="0.3">
      <c r="A39" s="1">
        <v>43681</v>
      </c>
      <c r="B39">
        <v>91</v>
      </c>
      <c r="C39">
        <v>89</v>
      </c>
      <c r="D39">
        <v>86</v>
      </c>
      <c r="E39">
        <v>89</v>
      </c>
      <c r="F39">
        <v>88</v>
      </c>
      <c r="G39">
        <v>86</v>
      </c>
      <c r="H39">
        <v>91</v>
      </c>
      <c r="I39">
        <v>82</v>
      </c>
      <c r="J39">
        <v>91</v>
      </c>
      <c r="K39">
        <v>91</v>
      </c>
      <c r="L39">
        <v>98</v>
      </c>
      <c r="M39">
        <v>97</v>
      </c>
      <c r="N39">
        <v>91</v>
      </c>
      <c r="O39">
        <v>92</v>
      </c>
      <c r="P39">
        <v>95</v>
      </c>
      <c r="Q39">
        <v>85</v>
      </c>
      <c r="R39">
        <v>87</v>
      </c>
      <c r="S39">
        <v>90</v>
      </c>
      <c r="T39">
        <v>90</v>
      </c>
      <c r="U39">
        <v>97</v>
      </c>
      <c r="V39" s="3">
        <f t="shared" si="1"/>
        <v>90.3</v>
      </c>
      <c r="X39" s="1">
        <v>43681</v>
      </c>
      <c r="Y39">
        <v>90.3</v>
      </c>
      <c r="Z39" s="5">
        <f t="shared" si="2"/>
        <v>-1.5224999999999795</v>
      </c>
      <c r="AA39" s="5">
        <f t="shared" si="3"/>
        <v>-2.0224999999999795</v>
      </c>
      <c r="AB39" s="8">
        <f t="shared" si="4"/>
        <v>0</v>
      </c>
      <c r="AD39" s="1">
        <v>43681</v>
      </c>
      <c r="AE39" s="8">
        <f t="shared" si="0"/>
        <v>0</v>
      </c>
      <c r="AF39">
        <v>6</v>
      </c>
    </row>
    <row r="40" spans="1:32" x14ac:dyDescent="0.3">
      <c r="A40" s="1">
        <v>43682</v>
      </c>
      <c r="B40">
        <v>93</v>
      </c>
      <c r="C40">
        <v>88</v>
      </c>
      <c r="D40">
        <v>90</v>
      </c>
      <c r="E40">
        <v>91</v>
      </c>
      <c r="F40">
        <v>91</v>
      </c>
      <c r="G40">
        <v>88</v>
      </c>
      <c r="H40">
        <v>93</v>
      </c>
      <c r="I40">
        <v>84</v>
      </c>
      <c r="J40">
        <v>90</v>
      </c>
      <c r="K40">
        <v>88</v>
      </c>
      <c r="L40">
        <v>96</v>
      </c>
      <c r="M40">
        <v>96</v>
      </c>
      <c r="N40">
        <v>92</v>
      </c>
      <c r="O40">
        <v>92</v>
      </c>
      <c r="P40">
        <v>93</v>
      </c>
      <c r="Q40">
        <v>96</v>
      </c>
      <c r="R40">
        <v>90</v>
      </c>
      <c r="S40">
        <v>88</v>
      </c>
      <c r="T40">
        <v>89</v>
      </c>
      <c r="U40">
        <v>95</v>
      </c>
      <c r="V40" s="3">
        <f t="shared" si="1"/>
        <v>91.15</v>
      </c>
      <c r="X40" s="1">
        <v>43682</v>
      </c>
      <c r="Y40">
        <v>91.15</v>
      </c>
      <c r="Z40" s="5">
        <f t="shared" si="2"/>
        <v>-2.3724999999999881</v>
      </c>
      <c r="AA40" s="5">
        <f t="shared" si="3"/>
        <v>-2.8724999999999881</v>
      </c>
      <c r="AB40" s="8">
        <f t="shared" si="4"/>
        <v>0</v>
      </c>
      <c r="AD40" s="1">
        <v>43682</v>
      </c>
      <c r="AE40" s="8">
        <f t="shared" si="0"/>
        <v>0</v>
      </c>
      <c r="AF40">
        <v>6</v>
      </c>
    </row>
    <row r="41" spans="1:32" x14ac:dyDescent="0.3">
      <c r="A41" s="1">
        <v>43683</v>
      </c>
      <c r="B41">
        <v>88</v>
      </c>
      <c r="C41">
        <v>84</v>
      </c>
      <c r="D41">
        <v>89</v>
      </c>
      <c r="E41">
        <v>93</v>
      </c>
      <c r="F41">
        <v>91</v>
      </c>
      <c r="G41">
        <v>84</v>
      </c>
      <c r="H41">
        <v>97</v>
      </c>
      <c r="I41">
        <v>82</v>
      </c>
      <c r="J41">
        <v>84</v>
      </c>
      <c r="K41">
        <v>86</v>
      </c>
      <c r="L41">
        <v>89</v>
      </c>
      <c r="M41">
        <v>98</v>
      </c>
      <c r="N41">
        <v>94</v>
      </c>
      <c r="O41">
        <v>89</v>
      </c>
      <c r="P41">
        <v>93</v>
      </c>
      <c r="Q41">
        <v>93</v>
      </c>
      <c r="R41">
        <v>86</v>
      </c>
      <c r="S41">
        <v>88</v>
      </c>
      <c r="T41">
        <v>92</v>
      </c>
      <c r="U41">
        <v>88</v>
      </c>
      <c r="V41" s="3">
        <f t="shared" si="1"/>
        <v>89.4</v>
      </c>
      <c r="X41" s="1">
        <v>43683</v>
      </c>
      <c r="Y41">
        <v>89.4</v>
      </c>
      <c r="Z41" s="5">
        <f t="shared" si="2"/>
        <v>-0.62249999999998806</v>
      </c>
      <c r="AA41" s="5">
        <f t="shared" si="3"/>
        <v>-1.1224999999999881</v>
      </c>
      <c r="AB41" s="8">
        <f t="shared" si="4"/>
        <v>0</v>
      </c>
      <c r="AD41" s="1">
        <v>43683</v>
      </c>
      <c r="AE41" s="8">
        <f t="shared" si="0"/>
        <v>0</v>
      </c>
      <c r="AF41">
        <v>6</v>
      </c>
    </row>
    <row r="42" spans="1:32" x14ac:dyDescent="0.3">
      <c r="A42" s="1">
        <v>43684</v>
      </c>
      <c r="B42">
        <v>91</v>
      </c>
      <c r="C42">
        <v>84</v>
      </c>
      <c r="D42">
        <v>89</v>
      </c>
      <c r="E42">
        <v>93</v>
      </c>
      <c r="F42">
        <v>91</v>
      </c>
      <c r="G42">
        <v>86</v>
      </c>
      <c r="H42">
        <v>87</v>
      </c>
      <c r="I42">
        <v>84</v>
      </c>
      <c r="J42">
        <v>81</v>
      </c>
      <c r="K42">
        <v>80</v>
      </c>
      <c r="L42">
        <v>97</v>
      </c>
      <c r="M42">
        <v>98</v>
      </c>
      <c r="N42">
        <v>90</v>
      </c>
      <c r="O42">
        <v>91</v>
      </c>
      <c r="P42">
        <v>91</v>
      </c>
      <c r="Q42">
        <v>93</v>
      </c>
      <c r="R42">
        <v>84</v>
      </c>
      <c r="S42">
        <v>86</v>
      </c>
      <c r="T42">
        <v>95</v>
      </c>
      <c r="U42">
        <v>88</v>
      </c>
      <c r="V42" s="3">
        <f t="shared" si="1"/>
        <v>88.95</v>
      </c>
      <c r="X42" s="1">
        <v>43684</v>
      </c>
      <c r="Y42">
        <v>88.95</v>
      </c>
      <c r="Z42" s="5">
        <f t="shared" si="2"/>
        <v>-0.17249999999998522</v>
      </c>
      <c r="AA42" s="5">
        <f t="shared" si="3"/>
        <v>-0.67249999999998522</v>
      </c>
      <c r="AB42" s="8">
        <f t="shared" si="4"/>
        <v>0</v>
      </c>
      <c r="AD42" s="1">
        <v>43684</v>
      </c>
      <c r="AE42" s="8">
        <f t="shared" si="0"/>
        <v>0</v>
      </c>
      <c r="AF42">
        <v>6</v>
      </c>
    </row>
    <row r="43" spans="1:32" x14ac:dyDescent="0.3">
      <c r="A43" s="1">
        <v>43685</v>
      </c>
      <c r="B43">
        <v>84</v>
      </c>
      <c r="C43">
        <v>80</v>
      </c>
      <c r="D43">
        <v>86</v>
      </c>
      <c r="E43">
        <v>93</v>
      </c>
      <c r="F43">
        <v>91</v>
      </c>
      <c r="G43">
        <v>88</v>
      </c>
      <c r="H43">
        <v>87</v>
      </c>
      <c r="I43">
        <v>84</v>
      </c>
      <c r="J43">
        <v>82</v>
      </c>
      <c r="K43">
        <v>82</v>
      </c>
      <c r="L43">
        <v>96</v>
      </c>
      <c r="M43">
        <v>100</v>
      </c>
      <c r="N43">
        <v>86</v>
      </c>
      <c r="O43">
        <v>92</v>
      </c>
      <c r="P43">
        <v>93</v>
      </c>
      <c r="Q43">
        <v>94</v>
      </c>
      <c r="R43">
        <v>92</v>
      </c>
      <c r="S43">
        <v>83</v>
      </c>
      <c r="T43">
        <v>90</v>
      </c>
      <c r="U43">
        <v>92</v>
      </c>
      <c r="V43" s="3">
        <f t="shared" si="1"/>
        <v>88.75</v>
      </c>
      <c r="X43" s="1">
        <v>43685</v>
      </c>
      <c r="Y43">
        <v>88.75</v>
      </c>
      <c r="Z43" s="5">
        <f t="shared" si="2"/>
        <v>2.7500000000017621E-2</v>
      </c>
      <c r="AA43" s="5">
        <f t="shared" si="3"/>
        <v>-0.47249999999998238</v>
      </c>
      <c r="AB43" s="8">
        <f t="shared" si="4"/>
        <v>0</v>
      </c>
      <c r="AD43" s="1">
        <v>43685</v>
      </c>
      <c r="AE43" s="8">
        <f t="shared" si="0"/>
        <v>0</v>
      </c>
      <c r="AF43">
        <v>6</v>
      </c>
    </row>
    <row r="44" spans="1:32" x14ac:dyDescent="0.3">
      <c r="A44" s="1">
        <v>43686</v>
      </c>
      <c r="B44">
        <v>90</v>
      </c>
      <c r="C44">
        <v>73</v>
      </c>
      <c r="D44">
        <v>82</v>
      </c>
      <c r="E44">
        <v>91</v>
      </c>
      <c r="F44">
        <v>96</v>
      </c>
      <c r="G44">
        <v>87</v>
      </c>
      <c r="H44">
        <v>86</v>
      </c>
      <c r="I44">
        <v>86</v>
      </c>
      <c r="J44">
        <v>84</v>
      </c>
      <c r="K44">
        <v>85</v>
      </c>
      <c r="L44">
        <v>95</v>
      </c>
      <c r="M44">
        <v>103</v>
      </c>
      <c r="N44">
        <v>85</v>
      </c>
      <c r="O44">
        <v>93</v>
      </c>
      <c r="P44">
        <v>94</v>
      </c>
      <c r="Q44">
        <v>91</v>
      </c>
      <c r="R44">
        <v>88</v>
      </c>
      <c r="S44">
        <v>89</v>
      </c>
      <c r="T44">
        <v>89</v>
      </c>
      <c r="U44">
        <v>93</v>
      </c>
      <c r="V44" s="3">
        <f t="shared" si="1"/>
        <v>89</v>
      </c>
      <c r="X44" s="1">
        <v>43686</v>
      </c>
      <c r="Y44">
        <v>89</v>
      </c>
      <c r="Z44" s="5">
        <f t="shared" si="2"/>
        <v>-0.22249999999998238</v>
      </c>
      <c r="AA44" s="5">
        <f t="shared" si="3"/>
        <v>-0.72249999999998238</v>
      </c>
      <c r="AB44" s="8">
        <f t="shared" si="4"/>
        <v>0</v>
      </c>
      <c r="AD44" s="1">
        <v>43686</v>
      </c>
      <c r="AE44" s="8">
        <f t="shared" si="0"/>
        <v>0</v>
      </c>
      <c r="AF44">
        <v>6</v>
      </c>
    </row>
    <row r="45" spans="1:32" x14ac:dyDescent="0.3">
      <c r="A45" s="1">
        <v>43687</v>
      </c>
      <c r="B45">
        <v>89</v>
      </c>
      <c r="C45">
        <v>80</v>
      </c>
      <c r="D45">
        <v>87</v>
      </c>
      <c r="E45">
        <v>90</v>
      </c>
      <c r="F45">
        <v>95</v>
      </c>
      <c r="G45">
        <v>88</v>
      </c>
      <c r="H45">
        <v>88</v>
      </c>
      <c r="I45">
        <v>87</v>
      </c>
      <c r="J45">
        <v>75</v>
      </c>
      <c r="K45">
        <v>83</v>
      </c>
      <c r="L45">
        <v>96</v>
      </c>
      <c r="M45">
        <v>103</v>
      </c>
      <c r="N45">
        <v>85</v>
      </c>
      <c r="O45">
        <v>93</v>
      </c>
      <c r="P45">
        <v>94</v>
      </c>
      <c r="Q45">
        <v>95</v>
      </c>
      <c r="R45">
        <v>87</v>
      </c>
      <c r="S45">
        <v>90</v>
      </c>
      <c r="T45">
        <v>86</v>
      </c>
      <c r="U45">
        <v>94</v>
      </c>
      <c r="V45" s="3">
        <f t="shared" si="1"/>
        <v>89.25</v>
      </c>
      <c r="X45" s="1">
        <v>43687</v>
      </c>
      <c r="Y45">
        <v>89.25</v>
      </c>
      <c r="Z45" s="5">
        <f t="shared" si="2"/>
        <v>-0.47249999999998238</v>
      </c>
      <c r="AA45" s="5">
        <f t="shared" si="3"/>
        <v>-0.97249999999998238</v>
      </c>
      <c r="AB45" s="8">
        <f t="shared" si="4"/>
        <v>0</v>
      </c>
      <c r="AD45" s="1">
        <v>43687</v>
      </c>
      <c r="AE45" s="8">
        <f t="shared" si="0"/>
        <v>0</v>
      </c>
      <c r="AF45">
        <v>6</v>
      </c>
    </row>
    <row r="46" spans="1:32" x14ac:dyDescent="0.3">
      <c r="A46" s="1">
        <v>43688</v>
      </c>
      <c r="B46">
        <v>88</v>
      </c>
      <c r="C46">
        <v>86</v>
      </c>
      <c r="D46">
        <v>88</v>
      </c>
      <c r="E46">
        <v>96</v>
      </c>
      <c r="F46">
        <v>89</v>
      </c>
      <c r="G46">
        <v>86</v>
      </c>
      <c r="H46">
        <v>89</v>
      </c>
      <c r="I46">
        <v>84</v>
      </c>
      <c r="J46">
        <v>82</v>
      </c>
      <c r="K46">
        <v>87</v>
      </c>
      <c r="L46">
        <v>88</v>
      </c>
      <c r="M46">
        <v>100</v>
      </c>
      <c r="N46">
        <v>88</v>
      </c>
      <c r="O46">
        <v>95</v>
      </c>
      <c r="P46">
        <v>95</v>
      </c>
      <c r="Q46">
        <v>94</v>
      </c>
      <c r="R46">
        <v>85</v>
      </c>
      <c r="S46">
        <v>90</v>
      </c>
      <c r="T46">
        <v>83</v>
      </c>
      <c r="U46">
        <v>91</v>
      </c>
      <c r="V46" s="3">
        <f t="shared" si="1"/>
        <v>89.2</v>
      </c>
      <c r="X46" s="1">
        <v>43688</v>
      </c>
      <c r="Y46">
        <v>89.2</v>
      </c>
      <c r="Z46" s="5">
        <f t="shared" si="2"/>
        <v>-0.42249999999998522</v>
      </c>
      <c r="AA46" s="5">
        <f t="shared" si="3"/>
        <v>-0.92249999999998522</v>
      </c>
      <c r="AB46" s="8">
        <f t="shared" si="4"/>
        <v>0</v>
      </c>
      <c r="AD46" s="1">
        <v>43688</v>
      </c>
      <c r="AE46" s="8">
        <f t="shared" si="0"/>
        <v>0</v>
      </c>
      <c r="AF46">
        <v>6</v>
      </c>
    </row>
    <row r="47" spans="1:32" x14ac:dyDescent="0.3">
      <c r="A47" s="1">
        <v>43689</v>
      </c>
      <c r="B47">
        <v>86</v>
      </c>
      <c r="C47">
        <v>88</v>
      </c>
      <c r="D47">
        <v>84</v>
      </c>
      <c r="E47">
        <v>98</v>
      </c>
      <c r="F47">
        <v>89</v>
      </c>
      <c r="G47">
        <v>86</v>
      </c>
      <c r="H47">
        <v>91</v>
      </c>
      <c r="I47">
        <v>81</v>
      </c>
      <c r="J47">
        <v>80</v>
      </c>
      <c r="K47">
        <v>88</v>
      </c>
      <c r="L47">
        <v>84</v>
      </c>
      <c r="M47">
        <v>90</v>
      </c>
      <c r="N47">
        <v>81</v>
      </c>
      <c r="O47">
        <v>86</v>
      </c>
      <c r="P47">
        <v>95</v>
      </c>
      <c r="Q47">
        <v>95</v>
      </c>
      <c r="R47">
        <v>88</v>
      </c>
      <c r="S47">
        <v>90</v>
      </c>
      <c r="T47">
        <v>88</v>
      </c>
      <c r="U47">
        <v>90</v>
      </c>
      <c r="V47" s="3">
        <f t="shared" si="1"/>
        <v>87.9</v>
      </c>
      <c r="X47" s="1">
        <v>43689</v>
      </c>
      <c r="Y47">
        <v>87.9</v>
      </c>
      <c r="Z47" s="5">
        <f t="shared" si="2"/>
        <v>0.87750000000001194</v>
      </c>
      <c r="AA47" s="5">
        <f t="shared" si="3"/>
        <v>0.37750000000001194</v>
      </c>
      <c r="AB47" s="8">
        <f t="shared" si="4"/>
        <v>0.37750000000001194</v>
      </c>
      <c r="AD47" s="1">
        <v>43689</v>
      </c>
      <c r="AE47" s="8">
        <f t="shared" si="0"/>
        <v>0.37750000000001194</v>
      </c>
      <c r="AF47">
        <v>6</v>
      </c>
    </row>
    <row r="48" spans="1:32" x14ac:dyDescent="0.3">
      <c r="A48" s="1">
        <v>43690</v>
      </c>
      <c r="B48">
        <v>84</v>
      </c>
      <c r="C48">
        <v>88</v>
      </c>
      <c r="D48">
        <v>86</v>
      </c>
      <c r="E48">
        <v>97</v>
      </c>
      <c r="F48">
        <v>89</v>
      </c>
      <c r="G48">
        <v>81</v>
      </c>
      <c r="H48">
        <v>91</v>
      </c>
      <c r="I48">
        <v>87</v>
      </c>
      <c r="J48">
        <v>77</v>
      </c>
      <c r="K48">
        <v>86</v>
      </c>
      <c r="L48">
        <v>81</v>
      </c>
      <c r="M48">
        <v>100</v>
      </c>
      <c r="N48">
        <v>81</v>
      </c>
      <c r="O48">
        <v>90</v>
      </c>
      <c r="P48">
        <v>96</v>
      </c>
      <c r="Q48">
        <v>95</v>
      </c>
      <c r="R48">
        <v>91</v>
      </c>
      <c r="S48">
        <v>89</v>
      </c>
      <c r="T48">
        <v>84</v>
      </c>
      <c r="U48">
        <v>89</v>
      </c>
      <c r="V48" s="3">
        <f t="shared" si="1"/>
        <v>88.1</v>
      </c>
      <c r="X48" s="1">
        <v>43690</v>
      </c>
      <c r="Y48">
        <v>88.1</v>
      </c>
      <c r="Z48" s="5">
        <f t="shared" si="2"/>
        <v>0.67750000000002331</v>
      </c>
      <c r="AA48" s="5">
        <f t="shared" si="3"/>
        <v>0.17750000000002331</v>
      </c>
      <c r="AB48" s="8">
        <f t="shared" si="4"/>
        <v>0.55500000000003524</v>
      </c>
      <c r="AD48" s="1">
        <v>43690</v>
      </c>
      <c r="AE48" s="8">
        <f t="shared" si="0"/>
        <v>0.55500000000003524</v>
      </c>
      <c r="AF48">
        <v>6</v>
      </c>
    </row>
    <row r="49" spans="1:32" x14ac:dyDescent="0.3">
      <c r="A49" s="1">
        <v>43691</v>
      </c>
      <c r="B49">
        <v>86</v>
      </c>
      <c r="C49">
        <v>87</v>
      </c>
      <c r="D49">
        <v>80</v>
      </c>
      <c r="E49">
        <v>98</v>
      </c>
      <c r="F49">
        <v>89</v>
      </c>
      <c r="G49">
        <v>87</v>
      </c>
      <c r="H49">
        <v>89</v>
      </c>
      <c r="I49">
        <v>89</v>
      </c>
      <c r="J49">
        <v>82</v>
      </c>
      <c r="K49">
        <v>90</v>
      </c>
      <c r="L49">
        <v>87</v>
      </c>
      <c r="M49">
        <v>99</v>
      </c>
      <c r="N49">
        <v>84</v>
      </c>
      <c r="O49">
        <v>90</v>
      </c>
      <c r="P49">
        <v>89</v>
      </c>
      <c r="Q49">
        <v>94</v>
      </c>
      <c r="R49">
        <v>88</v>
      </c>
      <c r="S49">
        <v>83</v>
      </c>
      <c r="T49">
        <v>85</v>
      </c>
      <c r="U49">
        <v>90</v>
      </c>
      <c r="V49" s="3">
        <f t="shared" si="1"/>
        <v>88.3</v>
      </c>
      <c r="X49" s="1">
        <v>43691</v>
      </c>
      <c r="Y49">
        <v>88.3</v>
      </c>
      <c r="Z49" s="5">
        <f t="shared" si="2"/>
        <v>0.47750000000002046</v>
      </c>
      <c r="AA49" s="5">
        <f t="shared" si="3"/>
        <v>-2.2499999999979536E-2</v>
      </c>
      <c r="AB49" s="8">
        <f t="shared" si="4"/>
        <v>0.53250000000005571</v>
      </c>
      <c r="AD49" s="1">
        <v>43691</v>
      </c>
      <c r="AE49" s="8">
        <f t="shared" si="0"/>
        <v>0.53250000000005571</v>
      </c>
      <c r="AF49">
        <v>6</v>
      </c>
    </row>
    <row r="50" spans="1:32" x14ac:dyDescent="0.3">
      <c r="A50" s="1">
        <v>43692</v>
      </c>
      <c r="B50">
        <v>89</v>
      </c>
      <c r="C50">
        <v>88</v>
      </c>
      <c r="D50">
        <v>82</v>
      </c>
      <c r="E50">
        <v>93</v>
      </c>
      <c r="F50">
        <v>94</v>
      </c>
      <c r="G50">
        <v>84</v>
      </c>
      <c r="H50">
        <v>88</v>
      </c>
      <c r="I50">
        <v>90</v>
      </c>
      <c r="J50">
        <v>82</v>
      </c>
      <c r="K50">
        <v>92</v>
      </c>
      <c r="L50">
        <v>86</v>
      </c>
      <c r="M50">
        <v>102</v>
      </c>
      <c r="N50">
        <v>87</v>
      </c>
      <c r="O50">
        <v>90</v>
      </c>
      <c r="P50">
        <v>90</v>
      </c>
      <c r="Q50">
        <v>88</v>
      </c>
      <c r="R50">
        <v>85</v>
      </c>
      <c r="S50">
        <v>73</v>
      </c>
      <c r="T50">
        <v>87</v>
      </c>
      <c r="U50">
        <v>90</v>
      </c>
      <c r="V50" s="3">
        <f t="shared" si="1"/>
        <v>88</v>
      </c>
      <c r="X50" s="1">
        <v>43692</v>
      </c>
      <c r="Y50">
        <v>88</v>
      </c>
      <c r="Z50" s="5">
        <f t="shared" si="2"/>
        <v>0.77750000000001762</v>
      </c>
      <c r="AA50" s="5">
        <f t="shared" si="3"/>
        <v>0.27750000000001762</v>
      </c>
      <c r="AB50" s="8">
        <f t="shared" si="4"/>
        <v>0.81000000000007333</v>
      </c>
      <c r="AD50" s="1">
        <v>43692</v>
      </c>
      <c r="AE50" s="8">
        <f t="shared" si="0"/>
        <v>0.81000000000007333</v>
      </c>
      <c r="AF50">
        <v>6</v>
      </c>
    </row>
    <row r="51" spans="1:32" x14ac:dyDescent="0.3">
      <c r="A51" s="1">
        <v>43693</v>
      </c>
      <c r="B51">
        <v>90</v>
      </c>
      <c r="C51">
        <v>91</v>
      </c>
      <c r="D51">
        <v>86</v>
      </c>
      <c r="E51">
        <v>93</v>
      </c>
      <c r="F51">
        <v>97</v>
      </c>
      <c r="G51">
        <v>90</v>
      </c>
      <c r="H51">
        <v>90</v>
      </c>
      <c r="I51">
        <v>86</v>
      </c>
      <c r="J51">
        <v>84</v>
      </c>
      <c r="K51">
        <v>89</v>
      </c>
      <c r="L51">
        <v>89</v>
      </c>
      <c r="M51">
        <v>101</v>
      </c>
      <c r="N51">
        <v>86</v>
      </c>
      <c r="O51">
        <v>88</v>
      </c>
      <c r="P51">
        <v>90</v>
      </c>
      <c r="Q51">
        <v>90</v>
      </c>
      <c r="R51">
        <v>91</v>
      </c>
      <c r="S51">
        <v>67</v>
      </c>
      <c r="T51">
        <v>88</v>
      </c>
      <c r="U51">
        <v>90</v>
      </c>
      <c r="V51" s="3">
        <f t="shared" si="1"/>
        <v>88.8</v>
      </c>
      <c r="X51" s="1">
        <v>43693</v>
      </c>
      <c r="Y51">
        <v>88.8</v>
      </c>
      <c r="Z51" s="5">
        <f t="shared" si="2"/>
        <v>-2.2499999999979536E-2</v>
      </c>
      <c r="AA51" s="5">
        <f t="shared" si="3"/>
        <v>-0.52249999999997954</v>
      </c>
      <c r="AB51" s="8">
        <f t="shared" si="4"/>
        <v>0.28750000000009379</v>
      </c>
      <c r="AD51" s="1">
        <v>43693</v>
      </c>
      <c r="AE51" s="8">
        <f t="shared" si="0"/>
        <v>0.28750000000009379</v>
      </c>
      <c r="AF51">
        <v>6</v>
      </c>
    </row>
    <row r="52" spans="1:32" x14ac:dyDescent="0.3">
      <c r="A52" s="1">
        <v>43694</v>
      </c>
      <c r="B52">
        <v>91</v>
      </c>
      <c r="C52">
        <v>91</v>
      </c>
      <c r="D52">
        <v>84</v>
      </c>
      <c r="E52">
        <v>96</v>
      </c>
      <c r="F52">
        <v>99</v>
      </c>
      <c r="G52">
        <v>91</v>
      </c>
      <c r="H52">
        <v>91</v>
      </c>
      <c r="I52">
        <v>89</v>
      </c>
      <c r="J52">
        <v>86</v>
      </c>
      <c r="K52">
        <v>90</v>
      </c>
      <c r="L52">
        <v>86</v>
      </c>
      <c r="M52">
        <v>101</v>
      </c>
      <c r="N52">
        <v>85</v>
      </c>
      <c r="O52">
        <v>87</v>
      </c>
      <c r="P52">
        <v>91</v>
      </c>
      <c r="Q52">
        <v>92</v>
      </c>
      <c r="R52">
        <v>87</v>
      </c>
      <c r="S52">
        <v>66</v>
      </c>
      <c r="T52">
        <v>89</v>
      </c>
      <c r="U52">
        <v>89</v>
      </c>
      <c r="V52" s="3">
        <f t="shared" si="1"/>
        <v>89.05</v>
      </c>
      <c r="X52" s="1">
        <v>43694</v>
      </c>
      <c r="Y52">
        <v>89.05</v>
      </c>
      <c r="Z52" s="5">
        <f t="shared" si="2"/>
        <v>-0.27249999999997954</v>
      </c>
      <c r="AA52" s="5">
        <f t="shared" si="3"/>
        <v>-0.77249999999997954</v>
      </c>
      <c r="AB52" s="8">
        <f t="shared" si="4"/>
        <v>0</v>
      </c>
      <c r="AD52" s="1">
        <v>43694</v>
      </c>
      <c r="AE52" s="8">
        <f t="shared" si="0"/>
        <v>0</v>
      </c>
      <c r="AF52">
        <v>6</v>
      </c>
    </row>
    <row r="53" spans="1:32" x14ac:dyDescent="0.3">
      <c r="A53" s="1">
        <v>43695</v>
      </c>
      <c r="B53">
        <v>91</v>
      </c>
      <c r="C53">
        <v>89</v>
      </c>
      <c r="D53">
        <v>87</v>
      </c>
      <c r="E53">
        <v>98</v>
      </c>
      <c r="F53">
        <v>101</v>
      </c>
      <c r="G53">
        <v>91</v>
      </c>
      <c r="H53">
        <v>93</v>
      </c>
      <c r="I53">
        <v>90</v>
      </c>
      <c r="J53">
        <v>86</v>
      </c>
      <c r="K53">
        <v>90</v>
      </c>
      <c r="L53">
        <v>88</v>
      </c>
      <c r="M53">
        <v>97</v>
      </c>
      <c r="N53">
        <v>86</v>
      </c>
      <c r="O53">
        <v>88</v>
      </c>
      <c r="P53">
        <v>93</v>
      </c>
      <c r="Q53">
        <v>94</v>
      </c>
      <c r="R53">
        <v>87</v>
      </c>
      <c r="S53">
        <v>77</v>
      </c>
      <c r="T53">
        <v>89</v>
      </c>
      <c r="U53">
        <v>88</v>
      </c>
      <c r="V53" s="3">
        <f t="shared" si="1"/>
        <v>90.15</v>
      </c>
      <c r="X53" s="1">
        <v>43695</v>
      </c>
      <c r="Y53">
        <v>90.15</v>
      </c>
      <c r="Z53" s="5">
        <f t="shared" si="2"/>
        <v>-1.3724999999999881</v>
      </c>
      <c r="AA53" s="5">
        <f t="shared" si="3"/>
        <v>-1.8724999999999881</v>
      </c>
      <c r="AB53" s="8">
        <f t="shared" si="4"/>
        <v>0</v>
      </c>
      <c r="AD53" s="1">
        <v>43695</v>
      </c>
      <c r="AE53" s="8">
        <f t="shared" si="0"/>
        <v>0</v>
      </c>
      <c r="AF53">
        <v>6</v>
      </c>
    </row>
    <row r="54" spans="1:32" x14ac:dyDescent="0.3">
      <c r="A54" s="1">
        <v>43696</v>
      </c>
      <c r="B54">
        <v>90</v>
      </c>
      <c r="C54">
        <v>89</v>
      </c>
      <c r="D54">
        <v>90</v>
      </c>
      <c r="E54">
        <v>98</v>
      </c>
      <c r="F54">
        <v>101</v>
      </c>
      <c r="G54">
        <v>87</v>
      </c>
      <c r="H54">
        <v>91</v>
      </c>
      <c r="I54">
        <v>90</v>
      </c>
      <c r="J54">
        <v>89</v>
      </c>
      <c r="K54">
        <v>89</v>
      </c>
      <c r="L54">
        <v>88</v>
      </c>
      <c r="M54">
        <v>95</v>
      </c>
      <c r="N54">
        <v>90</v>
      </c>
      <c r="O54">
        <v>90</v>
      </c>
      <c r="P54">
        <v>92</v>
      </c>
      <c r="Q54">
        <v>96</v>
      </c>
      <c r="R54">
        <v>84</v>
      </c>
      <c r="S54">
        <v>82</v>
      </c>
      <c r="T54">
        <v>86</v>
      </c>
      <c r="U54">
        <v>89</v>
      </c>
      <c r="V54" s="3">
        <f t="shared" si="1"/>
        <v>90.3</v>
      </c>
      <c r="X54" s="1">
        <v>43696</v>
      </c>
      <c r="Y54">
        <v>90.3</v>
      </c>
      <c r="Z54" s="5">
        <f t="shared" si="2"/>
        <v>-1.5224999999999795</v>
      </c>
      <c r="AA54" s="5">
        <f t="shared" si="3"/>
        <v>-2.0224999999999795</v>
      </c>
      <c r="AB54" s="8">
        <f t="shared" si="4"/>
        <v>0</v>
      </c>
      <c r="AD54" s="1">
        <v>43696</v>
      </c>
      <c r="AE54" s="8">
        <f t="shared" si="0"/>
        <v>0</v>
      </c>
      <c r="AF54">
        <v>6</v>
      </c>
    </row>
    <row r="55" spans="1:32" x14ac:dyDescent="0.3">
      <c r="A55" s="1">
        <v>43697</v>
      </c>
      <c r="B55">
        <v>89</v>
      </c>
      <c r="C55">
        <v>88</v>
      </c>
      <c r="D55">
        <v>79</v>
      </c>
      <c r="E55">
        <v>89</v>
      </c>
      <c r="F55">
        <v>97</v>
      </c>
      <c r="G55">
        <v>86</v>
      </c>
      <c r="H55">
        <v>93</v>
      </c>
      <c r="I55">
        <v>87</v>
      </c>
      <c r="J55">
        <v>88</v>
      </c>
      <c r="K55">
        <v>92</v>
      </c>
      <c r="L55">
        <v>93</v>
      </c>
      <c r="M55">
        <v>96</v>
      </c>
      <c r="N55">
        <v>90</v>
      </c>
      <c r="O55">
        <v>88</v>
      </c>
      <c r="P55">
        <v>93</v>
      </c>
      <c r="Q55">
        <v>93</v>
      </c>
      <c r="R55">
        <v>84</v>
      </c>
      <c r="S55">
        <v>84</v>
      </c>
      <c r="T55">
        <v>89</v>
      </c>
      <c r="U55">
        <v>88</v>
      </c>
      <c r="V55" s="3">
        <f t="shared" si="1"/>
        <v>89.3</v>
      </c>
      <c r="X55" s="1">
        <v>43697</v>
      </c>
      <c r="Y55">
        <v>89.3</v>
      </c>
      <c r="Z55" s="5">
        <f t="shared" si="2"/>
        <v>-0.52249999999997954</v>
      </c>
      <c r="AA55" s="5">
        <f t="shared" si="3"/>
        <v>-1.0224999999999795</v>
      </c>
      <c r="AB55" s="8">
        <f t="shared" si="4"/>
        <v>0</v>
      </c>
      <c r="AD55" s="1">
        <v>43697</v>
      </c>
      <c r="AE55" s="8">
        <f t="shared" si="0"/>
        <v>0</v>
      </c>
      <c r="AF55">
        <v>6</v>
      </c>
    </row>
    <row r="56" spans="1:32" x14ac:dyDescent="0.3">
      <c r="A56" s="1">
        <v>43698</v>
      </c>
      <c r="B56">
        <v>90</v>
      </c>
      <c r="C56">
        <v>82</v>
      </c>
      <c r="D56">
        <v>84</v>
      </c>
      <c r="E56">
        <v>91</v>
      </c>
      <c r="F56">
        <v>87</v>
      </c>
      <c r="G56">
        <v>88</v>
      </c>
      <c r="H56">
        <v>93</v>
      </c>
      <c r="I56">
        <v>88</v>
      </c>
      <c r="J56">
        <v>82</v>
      </c>
      <c r="K56">
        <v>94</v>
      </c>
      <c r="L56">
        <v>91</v>
      </c>
      <c r="M56">
        <v>99</v>
      </c>
      <c r="N56">
        <v>85</v>
      </c>
      <c r="O56">
        <v>88</v>
      </c>
      <c r="P56">
        <v>93</v>
      </c>
      <c r="Q56">
        <v>94</v>
      </c>
      <c r="R56">
        <v>88</v>
      </c>
      <c r="S56">
        <v>84</v>
      </c>
      <c r="T56">
        <v>92</v>
      </c>
      <c r="U56">
        <v>89</v>
      </c>
      <c r="V56" s="3">
        <f t="shared" si="1"/>
        <v>89.1</v>
      </c>
      <c r="X56" s="1">
        <v>43698</v>
      </c>
      <c r="Y56">
        <v>89.1</v>
      </c>
      <c r="Z56" s="5">
        <f t="shared" si="2"/>
        <v>-0.32249999999997669</v>
      </c>
      <c r="AA56" s="5">
        <f t="shared" si="3"/>
        <v>-0.82249999999997669</v>
      </c>
      <c r="AB56" s="8">
        <f t="shared" si="4"/>
        <v>0</v>
      </c>
      <c r="AD56" s="1">
        <v>43698</v>
      </c>
      <c r="AE56" s="8">
        <f t="shared" si="0"/>
        <v>0</v>
      </c>
      <c r="AF56">
        <v>6</v>
      </c>
    </row>
    <row r="57" spans="1:32" x14ac:dyDescent="0.3">
      <c r="A57" s="1">
        <v>43699</v>
      </c>
      <c r="B57">
        <v>91</v>
      </c>
      <c r="C57">
        <v>79</v>
      </c>
      <c r="D57">
        <v>87</v>
      </c>
      <c r="E57">
        <v>91</v>
      </c>
      <c r="F57">
        <v>86</v>
      </c>
      <c r="G57">
        <v>90</v>
      </c>
      <c r="H57">
        <v>91</v>
      </c>
      <c r="I57">
        <v>88</v>
      </c>
      <c r="J57">
        <v>84</v>
      </c>
      <c r="K57">
        <v>93</v>
      </c>
      <c r="L57">
        <v>88</v>
      </c>
      <c r="M57">
        <v>104</v>
      </c>
      <c r="N57">
        <v>82</v>
      </c>
      <c r="O57">
        <v>85</v>
      </c>
      <c r="P57">
        <v>94</v>
      </c>
      <c r="Q57">
        <v>98</v>
      </c>
      <c r="R57">
        <v>84</v>
      </c>
      <c r="S57">
        <v>88</v>
      </c>
      <c r="T57">
        <v>93</v>
      </c>
      <c r="U57">
        <v>92</v>
      </c>
      <c r="V57" s="3">
        <f t="shared" si="1"/>
        <v>89.4</v>
      </c>
      <c r="X57" s="1">
        <v>43699</v>
      </c>
      <c r="Y57">
        <v>89.4</v>
      </c>
      <c r="Z57" s="5">
        <f t="shared" si="2"/>
        <v>-0.62249999999998806</v>
      </c>
      <c r="AA57" s="5">
        <f t="shared" si="3"/>
        <v>-1.1224999999999881</v>
      </c>
      <c r="AB57" s="8">
        <f t="shared" si="4"/>
        <v>0</v>
      </c>
      <c r="AD57" s="1">
        <v>43699</v>
      </c>
      <c r="AE57" s="8">
        <f t="shared" si="0"/>
        <v>0</v>
      </c>
      <c r="AF57">
        <v>6</v>
      </c>
    </row>
    <row r="58" spans="1:32" x14ac:dyDescent="0.3">
      <c r="A58" s="1">
        <v>43700</v>
      </c>
      <c r="B58">
        <v>91</v>
      </c>
      <c r="C58">
        <v>81</v>
      </c>
      <c r="D58">
        <v>87</v>
      </c>
      <c r="E58">
        <v>90</v>
      </c>
      <c r="F58">
        <v>88</v>
      </c>
      <c r="G58">
        <v>88</v>
      </c>
      <c r="H58">
        <v>95</v>
      </c>
      <c r="I58">
        <v>90</v>
      </c>
      <c r="J58">
        <v>84</v>
      </c>
      <c r="K58">
        <v>87</v>
      </c>
      <c r="L58">
        <v>87</v>
      </c>
      <c r="M58">
        <v>98</v>
      </c>
      <c r="N58">
        <v>78</v>
      </c>
      <c r="O58">
        <v>81</v>
      </c>
      <c r="P58">
        <v>93</v>
      </c>
      <c r="Q58">
        <v>92</v>
      </c>
      <c r="R58">
        <v>88</v>
      </c>
      <c r="S58">
        <v>90</v>
      </c>
      <c r="T58">
        <v>93</v>
      </c>
      <c r="U58">
        <v>87</v>
      </c>
      <c r="V58" s="3">
        <f t="shared" si="1"/>
        <v>88.4</v>
      </c>
      <c r="X58" s="1">
        <v>43700</v>
      </c>
      <c r="Y58">
        <v>88.4</v>
      </c>
      <c r="Z58" s="5">
        <f t="shared" si="2"/>
        <v>0.37750000000001194</v>
      </c>
      <c r="AA58" s="5">
        <f t="shared" si="3"/>
        <v>-0.12249999999998806</v>
      </c>
      <c r="AB58" s="8">
        <f t="shared" si="4"/>
        <v>0</v>
      </c>
      <c r="AD58" s="1">
        <v>43700</v>
      </c>
      <c r="AE58" s="8">
        <f t="shared" si="0"/>
        <v>0</v>
      </c>
      <c r="AF58">
        <v>6</v>
      </c>
    </row>
    <row r="59" spans="1:32" x14ac:dyDescent="0.3">
      <c r="A59" s="1">
        <v>43701</v>
      </c>
      <c r="B59">
        <v>91</v>
      </c>
      <c r="C59">
        <v>82</v>
      </c>
      <c r="D59">
        <v>88</v>
      </c>
      <c r="E59">
        <v>80</v>
      </c>
      <c r="F59">
        <v>92</v>
      </c>
      <c r="G59">
        <v>93</v>
      </c>
      <c r="H59">
        <v>93</v>
      </c>
      <c r="I59">
        <v>89</v>
      </c>
      <c r="J59">
        <v>87</v>
      </c>
      <c r="K59">
        <v>85</v>
      </c>
      <c r="L59">
        <v>83</v>
      </c>
      <c r="M59">
        <v>95</v>
      </c>
      <c r="N59">
        <v>83</v>
      </c>
      <c r="O59">
        <v>86</v>
      </c>
      <c r="P59">
        <v>90</v>
      </c>
      <c r="Q59">
        <v>93</v>
      </c>
      <c r="R59">
        <v>86</v>
      </c>
      <c r="S59">
        <v>84</v>
      </c>
      <c r="T59">
        <v>88</v>
      </c>
      <c r="U59">
        <v>89</v>
      </c>
      <c r="V59" s="3">
        <f t="shared" si="1"/>
        <v>87.85</v>
      </c>
      <c r="X59" s="1">
        <v>43701</v>
      </c>
      <c r="Y59">
        <v>87.85</v>
      </c>
      <c r="Z59" s="5">
        <f t="shared" si="2"/>
        <v>0.92750000000002331</v>
      </c>
      <c r="AA59" s="5">
        <f t="shared" si="3"/>
        <v>0.42750000000002331</v>
      </c>
      <c r="AB59" s="8">
        <f t="shared" si="4"/>
        <v>0.42750000000002331</v>
      </c>
      <c r="AD59" s="1">
        <v>43701</v>
      </c>
      <c r="AE59" s="8">
        <f t="shared" si="0"/>
        <v>0.42750000000002331</v>
      </c>
      <c r="AF59">
        <v>6</v>
      </c>
    </row>
    <row r="60" spans="1:32" x14ac:dyDescent="0.3">
      <c r="A60" s="1">
        <v>43702</v>
      </c>
      <c r="B60">
        <v>84</v>
      </c>
      <c r="C60">
        <v>84</v>
      </c>
      <c r="D60">
        <v>90</v>
      </c>
      <c r="E60">
        <v>82</v>
      </c>
      <c r="F60">
        <v>92</v>
      </c>
      <c r="G60">
        <v>90</v>
      </c>
      <c r="H60">
        <v>91</v>
      </c>
      <c r="I60">
        <v>88</v>
      </c>
      <c r="J60">
        <v>82</v>
      </c>
      <c r="K60">
        <v>84</v>
      </c>
      <c r="L60">
        <v>85</v>
      </c>
      <c r="M60">
        <v>94</v>
      </c>
      <c r="N60">
        <v>78</v>
      </c>
      <c r="O60">
        <v>87</v>
      </c>
      <c r="P60">
        <v>89</v>
      </c>
      <c r="Q60">
        <v>95</v>
      </c>
      <c r="R60">
        <v>85</v>
      </c>
      <c r="S60">
        <v>82</v>
      </c>
      <c r="T60">
        <v>84</v>
      </c>
      <c r="U60">
        <v>84</v>
      </c>
      <c r="V60" s="3">
        <f t="shared" si="1"/>
        <v>86.5</v>
      </c>
      <c r="X60" s="1">
        <v>43702</v>
      </c>
      <c r="Y60">
        <v>86.5</v>
      </c>
      <c r="Z60" s="5">
        <f t="shared" si="2"/>
        <v>2.2775000000000176</v>
      </c>
      <c r="AA60" s="5">
        <f t="shared" si="3"/>
        <v>1.7775000000000176</v>
      </c>
      <c r="AB60" s="8">
        <f t="shared" si="4"/>
        <v>2.2050000000000409</v>
      </c>
      <c r="AD60" s="1">
        <v>43702</v>
      </c>
      <c r="AE60" s="8">
        <f t="shared" si="0"/>
        <v>2.2050000000000409</v>
      </c>
      <c r="AF60">
        <v>6</v>
      </c>
    </row>
    <row r="61" spans="1:32" x14ac:dyDescent="0.3">
      <c r="A61" s="1">
        <v>43703</v>
      </c>
      <c r="B61">
        <v>88</v>
      </c>
      <c r="C61">
        <v>87</v>
      </c>
      <c r="D61">
        <v>91</v>
      </c>
      <c r="E61">
        <v>89</v>
      </c>
      <c r="F61">
        <v>90</v>
      </c>
      <c r="G61">
        <v>91</v>
      </c>
      <c r="H61">
        <v>88</v>
      </c>
      <c r="I61">
        <v>89</v>
      </c>
      <c r="J61">
        <v>86</v>
      </c>
      <c r="K61">
        <v>84</v>
      </c>
      <c r="L61">
        <v>88</v>
      </c>
      <c r="M61">
        <v>92</v>
      </c>
      <c r="N61">
        <v>83</v>
      </c>
      <c r="O61">
        <v>90</v>
      </c>
      <c r="P61">
        <v>90</v>
      </c>
      <c r="Q61">
        <v>99</v>
      </c>
      <c r="R61">
        <v>90</v>
      </c>
      <c r="S61">
        <v>82</v>
      </c>
      <c r="T61">
        <v>86</v>
      </c>
      <c r="U61">
        <v>86</v>
      </c>
      <c r="V61" s="3">
        <f t="shared" si="1"/>
        <v>88.45</v>
      </c>
      <c r="X61" s="1">
        <v>43703</v>
      </c>
      <c r="Y61">
        <v>88.45</v>
      </c>
      <c r="Z61" s="5">
        <f t="shared" si="2"/>
        <v>0.32750000000001478</v>
      </c>
      <c r="AA61" s="5">
        <f t="shared" si="3"/>
        <v>-0.17249999999998522</v>
      </c>
      <c r="AB61" s="8">
        <f t="shared" si="4"/>
        <v>2.0325000000000557</v>
      </c>
      <c r="AD61" s="1">
        <v>43703</v>
      </c>
      <c r="AE61" s="8">
        <f t="shared" si="0"/>
        <v>2.0325000000000557</v>
      </c>
      <c r="AF61">
        <v>6</v>
      </c>
    </row>
    <row r="62" spans="1:32" x14ac:dyDescent="0.3">
      <c r="A62" s="1">
        <v>43704</v>
      </c>
      <c r="B62">
        <v>84</v>
      </c>
      <c r="C62">
        <v>90</v>
      </c>
      <c r="D62">
        <v>89</v>
      </c>
      <c r="E62">
        <v>88</v>
      </c>
      <c r="F62">
        <v>90</v>
      </c>
      <c r="G62">
        <v>91</v>
      </c>
      <c r="H62">
        <v>84</v>
      </c>
      <c r="I62">
        <v>90</v>
      </c>
      <c r="J62">
        <v>88</v>
      </c>
      <c r="K62">
        <v>86</v>
      </c>
      <c r="L62">
        <v>88</v>
      </c>
      <c r="M62">
        <v>88</v>
      </c>
      <c r="N62">
        <v>80</v>
      </c>
      <c r="O62">
        <v>83</v>
      </c>
      <c r="P62">
        <v>89</v>
      </c>
      <c r="Q62">
        <v>95</v>
      </c>
      <c r="R62">
        <v>90</v>
      </c>
      <c r="S62">
        <v>86</v>
      </c>
      <c r="T62">
        <v>88</v>
      </c>
      <c r="U62">
        <v>85</v>
      </c>
      <c r="V62" s="3">
        <f t="shared" si="1"/>
        <v>87.6</v>
      </c>
      <c r="X62" s="1">
        <v>43704</v>
      </c>
      <c r="Y62">
        <v>87.6</v>
      </c>
      <c r="Z62" s="5">
        <f t="shared" si="2"/>
        <v>1.1775000000000233</v>
      </c>
      <c r="AA62" s="5">
        <f t="shared" si="3"/>
        <v>0.67750000000002331</v>
      </c>
      <c r="AB62" s="8">
        <f t="shared" si="4"/>
        <v>2.710000000000079</v>
      </c>
      <c r="AD62" s="1">
        <v>43704</v>
      </c>
      <c r="AE62" s="8">
        <f t="shared" si="0"/>
        <v>2.710000000000079</v>
      </c>
      <c r="AF62">
        <v>6</v>
      </c>
    </row>
    <row r="63" spans="1:32" x14ac:dyDescent="0.3">
      <c r="A63" s="1">
        <v>43705</v>
      </c>
      <c r="B63">
        <v>86</v>
      </c>
      <c r="C63">
        <v>90</v>
      </c>
      <c r="D63">
        <v>90</v>
      </c>
      <c r="E63">
        <v>90</v>
      </c>
      <c r="F63">
        <v>92</v>
      </c>
      <c r="G63">
        <v>81</v>
      </c>
      <c r="H63">
        <v>82</v>
      </c>
      <c r="I63">
        <v>91</v>
      </c>
      <c r="J63">
        <v>90</v>
      </c>
      <c r="K63">
        <v>86</v>
      </c>
      <c r="L63">
        <v>90</v>
      </c>
      <c r="M63">
        <v>88</v>
      </c>
      <c r="N63">
        <v>86</v>
      </c>
      <c r="O63">
        <v>75</v>
      </c>
      <c r="P63">
        <v>87</v>
      </c>
      <c r="Q63">
        <v>95</v>
      </c>
      <c r="R63">
        <v>80</v>
      </c>
      <c r="S63">
        <v>90</v>
      </c>
      <c r="T63">
        <v>91</v>
      </c>
      <c r="U63">
        <v>83</v>
      </c>
      <c r="V63" s="3">
        <f t="shared" si="1"/>
        <v>87.15</v>
      </c>
      <c r="X63" s="1">
        <v>43705</v>
      </c>
      <c r="Y63">
        <v>87.15</v>
      </c>
      <c r="Z63" s="5">
        <f t="shared" si="2"/>
        <v>1.6275000000000119</v>
      </c>
      <c r="AA63" s="5">
        <f t="shared" si="3"/>
        <v>1.1275000000000119</v>
      </c>
      <c r="AB63" s="8">
        <f t="shared" si="4"/>
        <v>3.8375000000000909</v>
      </c>
      <c r="AD63" s="1">
        <v>43705</v>
      </c>
      <c r="AE63" s="8">
        <f t="shared" si="0"/>
        <v>3.8375000000000909</v>
      </c>
      <c r="AF63">
        <v>6</v>
      </c>
    </row>
    <row r="64" spans="1:32" x14ac:dyDescent="0.3">
      <c r="A64" s="1">
        <v>43706</v>
      </c>
      <c r="B64">
        <v>88</v>
      </c>
      <c r="C64">
        <v>91</v>
      </c>
      <c r="D64">
        <v>93</v>
      </c>
      <c r="E64">
        <v>91</v>
      </c>
      <c r="F64">
        <v>92</v>
      </c>
      <c r="G64">
        <v>86</v>
      </c>
      <c r="H64">
        <v>82</v>
      </c>
      <c r="I64">
        <v>89</v>
      </c>
      <c r="J64">
        <v>87</v>
      </c>
      <c r="K64">
        <v>85</v>
      </c>
      <c r="L64">
        <v>90</v>
      </c>
      <c r="M64">
        <v>89</v>
      </c>
      <c r="N64">
        <v>89</v>
      </c>
      <c r="O64">
        <v>86</v>
      </c>
      <c r="P64">
        <v>84</v>
      </c>
      <c r="Q64">
        <v>93</v>
      </c>
      <c r="R64">
        <v>86</v>
      </c>
      <c r="S64">
        <v>92</v>
      </c>
      <c r="T64">
        <v>92</v>
      </c>
      <c r="U64">
        <v>81</v>
      </c>
      <c r="V64" s="3">
        <f t="shared" si="1"/>
        <v>88.3</v>
      </c>
      <c r="X64" s="1">
        <v>43706</v>
      </c>
      <c r="Y64">
        <v>88.3</v>
      </c>
      <c r="Z64" s="5">
        <f t="shared" si="2"/>
        <v>0.47750000000002046</v>
      </c>
      <c r="AA64" s="5">
        <f t="shared" si="3"/>
        <v>-2.2499999999979536E-2</v>
      </c>
      <c r="AB64" s="8">
        <f t="shared" si="4"/>
        <v>3.8150000000001114</v>
      </c>
      <c r="AD64" s="1">
        <v>43706</v>
      </c>
      <c r="AE64" s="8">
        <f t="shared" si="0"/>
        <v>3.8150000000001114</v>
      </c>
      <c r="AF64">
        <v>6</v>
      </c>
    </row>
    <row r="65" spans="1:32" x14ac:dyDescent="0.3">
      <c r="A65" s="1">
        <v>43707</v>
      </c>
      <c r="B65">
        <v>84</v>
      </c>
      <c r="C65">
        <v>91</v>
      </c>
      <c r="D65">
        <v>93</v>
      </c>
      <c r="E65">
        <v>91</v>
      </c>
      <c r="F65">
        <v>88</v>
      </c>
      <c r="G65">
        <v>81</v>
      </c>
      <c r="H65">
        <v>78</v>
      </c>
      <c r="I65">
        <v>88</v>
      </c>
      <c r="J65">
        <v>88</v>
      </c>
      <c r="K65">
        <v>85</v>
      </c>
      <c r="L65">
        <v>88</v>
      </c>
      <c r="M65">
        <v>89</v>
      </c>
      <c r="N65">
        <v>89</v>
      </c>
      <c r="O65">
        <v>79</v>
      </c>
      <c r="P65">
        <v>85</v>
      </c>
      <c r="Q65">
        <v>90</v>
      </c>
      <c r="R65">
        <v>80</v>
      </c>
      <c r="S65">
        <v>87</v>
      </c>
      <c r="T65">
        <v>88</v>
      </c>
      <c r="U65">
        <v>74</v>
      </c>
      <c r="V65" s="3">
        <f t="shared" si="1"/>
        <v>85.8</v>
      </c>
      <c r="X65" s="1">
        <v>43707</v>
      </c>
      <c r="Y65" s="4">
        <v>85.8</v>
      </c>
      <c r="Z65" s="5">
        <f t="shared" si="2"/>
        <v>2.9775000000000205</v>
      </c>
      <c r="AA65" s="5">
        <f t="shared" si="3"/>
        <v>2.4775000000000205</v>
      </c>
      <c r="AB65" s="8">
        <f t="shared" si="4"/>
        <v>6.2925000000001319</v>
      </c>
      <c r="AD65" s="1">
        <v>43707</v>
      </c>
      <c r="AE65" s="8">
        <f t="shared" si="0"/>
        <v>6.2925000000001319</v>
      </c>
      <c r="AF65">
        <v>6</v>
      </c>
    </row>
    <row r="66" spans="1:32" x14ac:dyDescent="0.3">
      <c r="A66" s="1">
        <v>43708</v>
      </c>
      <c r="B66">
        <v>82</v>
      </c>
      <c r="C66">
        <v>88</v>
      </c>
      <c r="D66">
        <v>91</v>
      </c>
      <c r="E66">
        <v>84</v>
      </c>
      <c r="F66">
        <v>87</v>
      </c>
      <c r="G66">
        <v>82</v>
      </c>
      <c r="H66">
        <v>77</v>
      </c>
      <c r="I66">
        <v>89</v>
      </c>
      <c r="J66">
        <v>87</v>
      </c>
      <c r="K66">
        <v>85</v>
      </c>
      <c r="L66">
        <v>80</v>
      </c>
      <c r="M66">
        <v>86</v>
      </c>
      <c r="N66">
        <v>88</v>
      </c>
      <c r="O66">
        <v>79</v>
      </c>
      <c r="P66">
        <v>89</v>
      </c>
      <c r="Q66">
        <v>92</v>
      </c>
      <c r="R66">
        <v>89</v>
      </c>
      <c r="S66">
        <v>90</v>
      </c>
      <c r="T66">
        <v>89</v>
      </c>
      <c r="U66">
        <v>84</v>
      </c>
      <c r="V66" s="3">
        <f t="shared" si="1"/>
        <v>85.9</v>
      </c>
      <c r="X66" s="1">
        <v>43708</v>
      </c>
      <c r="Y66" s="4">
        <v>85.9</v>
      </c>
      <c r="Z66" s="5">
        <f t="shared" si="2"/>
        <v>2.8775000000000119</v>
      </c>
      <c r="AA66" s="5">
        <f t="shared" si="3"/>
        <v>2.3775000000000119</v>
      </c>
      <c r="AB66" s="8">
        <f t="shared" si="4"/>
        <v>8.6700000000001438</v>
      </c>
      <c r="AD66" s="1">
        <v>43708</v>
      </c>
      <c r="AE66" s="8">
        <f t="shared" si="0"/>
        <v>8.6700000000001438</v>
      </c>
      <c r="AF66">
        <v>6</v>
      </c>
    </row>
    <row r="67" spans="1:32" x14ac:dyDescent="0.3">
      <c r="A67" s="1">
        <v>43709</v>
      </c>
      <c r="B67">
        <v>80</v>
      </c>
      <c r="C67">
        <v>88</v>
      </c>
      <c r="D67">
        <v>87</v>
      </c>
      <c r="E67">
        <v>88</v>
      </c>
      <c r="F67">
        <v>79</v>
      </c>
      <c r="G67">
        <v>80</v>
      </c>
      <c r="H67">
        <v>84</v>
      </c>
      <c r="I67">
        <v>88</v>
      </c>
      <c r="J67">
        <v>82</v>
      </c>
      <c r="K67">
        <v>85</v>
      </c>
      <c r="L67">
        <v>85</v>
      </c>
      <c r="M67">
        <v>84</v>
      </c>
      <c r="N67">
        <v>81</v>
      </c>
      <c r="O67">
        <v>71</v>
      </c>
      <c r="P67">
        <v>90</v>
      </c>
      <c r="Q67">
        <v>95</v>
      </c>
      <c r="R67">
        <v>91</v>
      </c>
      <c r="S67">
        <v>90</v>
      </c>
      <c r="T67">
        <v>90</v>
      </c>
      <c r="U67">
        <v>87</v>
      </c>
      <c r="V67" s="3">
        <f t="shared" si="1"/>
        <v>85.25</v>
      </c>
      <c r="X67" s="1">
        <v>43709</v>
      </c>
      <c r="Y67" s="4">
        <v>85.25</v>
      </c>
      <c r="Z67" s="5">
        <f t="shared" si="2"/>
        <v>3.5275000000000176</v>
      </c>
      <c r="AA67" s="5">
        <f t="shared" si="3"/>
        <v>3.0275000000000176</v>
      </c>
      <c r="AB67" s="8">
        <f t="shared" si="4"/>
        <v>11.697500000000161</v>
      </c>
      <c r="AD67" s="1">
        <v>43709</v>
      </c>
      <c r="AE67" s="8">
        <f t="shared" si="0"/>
        <v>11.697500000000161</v>
      </c>
      <c r="AF67">
        <v>6</v>
      </c>
    </row>
    <row r="68" spans="1:32" x14ac:dyDescent="0.3">
      <c r="A68" s="1">
        <v>43710</v>
      </c>
      <c r="B68">
        <v>73</v>
      </c>
      <c r="C68">
        <v>91</v>
      </c>
      <c r="D68">
        <v>84</v>
      </c>
      <c r="E68">
        <v>91</v>
      </c>
      <c r="F68">
        <v>81</v>
      </c>
      <c r="G68">
        <v>75</v>
      </c>
      <c r="H68">
        <v>84</v>
      </c>
      <c r="I68">
        <v>86</v>
      </c>
      <c r="J68">
        <v>80</v>
      </c>
      <c r="K68">
        <v>88</v>
      </c>
      <c r="L68">
        <v>86</v>
      </c>
      <c r="M68">
        <v>83</v>
      </c>
      <c r="N68">
        <v>85</v>
      </c>
      <c r="O68">
        <v>78</v>
      </c>
      <c r="P68">
        <v>91</v>
      </c>
      <c r="Q68">
        <v>96</v>
      </c>
      <c r="R68">
        <v>89</v>
      </c>
      <c r="S68">
        <v>84</v>
      </c>
      <c r="T68">
        <v>90</v>
      </c>
      <c r="U68">
        <v>90</v>
      </c>
      <c r="V68" s="3">
        <f t="shared" si="1"/>
        <v>85.25</v>
      </c>
      <c r="X68" s="1">
        <v>43710</v>
      </c>
      <c r="Y68" s="4">
        <v>85.25</v>
      </c>
      <c r="Z68" s="5">
        <f t="shared" si="2"/>
        <v>3.5275000000000176</v>
      </c>
      <c r="AA68" s="5">
        <f t="shared" si="3"/>
        <v>3.0275000000000176</v>
      </c>
      <c r="AB68" s="8">
        <f t="shared" si="4"/>
        <v>14.725000000000179</v>
      </c>
      <c r="AD68" s="1">
        <v>43710</v>
      </c>
      <c r="AE68" s="8">
        <f t="shared" si="0"/>
        <v>14.725000000000179</v>
      </c>
      <c r="AF68">
        <v>6</v>
      </c>
    </row>
    <row r="69" spans="1:32" x14ac:dyDescent="0.3">
      <c r="A69" s="1">
        <v>43711</v>
      </c>
      <c r="B69">
        <v>87</v>
      </c>
      <c r="C69">
        <v>93</v>
      </c>
      <c r="D69">
        <v>77</v>
      </c>
      <c r="E69">
        <v>84</v>
      </c>
      <c r="F69">
        <v>82</v>
      </c>
      <c r="G69">
        <v>73</v>
      </c>
      <c r="H69">
        <v>89</v>
      </c>
      <c r="I69">
        <v>87</v>
      </c>
      <c r="J69">
        <v>81</v>
      </c>
      <c r="K69">
        <v>87</v>
      </c>
      <c r="L69">
        <v>85</v>
      </c>
      <c r="M69">
        <v>88</v>
      </c>
      <c r="N69">
        <v>83</v>
      </c>
      <c r="O69">
        <v>79</v>
      </c>
      <c r="P69">
        <v>92</v>
      </c>
      <c r="Q69">
        <v>95</v>
      </c>
      <c r="R69">
        <v>85</v>
      </c>
      <c r="S69">
        <v>90</v>
      </c>
      <c r="T69">
        <v>92</v>
      </c>
      <c r="U69">
        <v>89</v>
      </c>
      <c r="V69" s="3">
        <f t="shared" si="1"/>
        <v>85.9</v>
      </c>
      <c r="X69" s="1">
        <v>43711</v>
      </c>
      <c r="Y69" s="4">
        <v>85.9</v>
      </c>
      <c r="Z69" s="5">
        <f t="shared" si="2"/>
        <v>2.8775000000000119</v>
      </c>
      <c r="AA69" s="5">
        <f t="shared" si="3"/>
        <v>2.3775000000000119</v>
      </c>
      <c r="AB69" s="8">
        <f t="shared" si="4"/>
        <v>17.102500000000191</v>
      </c>
      <c r="AD69" s="1">
        <v>43711</v>
      </c>
      <c r="AE69" s="8">
        <f t="shared" ref="AE69:AE127" si="5">AB69</f>
        <v>17.102500000000191</v>
      </c>
      <c r="AF69">
        <v>6</v>
      </c>
    </row>
    <row r="70" spans="1:32" x14ac:dyDescent="0.3">
      <c r="A70" s="1">
        <v>43712</v>
      </c>
      <c r="B70">
        <v>84</v>
      </c>
      <c r="C70">
        <v>81</v>
      </c>
      <c r="D70">
        <v>90</v>
      </c>
      <c r="E70">
        <v>93</v>
      </c>
      <c r="F70">
        <v>87</v>
      </c>
      <c r="G70">
        <v>81</v>
      </c>
      <c r="H70">
        <v>95</v>
      </c>
      <c r="I70">
        <v>87</v>
      </c>
      <c r="J70">
        <v>82</v>
      </c>
      <c r="K70">
        <v>85</v>
      </c>
      <c r="L70">
        <v>88</v>
      </c>
      <c r="M70">
        <v>91</v>
      </c>
      <c r="N70">
        <v>85</v>
      </c>
      <c r="O70">
        <v>83</v>
      </c>
      <c r="P70">
        <v>84</v>
      </c>
      <c r="Q70">
        <v>80</v>
      </c>
      <c r="R70">
        <v>77</v>
      </c>
      <c r="S70">
        <v>89</v>
      </c>
      <c r="T70">
        <v>82</v>
      </c>
      <c r="U70">
        <v>92</v>
      </c>
      <c r="V70" s="3">
        <f t="shared" ref="V70:V126" si="6">AVERAGE(B70:U70)</f>
        <v>85.8</v>
      </c>
      <c r="X70" s="1">
        <v>43712</v>
      </c>
      <c r="Y70" s="4">
        <v>85.8</v>
      </c>
      <c r="Z70" s="5">
        <f t="shared" ref="Z70:Z127" si="7">$Z$1-Y70</f>
        <v>2.9775000000000205</v>
      </c>
      <c r="AA70" s="5">
        <f t="shared" ref="AA70:AA127" si="8">Z70-$AC$1</f>
        <v>2.4775000000000205</v>
      </c>
      <c r="AB70" s="8">
        <f t="shared" ref="AB70:AB127" si="9">IF(AB69+AA70&lt;0,0, AB69+AA70)</f>
        <v>19.580000000000211</v>
      </c>
      <c r="AD70" s="1">
        <v>43712</v>
      </c>
      <c r="AE70" s="8">
        <f t="shared" si="5"/>
        <v>19.580000000000211</v>
      </c>
      <c r="AF70">
        <v>6</v>
      </c>
    </row>
    <row r="71" spans="1:32" x14ac:dyDescent="0.3">
      <c r="A71" s="1">
        <v>43713</v>
      </c>
      <c r="B71">
        <v>87</v>
      </c>
      <c r="C71">
        <v>81</v>
      </c>
      <c r="D71">
        <v>91</v>
      </c>
      <c r="E71">
        <v>96</v>
      </c>
      <c r="F71">
        <v>81</v>
      </c>
      <c r="G71">
        <v>90</v>
      </c>
      <c r="H71">
        <v>93</v>
      </c>
      <c r="I71">
        <v>84</v>
      </c>
      <c r="J71">
        <v>84</v>
      </c>
      <c r="K71">
        <v>81</v>
      </c>
      <c r="L71">
        <v>83</v>
      </c>
      <c r="M71">
        <v>89</v>
      </c>
      <c r="N71">
        <v>88</v>
      </c>
      <c r="O71">
        <v>83</v>
      </c>
      <c r="P71">
        <v>85</v>
      </c>
      <c r="Q71">
        <v>78</v>
      </c>
      <c r="R71">
        <v>85</v>
      </c>
      <c r="S71">
        <v>89</v>
      </c>
      <c r="T71">
        <v>89</v>
      </c>
      <c r="U71">
        <v>87</v>
      </c>
      <c r="V71" s="3">
        <f t="shared" si="6"/>
        <v>86.2</v>
      </c>
      <c r="X71" s="1">
        <v>43713</v>
      </c>
      <c r="Y71" s="4">
        <v>86.2</v>
      </c>
      <c r="Z71" s="5">
        <f t="shared" si="7"/>
        <v>2.5775000000000148</v>
      </c>
      <c r="AA71" s="5">
        <f t="shared" si="8"/>
        <v>2.0775000000000148</v>
      </c>
      <c r="AB71" s="8">
        <f t="shared" si="9"/>
        <v>21.657500000000226</v>
      </c>
      <c r="AD71" s="1">
        <v>43713</v>
      </c>
      <c r="AE71" s="8">
        <f t="shared" si="5"/>
        <v>21.657500000000226</v>
      </c>
      <c r="AF71">
        <v>6</v>
      </c>
    </row>
    <row r="72" spans="1:32" x14ac:dyDescent="0.3">
      <c r="A72" s="1">
        <v>43714</v>
      </c>
      <c r="B72">
        <v>89</v>
      </c>
      <c r="C72">
        <v>82</v>
      </c>
      <c r="D72">
        <v>89</v>
      </c>
      <c r="E72">
        <v>96</v>
      </c>
      <c r="F72">
        <v>66</v>
      </c>
      <c r="G72">
        <v>88</v>
      </c>
      <c r="H72">
        <v>91</v>
      </c>
      <c r="I72">
        <v>73</v>
      </c>
      <c r="J72">
        <v>81</v>
      </c>
      <c r="K72">
        <v>81</v>
      </c>
      <c r="L72">
        <v>85</v>
      </c>
      <c r="M72">
        <v>85</v>
      </c>
      <c r="N72">
        <v>87</v>
      </c>
      <c r="O72">
        <v>85</v>
      </c>
      <c r="P72">
        <v>90</v>
      </c>
      <c r="Q72">
        <v>75</v>
      </c>
      <c r="R72">
        <v>85</v>
      </c>
      <c r="S72">
        <v>88</v>
      </c>
      <c r="T72">
        <v>91</v>
      </c>
      <c r="U72">
        <v>85</v>
      </c>
      <c r="V72" s="3">
        <f t="shared" si="6"/>
        <v>84.6</v>
      </c>
      <c r="X72" s="1">
        <v>43714</v>
      </c>
      <c r="Y72" s="4">
        <v>84.6</v>
      </c>
      <c r="Z72" s="5">
        <f t="shared" si="7"/>
        <v>4.1775000000000233</v>
      </c>
      <c r="AA72" s="5">
        <f t="shared" si="8"/>
        <v>3.6775000000000233</v>
      </c>
      <c r="AB72" s="8">
        <f t="shared" si="9"/>
        <v>25.33500000000025</v>
      </c>
      <c r="AD72" s="1">
        <v>43714</v>
      </c>
      <c r="AE72" s="8">
        <f t="shared" si="5"/>
        <v>25.33500000000025</v>
      </c>
      <c r="AF72">
        <v>6</v>
      </c>
    </row>
    <row r="73" spans="1:32" x14ac:dyDescent="0.3">
      <c r="A73" s="1">
        <v>43715</v>
      </c>
      <c r="B73">
        <v>89</v>
      </c>
      <c r="C73">
        <v>86</v>
      </c>
      <c r="D73">
        <v>90</v>
      </c>
      <c r="E73">
        <v>91</v>
      </c>
      <c r="F73">
        <v>66</v>
      </c>
      <c r="G73">
        <v>87</v>
      </c>
      <c r="H73">
        <v>88</v>
      </c>
      <c r="I73">
        <v>75</v>
      </c>
      <c r="J73">
        <v>86</v>
      </c>
      <c r="K73">
        <v>83</v>
      </c>
      <c r="L73">
        <v>80</v>
      </c>
      <c r="M73">
        <v>86</v>
      </c>
      <c r="N73">
        <v>89</v>
      </c>
      <c r="O73">
        <v>84</v>
      </c>
      <c r="P73">
        <v>91</v>
      </c>
      <c r="Q73">
        <v>69</v>
      </c>
      <c r="R73">
        <v>92</v>
      </c>
      <c r="S73">
        <v>88</v>
      </c>
      <c r="T73">
        <v>90</v>
      </c>
      <c r="U73">
        <v>85</v>
      </c>
      <c r="V73" s="3">
        <f t="shared" si="6"/>
        <v>84.75</v>
      </c>
      <c r="X73" s="1">
        <v>43715</v>
      </c>
      <c r="Y73" s="4">
        <v>84.75</v>
      </c>
      <c r="Z73" s="5">
        <f t="shared" si="7"/>
        <v>4.0275000000000176</v>
      </c>
      <c r="AA73" s="5">
        <f t="shared" si="8"/>
        <v>3.5275000000000176</v>
      </c>
      <c r="AB73" s="8">
        <f t="shared" si="9"/>
        <v>28.862500000000267</v>
      </c>
      <c r="AD73" s="1">
        <v>43715</v>
      </c>
      <c r="AE73" s="8">
        <f t="shared" si="5"/>
        <v>28.862500000000267</v>
      </c>
      <c r="AF73">
        <v>6</v>
      </c>
    </row>
    <row r="74" spans="1:32" x14ac:dyDescent="0.3">
      <c r="A74" s="1">
        <v>43716</v>
      </c>
      <c r="B74">
        <v>89</v>
      </c>
      <c r="C74">
        <v>88</v>
      </c>
      <c r="D74">
        <v>89</v>
      </c>
      <c r="E74">
        <v>91</v>
      </c>
      <c r="F74">
        <v>75</v>
      </c>
      <c r="G74">
        <v>86</v>
      </c>
      <c r="H74">
        <v>87</v>
      </c>
      <c r="I74">
        <v>81</v>
      </c>
      <c r="J74">
        <v>73</v>
      </c>
      <c r="K74">
        <v>85</v>
      </c>
      <c r="L74">
        <v>83</v>
      </c>
      <c r="M74">
        <v>88</v>
      </c>
      <c r="N74">
        <v>90</v>
      </c>
      <c r="O74">
        <v>87</v>
      </c>
      <c r="P74">
        <v>93</v>
      </c>
      <c r="Q74">
        <v>73</v>
      </c>
      <c r="R74">
        <v>88</v>
      </c>
      <c r="S74">
        <v>91</v>
      </c>
      <c r="T74">
        <v>84</v>
      </c>
      <c r="U74">
        <v>84</v>
      </c>
      <c r="V74" s="3">
        <f t="shared" si="6"/>
        <v>85.25</v>
      </c>
      <c r="X74" s="1">
        <v>43716</v>
      </c>
      <c r="Y74" s="4">
        <v>85.25</v>
      </c>
      <c r="Z74" s="5">
        <f t="shared" si="7"/>
        <v>3.5275000000000176</v>
      </c>
      <c r="AA74" s="5">
        <f t="shared" si="8"/>
        <v>3.0275000000000176</v>
      </c>
      <c r="AB74" s="8">
        <f t="shared" si="9"/>
        <v>31.890000000000285</v>
      </c>
      <c r="AD74" s="1">
        <v>43716</v>
      </c>
      <c r="AE74" s="8">
        <f t="shared" si="5"/>
        <v>31.890000000000285</v>
      </c>
      <c r="AF74">
        <v>6</v>
      </c>
    </row>
    <row r="75" spans="1:32" x14ac:dyDescent="0.3">
      <c r="A75" s="1">
        <v>43717</v>
      </c>
      <c r="B75">
        <v>91</v>
      </c>
      <c r="C75">
        <v>84</v>
      </c>
      <c r="D75">
        <v>79</v>
      </c>
      <c r="E75">
        <v>77</v>
      </c>
      <c r="F75">
        <v>80</v>
      </c>
      <c r="G75">
        <v>86</v>
      </c>
      <c r="H75">
        <v>91</v>
      </c>
      <c r="I75">
        <v>82</v>
      </c>
      <c r="J75">
        <v>84</v>
      </c>
      <c r="K75">
        <v>86</v>
      </c>
      <c r="L75">
        <v>83</v>
      </c>
      <c r="M75">
        <v>89</v>
      </c>
      <c r="N75">
        <v>88</v>
      </c>
      <c r="O75">
        <v>84</v>
      </c>
      <c r="P75">
        <v>92</v>
      </c>
      <c r="Q75">
        <v>81</v>
      </c>
      <c r="R75">
        <v>83</v>
      </c>
      <c r="S75">
        <v>90</v>
      </c>
      <c r="T75">
        <v>84</v>
      </c>
      <c r="U75">
        <v>87</v>
      </c>
      <c r="V75" s="3">
        <f t="shared" si="6"/>
        <v>85.05</v>
      </c>
      <c r="X75" s="1">
        <v>43717</v>
      </c>
      <c r="Y75" s="4">
        <v>85.05</v>
      </c>
      <c r="Z75" s="5">
        <f t="shared" si="7"/>
        <v>3.7275000000000205</v>
      </c>
      <c r="AA75" s="5">
        <f t="shared" si="8"/>
        <v>3.2275000000000205</v>
      </c>
      <c r="AB75" s="8">
        <f t="shared" si="9"/>
        <v>35.117500000000305</v>
      </c>
      <c r="AD75" s="1">
        <v>43717</v>
      </c>
      <c r="AE75" s="8">
        <f t="shared" si="5"/>
        <v>35.117500000000305</v>
      </c>
      <c r="AF75">
        <v>6</v>
      </c>
    </row>
    <row r="76" spans="1:32" x14ac:dyDescent="0.3">
      <c r="A76" s="1">
        <v>43718</v>
      </c>
      <c r="B76">
        <v>84</v>
      </c>
      <c r="C76">
        <v>80</v>
      </c>
      <c r="D76">
        <v>78</v>
      </c>
      <c r="E76">
        <v>87</v>
      </c>
      <c r="F76">
        <v>82</v>
      </c>
      <c r="G76">
        <v>89</v>
      </c>
      <c r="H76">
        <v>95</v>
      </c>
      <c r="I76">
        <v>79</v>
      </c>
      <c r="J76">
        <v>84</v>
      </c>
      <c r="K76">
        <v>84</v>
      </c>
      <c r="L76">
        <v>85</v>
      </c>
      <c r="M76">
        <v>89</v>
      </c>
      <c r="N76">
        <v>87</v>
      </c>
      <c r="O76">
        <v>80</v>
      </c>
      <c r="P76">
        <v>94</v>
      </c>
      <c r="Q76">
        <v>84</v>
      </c>
      <c r="R76">
        <v>84</v>
      </c>
      <c r="S76">
        <v>89</v>
      </c>
      <c r="T76">
        <v>86</v>
      </c>
      <c r="U76">
        <v>85</v>
      </c>
      <c r="V76" s="3">
        <f t="shared" si="6"/>
        <v>85.25</v>
      </c>
      <c r="X76" s="1">
        <v>43718</v>
      </c>
      <c r="Y76" s="4">
        <v>85.25</v>
      </c>
      <c r="Z76" s="5">
        <f t="shared" si="7"/>
        <v>3.5275000000000176</v>
      </c>
      <c r="AA76" s="5">
        <f t="shared" si="8"/>
        <v>3.0275000000000176</v>
      </c>
      <c r="AB76" s="8">
        <f t="shared" si="9"/>
        <v>38.145000000000323</v>
      </c>
      <c r="AD76" s="1">
        <v>43718</v>
      </c>
      <c r="AE76" s="8">
        <f t="shared" si="5"/>
        <v>38.145000000000323</v>
      </c>
      <c r="AF76">
        <v>6</v>
      </c>
    </row>
    <row r="77" spans="1:32" x14ac:dyDescent="0.3">
      <c r="A77" s="1">
        <v>43719</v>
      </c>
      <c r="B77">
        <v>86</v>
      </c>
      <c r="C77">
        <v>82</v>
      </c>
      <c r="D77">
        <v>81</v>
      </c>
      <c r="E77">
        <v>87</v>
      </c>
      <c r="F77">
        <v>84</v>
      </c>
      <c r="G77">
        <v>87</v>
      </c>
      <c r="H77">
        <v>95</v>
      </c>
      <c r="I77">
        <v>80</v>
      </c>
      <c r="J77">
        <v>84</v>
      </c>
      <c r="K77">
        <v>84</v>
      </c>
      <c r="L77">
        <v>84</v>
      </c>
      <c r="M77">
        <v>89</v>
      </c>
      <c r="N77">
        <v>83</v>
      </c>
      <c r="O77">
        <v>75</v>
      </c>
      <c r="P77">
        <v>96</v>
      </c>
      <c r="Q77">
        <v>86</v>
      </c>
      <c r="R77">
        <v>83</v>
      </c>
      <c r="S77">
        <v>89</v>
      </c>
      <c r="T77">
        <v>90</v>
      </c>
      <c r="U77">
        <v>86</v>
      </c>
      <c r="V77" s="3">
        <f t="shared" si="6"/>
        <v>85.55</v>
      </c>
      <c r="X77" s="1">
        <v>43719</v>
      </c>
      <c r="Y77" s="4">
        <v>85.55</v>
      </c>
      <c r="Z77" s="5">
        <f t="shared" si="7"/>
        <v>3.2275000000000205</v>
      </c>
      <c r="AA77" s="5">
        <f t="shared" si="8"/>
        <v>2.7275000000000205</v>
      </c>
      <c r="AB77" s="8">
        <f t="shared" si="9"/>
        <v>40.872500000000343</v>
      </c>
      <c r="AD77" s="1">
        <v>43719</v>
      </c>
      <c r="AE77" s="8">
        <f t="shared" si="5"/>
        <v>40.872500000000343</v>
      </c>
      <c r="AF77">
        <v>6</v>
      </c>
    </row>
    <row r="78" spans="1:32" x14ac:dyDescent="0.3">
      <c r="A78" s="1">
        <v>43720</v>
      </c>
      <c r="B78">
        <v>88</v>
      </c>
      <c r="C78">
        <v>86</v>
      </c>
      <c r="D78">
        <v>84</v>
      </c>
      <c r="E78">
        <v>87</v>
      </c>
      <c r="F78">
        <v>86</v>
      </c>
      <c r="G78">
        <v>84</v>
      </c>
      <c r="H78">
        <v>90</v>
      </c>
      <c r="I78">
        <v>81</v>
      </c>
      <c r="J78">
        <v>81</v>
      </c>
      <c r="K78">
        <v>86</v>
      </c>
      <c r="L78">
        <v>82</v>
      </c>
      <c r="M78">
        <v>86</v>
      </c>
      <c r="N78">
        <v>87</v>
      </c>
      <c r="O78">
        <v>81</v>
      </c>
      <c r="P78">
        <v>89</v>
      </c>
      <c r="Q78">
        <v>87</v>
      </c>
      <c r="R78">
        <v>81</v>
      </c>
      <c r="S78">
        <v>90</v>
      </c>
      <c r="T78">
        <v>92</v>
      </c>
      <c r="U78">
        <v>78</v>
      </c>
      <c r="V78" s="3">
        <f t="shared" si="6"/>
        <v>85.3</v>
      </c>
      <c r="X78" s="1">
        <v>43720</v>
      </c>
      <c r="Y78" s="4">
        <v>85.3</v>
      </c>
      <c r="Z78" s="5">
        <f t="shared" si="7"/>
        <v>3.4775000000000205</v>
      </c>
      <c r="AA78" s="5">
        <f t="shared" si="8"/>
        <v>2.9775000000000205</v>
      </c>
      <c r="AB78" s="8">
        <f t="shared" si="9"/>
        <v>43.850000000000364</v>
      </c>
      <c r="AD78" s="1">
        <v>43720</v>
      </c>
      <c r="AE78" s="8">
        <f t="shared" si="5"/>
        <v>43.850000000000364</v>
      </c>
      <c r="AF78">
        <v>6</v>
      </c>
    </row>
    <row r="79" spans="1:32" x14ac:dyDescent="0.3">
      <c r="A79" s="1">
        <v>43721</v>
      </c>
      <c r="B79">
        <v>78</v>
      </c>
      <c r="C79">
        <v>87</v>
      </c>
      <c r="D79">
        <v>89</v>
      </c>
      <c r="E79">
        <v>86</v>
      </c>
      <c r="F79">
        <v>87</v>
      </c>
      <c r="G79">
        <v>84</v>
      </c>
      <c r="H79">
        <v>75</v>
      </c>
      <c r="I79">
        <v>84</v>
      </c>
      <c r="J79">
        <v>79</v>
      </c>
      <c r="K79">
        <v>88</v>
      </c>
      <c r="L79">
        <v>70</v>
      </c>
      <c r="M79">
        <v>85</v>
      </c>
      <c r="N79">
        <v>86</v>
      </c>
      <c r="O79">
        <v>80</v>
      </c>
      <c r="P79">
        <v>86</v>
      </c>
      <c r="Q79">
        <v>89</v>
      </c>
      <c r="R79">
        <v>81</v>
      </c>
      <c r="S79">
        <v>87</v>
      </c>
      <c r="T79">
        <v>86</v>
      </c>
      <c r="U79">
        <v>75</v>
      </c>
      <c r="V79" s="3">
        <f t="shared" si="6"/>
        <v>83.1</v>
      </c>
      <c r="X79" s="1">
        <v>43721</v>
      </c>
      <c r="Y79" s="4">
        <v>83.1</v>
      </c>
      <c r="Z79" s="5">
        <f t="shared" si="7"/>
        <v>5.6775000000000233</v>
      </c>
      <c r="AA79" s="5">
        <f t="shared" si="8"/>
        <v>5.1775000000000233</v>
      </c>
      <c r="AB79" s="8">
        <f t="shared" si="9"/>
        <v>49.027500000000387</v>
      </c>
      <c r="AD79" s="1">
        <v>43721</v>
      </c>
      <c r="AE79" s="8">
        <f t="shared" si="5"/>
        <v>49.027500000000387</v>
      </c>
      <c r="AF79">
        <v>6</v>
      </c>
    </row>
    <row r="80" spans="1:32" x14ac:dyDescent="0.3">
      <c r="A80" s="1">
        <v>43722</v>
      </c>
      <c r="B80">
        <v>79</v>
      </c>
      <c r="C80">
        <v>87</v>
      </c>
      <c r="D80">
        <v>87</v>
      </c>
      <c r="E80">
        <v>87</v>
      </c>
      <c r="F80">
        <v>86</v>
      </c>
      <c r="G80">
        <v>86</v>
      </c>
      <c r="H80">
        <v>78</v>
      </c>
      <c r="I80">
        <v>82</v>
      </c>
      <c r="J80">
        <v>79</v>
      </c>
      <c r="K80">
        <v>88</v>
      </c>
      <c r="L80">
        <v>80</v>
      </c>
      <c r="M80">
        <v>81</v>
      </c>
      <c r="N80">
        <v>88</v>
      </c>
      <c r="O80">
        <v>82</v>
      </c>
      <c r="P80">
        <v>91</v>
      </c>
      <c r="Q80">
        <v>92</v>
      </c>
      <c r="R80">
        <v>83</v>
      </c>
      <c r="S80">
        <v>82</v>
      </c>
      <c r="T80">
        <v>78</v>
      </c>
      <c r="U80">
        <v>77</v>
      </c>
      <c r="V80" s="3">
        <f t="shared" si="6"/>
        <v>83.65</v>
      </c>
      <c r="X80" s="1">
        <v>43722</v>
      </c>
      <c r="Y80" s="4">
        <v>83.65</v>
      </c>
      <c r="Z80" s="5">
        <f t="shared" si="7"/>
        <v>5.1275000000000119</v>
      </c>
      <c r="AA80" s="5">
        <f t="shared" si="8"/>
        <v>4.6275000000000119</v>
      </c>
      <c r="AB80" s="8">
        <f t="shared" si="9"/>
        <v>53.655000000000399</v>
      </c>
      <c r="AD80" s="1">
        <v>43722</v>
      </c>
      <c r="AE80" s="8">
        <f t="shared" si="5"/>
        <v>53.655000000000399</v>
      </c>
      <c r="AF80">
        <v>6</v>
      </c>
    </row>
    <row r="81" spans="1:32" x14ac:dyDescent="0.3">
      <c r="A81" s="1">
        <v>43723</v>
      </c>
      <c r="B81">
        <v>86</v>
      </c>
      <c r="C81">
        <v>88</v>
      </c>
      <c r="D81">
        <v>87</v>
      </c>
      <c r="E81">
        <v>89</v>
      </c>
      <c r="F81">
        <v>80</v>
      </c>
      <c r="G81">
        <v>77</v>
      </c>
      <c r="H81">
        <v>91</v>
      </c>
      <c r="I81">
        <v>82</v>
      </c>
      <c r="J81">
        <v>73</v>
      </c>
      <c r="K81">
        <v>91</v>
      </c>
      <c r="L81">
        <v>82</v>
      </c>
      <c r="M81">
        <v>82</v>
      </c>
      <c r="N81">
        <v>79</v>
      </c>
      <c r="O81">
        <v>79</v>
      </c>
      <c r="P81">
        <v>91</v>
      </c>
      <c r="Q81">
        <v>86</v>
      </c>
      <c r="R81">
        <v>87</v>
      </c>
      <c r="S81">
        <v>84</v>
      </c>
      <c r="T81">
        <v>80</v>
      </c>
      <c r="U81">
        <v>80</v>
      </c>
      <c r="V81" s="3">
        <f t="shared" si="6"/>
        <v>83.7</v>
      </c>
      <c r="X81" s="1">
        <v>43723</v>
      </c>
      <c r="Y81" s="4">
        <v>83.7</v>
      </c>
      <c r="Z81" s="5">
        <f t="shared" si="7"/>
        <v>5.0775000000000148</v>
      </c>
      <c r="AA81" s="5">
        <f t="shared" si="8"/>
        <v>4.5775000000000148</v>
      </c>
      <c r="AB81" s="8">
        <f t="shared" si="9"/>
        <v>58.232500000000414</v>
      </c>
      <c r="AD81" s="1">
        <v>43723</v>
      </c>
      <c r="AE81" s="8">
        <f t="shared" si="5"/>
        <v>58.232500000000414</v>
      </c>
      <c r="AF81">
        <v>6</v>
      </c>
    </row>
    <row r="82" spans="1:32" x14ac:dyDescent="0.3">
      <c r="A82" s="1">
        <v>43724</v>
      </c>
      <c r="B82">
        <v>82</v>
      </c>
      <c r="C82">
        <v>88</v>
      </c>
      <c r="D82">
        <v>88</v>
      </c>
      <c r="E82">
        <v>81</v>
      </c>
      <c r="F82">
        <v>75</v>
      </c>
      <c r="G82">
        <v>77</v>
      </c>
      <c r="H82">
        <v>88</v>
      </c>
      <c r="I82">
        <v>81</v>
      </c>
      <c r="J82">
        <v>75</v>
      </c>
      <c r="K82">
        <v>88</v>
      </c>
      <c r="L82">
        <v>83</v>
      </c>
      <c r="M82">
        <v>76</v>
      </c>
      <c r="N82">
        <v>80</v>
      </c>
      <c r="O82">
        <v>82</v>
      </c>
      <c r="P82">
        <v>89</v>
      </c>
      <c r="Q82">
        <v>72</v>
      </c>
      <c r="R82">
        <v>86</v>
      </c>
      <c r="S82">
        <v>89</v>
      </c>
      <c r="T82">
        <v>86</v>
      </c>
      <c r="U82">
        <v>79</v>
      </c>
      <c r="V82" s="3">
        <f t="shared" si="6"/>
        <v>82.25</v>
      </c>
      <c r="X82" s="1">
        <v>43724</v>
      </c>
      <c r="Y82" s="4">
        <v>82.25</v>
      </c>
      <c r="Z82" s="5">
        <f t="shared" si="7"/>
        <v>6.5275000000000176</v>
      </c>
      <c r="AA82" s="5">
        <f t="shared" si="8"/>
        <v>6.0275000000000176</v>
      </c>
      <c r="AB82" s="8">
        <f t="shared" si="9"/>
        <v>64.260000000000431</v>
      </c>
      <c r="AD82" s="1">
        <v>43724</v>
      </c>
      <c r="AE82" s="8">
        <f t="shared" si="5"/>
        <v>64.260000000000431</v>
      </c>
      <c r="AF82">
        <v>6</v>
      </c>
    </row>
    <row r="83" spans="1:32" x14ac:dyDescent="0.3">
      <c r="A83" s="1">
        <v>43725</v>
      </c>
      <c r="B83">
        <v>82</v>
      </c>
      <c r="C83">
        <v>90</v>
      </c>
      <c r="D83">
        <v>87</v>
      </c>
      <c r="E83">
        <v>81</v>
      </c>
      <c r="F83">
        <v>73</v>
      </c>
      <c r="G83">
        <v>81</v>
      </c>
      <c r="H83">
        <v>86</v>
      </c>
      <c r="I83">
        <v>81</v>
      </c>
      <c r="J83">
        <v>80</v>
      </c>
      <c r="K83">
        <v>86</v>
      </c>
      <c r="L83">
        <v>85</v>
      </c>
      <c r="M83">
        <v>78</v>
      </c>
      <c r="N83">
        <v>69</v>
      </c>
      <c r="O83">
        <v>73</v>
      </c>
      <c r="P83">
        <v>95</v>
      </c>
      <c r="Q83">
        <v>79</v>
      </c>
      <c r="R83">
        <v>83</v>
      </c>
      <c r="S83">
        <v>79</v>
      </c>
      <c r="T83">
        <v>86</v>
      </c>
      <c r="U83">
        <v>83</v>
      </c>
      <c r="V83" s="3">
        <f t="shared" si="6"/>
        <v>81.849999999999994</v>
      </c>
      <c r="X83" s="1">
        <v>43725</v>
      </c>
      <c r="Y83" s="4">
        <v>81.849999999999994</v>
      </c>
      <c r="Z83" s="5">
        <f t="shared" si="7"/>
        <v>6.9275000000000233</v>
      </c>
      <c r="AA83" s="5">
        <f t="shared" si="8"/>
        <v>6.4275000000000233</v>
      </c>
      <c r="AB83" s="8">
        <f t="shared" si="9"/>
        <v>70.687500000000455</v>
      </c>
      <c r="AD83" s="1">
        <v>43725</v>
      </c>
      <c r="AE83" s="8">
        <f t="shared" si="5"/>
        <v>70.687500000000455</v>
      </c>
      <c r="AF83">
        <v>6</v>
      </c>
    </row>
    <row r="84" spans="1:32" x14ac:dyDescent="0.3">
      <c r="A84" s="1">
        <v>43726</v>
      </c>
      <c r="B84">
        <v>78</v>
      </c>
      <c r="C84">
        <v>88</v>
      </c>
      <c r="D84">
        <v>82</v>
      </c>
      <c r="E84">
        <v>82</v>
      </c>
      <c r="F84">
        <v>73</v>
      </c>
      <c r="G84">
        <v>81</v>
      </c>
      <c r="H84">
        <v>81</v>
      </c>
      <c r="I84">
        <v>81</v>
      </c>
      <c r="J84">
        <v>79</v>
      </c>
      <c r="K84">
        <v>88</v>
      </c>
      <c r="L84">
        <v>85</v>
      </c>
      <c r="M84">
        <v>79</v>
      </c>
      <c r="N84">
        <v>82</v>
      </c>
      <c r="O84">
        <v>80</v>
      </c>
      <c r="P84">
        <v>93</v>
      </c>
      <c r="Q84">
        <v>77</v>
      </c>
      <c r="R84">
        <v>79</v>
      </c>
      <c r="S84">
        <v>78</v>
      </c>
      <c r="T84">
        <v>85</v>
      </c>
      <c r="U84">
        <v>83</v>
      </c>
      <c r="V84" s="3">
        <f t="shared" si="6"/>
        <v>81.7</v>
      </c>
      <c r="X84" s="1">
        <v>43726</v>
      </c>
      <c r="Y84" s="4">
        <v>81.7</v>
      </c>
      <c r="Z84" s="5">
        <f t="shared" si="7"/>
        <v>7.0775000000000148</v>
      </c>
      <c r="AA84" s="5">
        <f t="shared" si="8"/>
        <v>6.5775000000000148</v>
      </c>
      <c r="AB84" s="8">
        <f t="shared" si="9"/>
        <v>77.26500000000047</v>
      </c>
      <c r="AD84" s="1">
        <v>43726</v>
      </c>
      <c r="AE84" s="8">
        <f t="shared" si="5"/>
        <v>77.26500000000047</v>
      </c>
      <c r="AF84">
        <v>6</v>
      </c>
    </row>
    <row r="85" spans="1:32" x14ac:dyDescent="0.3">
      <c r="A85" s="1">
        <v>43727</v>
      </c>
      <c r="B85">
        <v>79</v>
      </c>
      <c r="C85">
        <v>91</v>
      </c>
      <c r="D85">
        <v>80</v>
      </c>
      <c r="E85">
        <v>79</v>
      </c>
      <c r="F85">
        <v>84</v>
      </c>
      <c r="G85">
        <v>82</v>
      </c>
      <c r="H85">
        <v>80</v>
      </c>
      <c r="I85">
        <v>84</v>
      </c>
      <c r="J85">
        <v>78</v>
      </c>
      <c r="K85">
        <v>90</v>
      </c>
      <c r="L85">
        <v>79</v>
      </c>
      <c r="M85">
        <v>82</v>
      </c>
      <c r="N85">
        <v>81</v>
      </c>
      <c r="O85">
        <v>74</v>
      </c>
      <c r="P85">
        <v>92</v>
      </c>
      <c r="Q85">
        <v>77</v>
      </c>
      <c r="R85">
        <v>81</v>
      </c>
      <c r="S85">
        <v>84</v>
      </c>
      <c r="T85">
        <v>84</v>
      </c>
      <c r="U85">
        <v>87</v>
      </c>
      <c r="V85" s="3">
        <f t="shared" si="6"/>
        <v>82.4</v>
      </c>
      <c r="X85" s="1">
        <v>43727</v>
      </c>
      <c r="Y85" s="4">
        <v>82.4</v>
      </c>
      <c r="Z85" s="5">
        <f t="shared" si="7"/>
        <v>6.3775000000000119</v>
      </c>
      <c r="AA85" s="5">
        <f t="shared" si="8"/>
        <v>5.8775000000000119</v>
      </c>
      <c r="AB85" s="8">
        <f t="shared" si="9"/>
        <v>83.142500000000481</v>
      </c>
      <c r="AD85" s="1">
        <v>43727</v>
      </c>
      <c r="AE85" s="8">
        <f t="shared" si="5"/>
        <v>83.142500000000481</v>
      </c>
      <c r="AF85">
        <v>6</v>
      </c>
    </row>
    <row r="86" spans="1:32" x14ac:dyDescent="0.3">
      <c r="A86" s="1">
        <v>43728</v>
      </c>
      <c r="B86">
        <v>79</v>
      </c>
      <c r="C86">
        <v>95</v>
      </c>
      <c r="D86">
        <v>82</v>
      </c>
      <c r="E86">
        <v>68</v>
      </c>
      <c r="F86">
        <v>87</v>
      </c>
      <c r="G86">
        <v>84</v>
      </c>
      <c r="H86">
        <v>86</v>
      </c>
      <c r="I86">
        <v>87</v>
      </c>
      <c r="J86">
        <v>73</v>
      </c>
      <c r="K86">
        <v>90</v>
      </c>
      <c r="L86">
        <v>73</v>
      </c>
      <c r="M86">
        <v>81</v>
      </c>
      <c r="N86">
        <v>79</v>
      </c>
      <c r="O86">
        <v>81</v>
      </c>
      <c r="P86">
        <v>96</v>
      </c>
      <c r="Q86">
        <v>82</v>
      </c>
      <c r="R86">
        <v>79</v>
      </c>
      <c r="S86">
        <v>86</v>
      </c>
      <c r="T86">
        <v>83</v>
      </c>
      <c r="U86">
        <v>89</v>
      </c>
      <c r="V86" s="3">
        <f t="shared" si="6"/>
        <v>83</v>
      </c>
      <c r="X86" s="1">
        <v>43728</v>
      </c>
      <c r="Y86" s="4">
        <v>83</v>
      </c>
      <c r="Z86" s="5">
        <f t="shared" si="7"/>
        <v>5.7775000000000176</v>
      </c>
      <c r="AA86" s="5">
        <f t="shared" si="8"/>
        <v>5.2775000000000176</v>
      </c>
      <c r="AB86" s="8">
        <f t="shared" si="9"/>
        <v>88.420000000000499</v>
      </c>
      <c r="AD86" s="1">
        <v>43728</v>
      </c>
      <c r="AE86" s="8">
        <f t="shared" si="5"/>
        <v>88.420000000000499</v>
      </c>
      <c r="AF86">
        <v>6</v>
      </c>
    </row>
    <row r="87" spans="1:32" x14ac:dyDescent="0.3">
      <c r="A87" s="1">
        <v>43729</v>
      </c>
      <c r="B87">
        <v>78</v>
      </c>
      <c r="C87">
        <v>89</v>
      </c>
      <c r="D87">
        <v>82</v>
      </c>
      <c r="E87">
        <v>79</v>
      </c>
      <c r="F87">
        <v>77</v>
      </c>
      <c r="G87">
        <v>86</v>
      </c>
      <c r="H87">
        <v>84</v>
      </c>
      <c r="I87">
        <v>82</v>
      </c>
      <c r="J87">
        <v>75</v>
      </c>
      <c r="K87">
        <v>90</v>
      </c>
      <c r="L87">
        <v>75</v>
      </c>
      <c r="M87">
        <v>78</v>
      </c>
      <c r="N87">
        <v>75</v>
      </c>
      <c r="O87">
        <v>79</v>
      </c>
      <c r="P87">
        <v>95</v>
      </c>
      <c r="Q87">
        <v>86</v>
      </c>
      <c r="R87">
        <v>85</v>
      </c>
      <c r="S87">
        <v>73</v>
      </c>
      <c r="T87">
        <v>87</v>
      </c>
      <c r="U87">
        <v>77</v>
      </c>
      <c r="V87" s="3">
        <f t="shared" si="6"/>
        <v>81.599999999999994</v>
      </c>
      <c r="X87" s="1">
        <v>43729</v>
      </c>
      <c r="Y87" s="4">
        <v>81.599999999999994</v>
      </c>
      <c r="Z87" s="5">
        <f t="shared" si="7"/>
        <v>7.1775000000000233</v>
      </c>
      <c r="AA87" s="5">
        <f t="shared" si="8"/>
        <v>6.6775000000000233</v>
      </c>
      <c r="AB87" s="8">
        <f t="shared" si="9"/>
        <v>95.097500000000522</v>
      </c>
      <c r="AD87" s="1">
        <v>43729</v>
      </c>
      <c r="AE87" s="8">
        <f t="shared" si="5"/>
        <v>95.097500000000522</v>
      </c>
      <c r="AF87">
        <v>6</v>
      </c>
    </row>
    <row r="88" spans="1:32" x14ac:dyDescent="0.3">
      <c r="A88" s="1">
        <v>43730</v>
      </c>
      <c r="B88">
        <v>81</v>
      </c>
      <c r="C88">
        <v>70</v>
      </c>
      <c r="D88">
        <v>88</v>
      </c>
      <c r="E88">
        <v>72</v>
      </c>
      <c r="F88">
        <v>73</v>
      </c>
      <c r="G88">
        <v>87</v>
      </c>
      <c r="H88">
        <v>77</v>
      </c>
      <c r="I88">
        <v>75</v>
      </c>
      <c r="J88">
        <v>80</v>
      </c>
      <c r="K88">
        <v>86</v>
      </c>
      <c r="L88">
        <v>82</v>
      </c>
      <c r="M88">
        <v>86</v>
      </c>
      <c r="N88">
        <v>84</v>
      </c>
      <c r="O88">
        <v>84</v>
      </c>
      <c r="P88">
        <v>92</v>
      </c>
      <c r="Q88">
        <v>80</v>
      </c>
      <c r="R88">
        <v>87</v>
      </c>
      <c r="S88">
        <v>82</v>
      </c>
      <c r="T88">
        <v>82</v>
      </c>
      <c r="U88">
        <v>76</v>
      </c>
      <c r="V88" s="3">
        <f t="shared" si="6"/>
        <v>81.2</v>
      </c>
      <c r="X88" s="1">
        <v>43730</v>
      </c>
      <c r="Y88" s="4">
        <v>81.2</v>
      </c>
      <c r="Z88" s="5">
        <f t="shared" si="7"/>
        <v>7.5775000000000148</v>
      </c>
      <c r="AA88" s="5">
        <f t="shared" si="8"/>
        <v>7.0775000000000148</v>
      </c>
      <c r="AB88" s="8">
        <f t="shared" si="9"/>
        <v>102.17500000000054</v>
      </c>
      <c r="AD88" s="1">
        <v>43730</v>
      </c>
      <c r="AE88" s="8">
        <f t="shared" si="5"/>
        <v>102.17500000000054</v>
      </c>
      <c r="AF88">
        <v>6</v>
      </c>
    </row>
    <row r="89" spans="1:32" x14ac:dyDescent="0.3">
      <c r="A89" s="1">
        <v>43731</v>
      </c>
      <c r="B89">
        <v>84</v>
      </c>
      <c r="C89">
        <v>80</v>
      </c>
      <c r="D89">
        <v>84</v>
      </c>
      <c r="E89">
        <v>75</v>
      </c>
      <c r="F89">
        <v>81</v>
      </c>
      <c r="G89">
        <v>88</v>
      </c>
      <c r="H89">
        <v>82</v>
      </c>
      <c r="I89">
        <v>81</v>
      </c>
      <c r="J89">
        <v>84</v>
      </c>
      <c r="K89">
        <v>87</v>
      </c>
      <c r="L89">
        <v>86</v>
      </c>
      <c r="M89">
        <v>83</v>
      </c>
      <c r="N89">
        <v>82</v>
      </c>
      <c r="O89">
        <v>83</v>
      </c>
      <c r="P89">
        <v>91</v>
      </c>
      <c r="Q89">
        <v>83</v>
      </c>
      <c r="R89">
        <v>81</v>
      </c>
      <c r="S89">
        <v>82</v>
      </c>
      <c r="T89">
        <v>77</v>
      </c>
      <c r="U89">
        <v>81</v>
      </c>
      <c r="V89" s="3">
        <f t="shared" si="6"/>
        <v>82.75</v>
      </c>
      <c r="X89" s="1">
        <v>43731</v>
      </c>
      <c r="Y89" s="4">
        <v>82.75</v>
      </c>
      <c r="Z89" s="5">
        <f t="shared" si="7"/>
        <v>6.0275000000000176</v>
      </c>
      <c r="AA89" s="5">
        <f t="shared" si="8"/>
        <v>5.5275000000000176</v>
      </c>
      <c r="AB89" s="8">
        <f t="shared" si="9"/>
        <v>107.70250000000055</v>
      </c>
      <c r="AD89" s="1">
        <v>43731</v>
      </c>
      <c r="AE89" s="8">
        <f t="shared" si="5"/>
        <v>107.70250000000055</v>
      </c>
      <c r="AF89">
        <v>6</v>
      </c>
    </row>
    <row r="90" spans="1:32" x14ac:dyDescent="0.3">
      <c r="A90" s="1">
        <v>43732</v>
      </c>
      <c r="B90">
        <v>84</v>
      </c>
      <c r="C90">
        <v>82</v>
      </c>
      <c r="D90">
        <v>81</v>
      </c>
      <c r="E90">
        <v>78</v>
      </c>
      <c r="F90">
        <v>84</v>
      </c>
      <c r="G90">
        <v>69</v>
      </c>
      <c r="H90">
        <v>73</v>
      </c>
      <c r="I90">
        <v>80</v>
      </c>
      <c r="J90">
        <v>82</v>
      </c>
      <c r="K90">
        <v>88</v>
      </c>
      <c r="L90">
        <v>84</v>
      </c>
      <c r="M90">
        <v>89</v>
      </c>
      <c r="N90">
        <v>78</v>
      </c>
      <c r="O90">
        <v>85</v>
      </c>
      <c r="P90">
        <v>88</v>
      </c>
      <c r="Q90">
        <v>82</v>
      </c>
      <c r="R90">
        <v>78</v>
      </c>
      <c r="S90">
        <v>71</v>
      </c>
      <c r="T90">
        <v>78</v>
      </c>
      <c r="U90">
        <v>74</v>
      </c>
      <c r="V90" s="3">
        <f t="shared" si="6"/>
        <v>80.400000000000006</v>
      </c>
      <c r="X90" s="1">
        <v>43732</v>
      </c>
      <c r="Y90" s="4">
        <v>80.400000000000006</v>
      </c>
      <c r="Z90" s="5">
        <f t="shared" si="7"/>
        <v>8.3775000000000119</v>
      </c>
      <c r="AA90" s="5">
        <f t="shared" si="8"/>
        <v>7.8775000000000119</v>
      </c>
      <c r="AB90" s="8">
        <f t="shared" si="9"/>
        <v>115.58000000000057</v>
      </c>
      <c r="AD90" s="1">
        <v>43732</v>
      </c>
      <c r="AE90" s="8">
        <f t="shared" si="5"/>
        <v>115.58000000000057</v>
      </c>
      <c r="AF90">
        <v>6</v>
      </c>
    </row>
    <row r="91" spans="1:32" x14ac:dyDescent="0.3">
      <c r="A91" s="1">
        <v>43733</v>
      </c>
      <c r="B91">
        <v>87</v>
      </c>
      <c r="C91">
        <v>66</v>
      </c>
      <c r="D91">
        <v>82</v>
      </c>
      <c r="E91">
        <v>81</v>
      </c>
      <c r="F91">
        <v>82</v>
      </c>
      <c r="G91">
        <v>66</v>
      </c>
      <c r="H91">
        <v>69</v>
      </c>
      <c r="I91">
        <v>82</v>
      </c>
      <c r="J91">
        <v>81</v>
      </c>
      <c r="K91">
        <v>85</v>
      </c>
      <c r="L91">
        <v>75</v>
      </c>
      <c r="M91">
        <v>87</v>
      </c>
      <c r="N91">
        <v>82</v>
      </c>
      <c r="O91">
        <v>87</v>
      </c>
      <c r="P91">
        <v>93</v>
      </c>
      <c r="Q91">
        <v>88</v>
      </c>
      <c r="R91">
        <v>82</v>
      </c>
      <c r="S91">
        <v>67</v>
      </c>
      <c r="T91">
        <v>77</v>
      </c>
      <c r="U91">
        <v>67</v>
      </c>
      <c r="V91" s="3">
        <f t="shared" si="6"/>
        <v>79.3</v>
      </c>
      <c r="X91" s="1">
        <v>43733</v>
      </c>
      <c r="Y91" s="4">
        <v>79.3</v>
      </c>
      <c r="Z91" s="5">
        <f t="shared" si="7"/>
        <v>9.4775000000000205</v>
      </c>
      <c r="AA91" s="5">
        <f t="shared" si="8"/>
        <v>8.9775000000000205</v>
      </c>
      <c r="AB91" s="8">
        <f t="shared" si="9"/>
        <v>124.55750000000059</v>
      </c>
      <c r="AD91" s="1">
        <v>43733</v>
      </c>
      <c r="AE91" s="8">
        <f t="shared" si="5"/>
        <v>124.55750000000059</v>
      </c>
      <c r="AF91">
        <v>6</v>
      </c>
    </row>
    <row r="92" spans="1:32" x14ac:dyDescent="0.3">
      <c r="A92" s="1">
        <v>43734</v>
      </c>
      <c r="B92">
        <v>84</v>
      </c>
      <c r="C92">
        <v>70</v>
      </c>
      <c r="D92">
        <v>84</v>
      </c>
      <c r="E92">
        <v>82</v>
      </c>
      <c r="F92">
        <v>68</v>
      </c>
      <c r="G92">
        <v>72</v>
      </c>
      <c r="H92">
        <v>75</v>
      </c>
      <c r="I92">
        <v>82</v>
      </c>
      <c r="J92">
        <v>79</v>
      </c>
      <c r="K92">
        <v>77</v>
      </c>
      <c r="L92">
        <v>78</v>
      </c>
      <c r="M92">
        <v>84</v>
      </c>
      <c r="N92">
        <v>80</v>
      </c>
      <c r="O92">
        <v>85</v>
      </c>
      <c r="P92">
        <v>76</v>
      </c>
      <c r="Q92">
        <v>86</v>
      </c>
      <c r="R92">
        <v>86</v>
      </c>
      <c r="S92">
        <v>78</v>
      </c>
      <c r="T92">
        <v>74</v>
      </c>
      <c r="U92">
        <v>71</v>
      </c>
      <c r="V92" s="3">
        <f t="shared" si="6"/>
        <v>78.55</v>
      </c>
      <c r="X92" s="1">
        <v>43734</v>
      </c>
      <c r="Y92" s="4">
        <v>78.55</v>
      </c>
      <c r="Z92" s="5">
        <f t="shared" si="7"/>
        <v>10.22750000000002</v>
      </c>
      <c r="AA92" s="5">
        <f t="shared" si="8"/>
        <v>9.7275000000000205</v>
      </c>
      <c r="AB92" s="8">
        <f t="shared" si="9"/>
        <v>134.28500000000059</v>
      </c>
      <c r="AD92" s="1">
        <v>43734</v>
      </c>
      <c r="AE92" s="8">
        <f t="shared" si="5"/>
        <v>134.28500000000059</v>
      </c>
      <c r="AF92">
        <v>6</v>
      </c>
    </row>
    <row r="93" spans="1:32" x14ac:dyDescent="0.3">
      <c r="A93" s="1">
        <v>43735</v>
      </c>
      <c r="B93">
        <v>79</v>
      </c>
      <c r="C93">
        <v>64</v>
      </c>
      <c r="D93">
        <v>87</v>
      </c>
      <c r="E93">
        <v>78</v>
      </c>
      <c r="F93">
        <v>71</v>
      </c>
      <c r="G93">
        <v>75</v>
      </c>
      <c r="H93">
        <v>75</v>
      </c>
      <c r="I93">
        <v>82</v>
      </c>
      <c r="J93">
        <v>72</v>
      </c>
      <c r="K93">
        <v>86</v>
      </c>
      <c r="L93">
        <v>79</v>
      </c>
      <c r="M93">
        <v>85</v>
      </c>
      <c r="N93">
        <v>77</v>
      </c>
      <c r="O93">
        <v>80</v>
      </c>
      <c r="P93">
        <v>81</v>
      </c>
      <c r="Q93">
        <v>84</v>
      </c>
      <c r="R93">
        <v>88</v>
      </c>
      <c r="S93">
        <v>79</v>
      </c>
      <c r="T93">
        <v>78</v>
      </c>
      <c r="U93">
        <v>71</v>
      </c>
      <c r="V93" s="3">
        <f t="shared" si="6"/>
        <v>78.55</v>
      </c>
      <c r="X93" s="1">
        <v>43735</v>
      </c>
      <c r="Y93" s="4">
        <v>78.55</v>
      </c>
      <c r="Z93" s="5">
        <f t="shared" si="7"/>
        <v>10.22750000000002</v>
      </c>
      <c r="AA93" s="5">
        <f t="shared" si="8"/>
        <v>9.7275000000000205</v>
      </c>
      <c r="AB93" s="8">
        <f t="shared" si="9"/>
        <v>144.01250000000061</v>
      </c>
      <c r="AD93" s="1">
        <v>43735</v>
      </c>
      <c r="AE93" s="8">
        <f t="shared" si="5"/>
        <v>144.01250000000061</v>
      </c>
      <c r="AF93">
        <v>6</v>
      </c>
    </row>
    <row r="94" spans="1:32" x14ac:dyDescent="0.3">
      <c r="A94" s="1">
        <v>43736</v>
      </c>
      <c r="B94">
        <v>75</v>
      </c>
      <c r="C94">
        <v>68</v>
      </c>
      <c r="D94">
        <v>80</v>
      </c>
      <c r="E94">
        <v>80</v>
      </c>
      <c r="F94">
        <v>75</v>
      </c>
      <c r="G94">
        <v>78</v>
      </c>
      <c r="H94">
        <v>79</v>
      </c>
      <c r="I94">
        <v>73</v>
      </c>
      <c r="J94">
        <v>78</v>
      </c>
      <c r="K94">
        <v>85</v>
      </c>
      <c r="L94">
        <v>81</v>
      </c>
      <c r="M94">
        <v>85</v>
      </c>
      <c r="N94">
        <v>86</v>
      </c>
      <c r="O94">
        <v>83</v>
      </c>
      <c r="P94">
        <v>76</v>
      </c>
      <c r="Q94">
        <v>79</v>
      </c>
      <c r="R94">
        <v>86</v>
      </c>
      <c r="S94">
        <v>77</v>
      </c>
      <c r="T94">
        <v>74</v>
      </c>
      <c r="U94">
        <v>75</v>
      </c>
      <c r="V94" s="3">
        <f t="shared" si="6"/>
        <v>78.650000000000006</v>
      </c>
      <c r="X94" s="1">
        <v>43736</v>
      </c>
      <c r="Y94" s="4">
        <v>78.650000000000006</v>
      </c>
      <c r="Z94" s="5">
        <f t="shared" si="7"/>
        <v>10.127500000000012</v>
      </c>
      <c r="AA94" s="5">
        <f t="shared" si="8"/>
        <v>9.6275000000000119</v>
      </c>
      <c r="AB94" s="8">
        <f t="shared" si="9"/>
        <v>153.64000000000061</v>
      </c>
      <c r="AD94" s="1">
        <v>43736</v>
      </c>
      <c r="AE94" s="8">
        <f t="shared" si="5"/>
        <v>153.64000000000061</v>
      </c>
      <c r="AF94">
        <v>6</v>
      </c>
    </row>
    <row r="95" spans="1:32" x14ac:dyDescent="0.3">
      <c r="A95" s="1">
        <v>43737</v>
      </c>
      <c r="B95">
        <v>72</v>
      </c>
      <c r="C95">
        <v>77</v>
      </c>
      <c r="D95">
        <v>75</v>
      </c>
      <c r="E95">
        <v>77</v>
      </c>
      <c r="F95">
        <v>73</v>
      </c>
      <c r="G95">
        <v>71</v>
      </c>
      <c r="H95">
        <v>73</v>
      </c>
      <c r="I95">
        <v>66</v>
      </c>
      <c r="J95">
        <v>78</v>
      </c>
      <c r="K95">
        <v>85</v>
      </c>
      <c r="L95">
        <v>70</v>
      </c>
      <c r="M95">
        <v>81</v>
      </c>
      <c r="N95">
        <v>86</v>
      </c>
      <c r="O95">
        <v>72</v>
      </c>
      <c r="P95">
        <v>79</v>
      </c>
      <c r="Q95">
        <v>84</v>
      </c>
      <c r="R95">
        <v>84</v>
      </c>
      <c r="S95">
        <v>76</v>
      </c>
      <c r="T95">
        <v>71</v>
      </c>
      <c r="U95">
        <v>77</v>
      </c>
      <c r="V95" s="3">
        <f t="shared" si="6"/>
        <v>76.349999999999994</v>
      </c>
      <c r="X95" s="1">
        <v>43737</v>
      </c>
      <c r="Y95" s="4">
        <v>76.349999999999994</v>
      </c>
      <c r="Z95" s="5">
        <f t="shared" si="7"/>
        <v>12.427500000000023</v>
      </c>
      <c r="AA95" s="5">
        <f t="shared" si="8"/>
        <v>11.927500000000023</v>
      </c>
      <c r="AB95" s="8">
        <f t="shared" si="9"/>
        <v>165.56750000000062</v>
      </c>
      <c r="AD95" s="1">
        <v>43737</v>
      </c>
      <c r="AE95" s="8">
        <f t="shared" si="5"/>
        <v>165.56750000000062</v>
      </c>
      <c r="AF95">
        <v>6</v>
      </c>
    </row>
    <row r="96" spans="1:32" x14ac:dyDescent="0.3">
      <c r="A96" s="1">
        <v>43738</v>
      </c>
      <c r="B96">
        <v>64</v>
      </c>
      <c r="C96">
        <v>86</v>
      </c>
      <c r="D96">
        <v>75</v>
      </c>
      <c r="E96">
        <v>71</v>
      </c>
      <c r="F96">
        <v>75</v>
      </c>
      <c r="G96">
        <v>71</v>
      </c>
      <c r="H96">
        <v>79</v>
      </c>
      <c r="I96">
        <v>71</v>
      </c>
      <c r="J96">
        <v>80</v>
      </c>
      <c r="K96">
        <v>82</v>
      </c>
      <c r="L96">
        <v>75</v>
      </c>
      <c r="M96">
        <v>79</v>
      </c>
      <c r="N96">
        <v>86</v>
      </c>
      <c r="O96">
        <v>74</v>
      </c>
      <c r="P96">
        <v>76</v>
      </c>
      <c r="Q96">
        <v>78</v>
      </c>
      <c r="R96">
        <v>72</v>
      </c>
      <c r="S96">
        <v>77</v>
      </c>
      <c r="T96">
        <v>84</v>
      </c>
      <c r="U96">
        <v>85</v>
      </c>
      <c r="V96" s="3">
        <f t="shared" si="6"/>
        <v>77</v>
      </c>
      <c r="X96" s="1">
        <v>43738</v>
      </c>
      <c r="Y96" s="4">
        <v>77</v>
      </c>
      <c r="Z96" s="5">
        <f t="shared" si="7"/>
        <v>11.777500000000018</v>
      </c>
      <c r="AA96" s="5">
        <f t="shared" si="8"/>
        <v>11.277500000000018</v>
      </c>
      <c r="AB96" s="8">
        <f t="shared" si="9"/>
        <v>176.84500000000065</v>
      </c>
      <c r="AD96" s="1">
        <v>43738</v>
      </c>
      <c r="AE96" s="8">
        <f t="shared" si="5"/>
        <v>176.84500000000065</v>
      </c>
      <c r="AF96">
        <v>6</v>
      </c>
    </row>
    <row r="97" spans="1:32" x14ac:dyDescent="0.3">
      <c r="A97" s="1">
        <v>43739</v>
      </c>
      <c r="B97">
        <v>66</v>
      </c>
      <c r="C97">
        <v>75</v>
      </c>
      <c r="D97">
        <v>86</v>
      </c>
      <c r="E97">
        <v>73</v>
      </c>
      <c r="F97">
        <v>77</v>
      </c>
      <c r="G97">
        <v>75</v>
      </c>
      <c r="H97">
        <v>82</v>
      </c>
      <c r="I97">
        <v>72</v>
      </c>
      <c r="J97">
        <v>82</v>
      </c>
      <c r="K97">
        <v>83</v>
      </c>
      <c r="L97">
        <v>83</v>
      </c>
      <c r="M97">
        <v>80</v>
      </c>
      <c r="N97">
        <v>74</v>
      </c>
      <c r="O97">
        <v>76</v>
      </c>
      <c r="P97">
        <v>79</v>
      </c>
      <c r="Q97">
        <v>65</v>
      </c>
      <c r="R97">
        <v>75</v>
      </c>
      <c r="S97">
        <v>82</v>
      </c>
      <c r="T97">
        <v>86</v>
      </c>
      <c r="U97">
        <v>71</v>
      </c>
      <c r="V97" s="3">
        <f t="shared" si="6"/>
        <v>77.099999999999994</v>
      </c>
      <c r="X97" s="1">
        <v>43739</v>
      </c>
      <c r="Y97" s="4">
        <v>77.099999999999994</v>
      </c>
      <c r="Z97" s="5">
        <f t="shared" si="7"/>
        <v>11.677500000000023</v>
      </c>
      <c r="AA97" s="5">
        <f t="shared" si="8"/>
        <v>11.177500000000023</v>
      </c>
      <c r="AB97" s="8">
        <f t="shared" si="9"/>
        <v>188.02250000000066</v>
      </c>
      <c r="AD97" s="1">
        <v>43739</v>
      </c>
      <c r="AE97" s="8">
        <f t="shared" si="5"/>
        <v>188.02250000000066</v>
      </c>
      <c r="AF97">
        <v>6</v>
      </c>
    </row>
    <row r="98" spans="1:32" x14ac:dyDescent="0.3">
      <c r="A98" s="1">
        <v>43740</v>
      </c>
      <c r="B98">
        <v>72</v>
      </c>
      <c r="C98">
        <v>73</v>
      </c>
      <c r="D98">
        <v>78</v>
      </c>
      <c r="E98">
        <v>75</v>
      </c>
      <c r="F98">
        <v>79</v>
      </c>
      <c r="G98">
        <v>80</v>
      </c>
      <c r="H98">
        <v>84</v>
      </c>
      <c r="I98">
        <v>68</v>
      </c>
      <c r="J98">
        <v>82</v>
      </c>
      <c r="K98">
        <v>85</v>
      </c>
      <c r="L98">
        <v>81</v>
      </c>
      <c r="M98">
        <v>82</v>
      </c>
      <c r="N98">
        <v>74</v>
      </c>
      <c r="O98">
        <v>75</v>
      </c>
      <c r="P98">
        <v>78</v>
      </c>
      <c r="Q98">
        <v>68</v>
      </c>
      <c r="R98">
        <v>72</v>
      </c>
      <c r="S98">
        <v>82</v>
      </c>
      <c r="T98">
        <v>85</v>
      </c>
      <c r="U98">
        <v>66</v>
      </c>
      <c r="V98" s="3">
        <f t="shared" si="6"/>
        <v>76.95</v>
      </c>
      <c r="X98" s="1">
        <v>43740</v>
      </c>
      <c r="Y98" s="4">
        <v>76.95</v>
      </c>
      <c r="Z98" s="5">
        <f t="shared" si="7"/>
        <v>11.827500000000015</v>
      </c>
      <c r="AA98" s="5">
        <f t="shared" si="8"/>
        <v>11.327500000000015</v>
      </c>
      <c r="AB98" s="8">
        <f t="shared" si="9"/>
        <v>199.35000000000068</v>
      </c>
      <c r="AD98" s="1">
        <v>43740</v>
      </c>
      <c r="AE98" s="8">
        <f t="shared" si="5"/>
        <v>199.35000000000068</v>
      </c>
      <c r="AF98">
        <v>6</v>
      </c>
    </row>
    <row r="99" spans="1:32" x14ac:dyDescent="0.3">
      <c r="A99" s="1">
        <v>43741</v>
      </c>
      <c r="B99">
        <v>84</v>
      </c>
      <c r="C99">
        <v>75</v>
      </c>
      <c r="D99">
        <v>77</v>
      </c>
      <c r="E99">
        <v>84</v>
      </c>
      <c r="F99">
        <v>82</v>
      </c>
      <c r="G99">
        <v>81</v>
      </c>
      <c r="H99">
        <v>84</v>
      </c>
      <c r="I99">
        <v>66</v>
      </c>
      <c r="J99">
        <v>80</v>
      </c>
      <c r="K99">
        <v>83</v>
      </c>
      <c r="L99">
        <v>82</v>
      </c>
      <c r="M99">
        <v>77</v>
      </c>
      <c r="N99">
        <v>80</v>
      </c>
      <c r="O99">
        <v>76</v>
      </c>
      <c r="P99">
        <v>68</v>
      </c>
      <c r="Q99">
        <v>75</v>
      </c>
      <c r="R99">
        <v>74</v>
      </c>
      <c r="S99">
        <v>82</v>
      </c>
      <c r="T99">
        <v>78</v>
      </c>
      <c r="U99">
        <v>66</v>
      </c>
      <c r="V99" s="3">
        <f t="shared" si="6"/>
        <v>77.7</v>
      </c>
      <c r="X99" s="1">
        <v>43741</v>
      </c>
      <c r="Y99" s="4">
        <v>77.7</v>
      </c>
      <c r="Z99" s="5">
        <f t="shared" si="7"/>
        <v>11.077500000000015</v>
      </c>
      <c r="AA99" s="5">
        <f t="shared" si="8"/>
        <v>10.577500000000015</v>
      </c>
      <c r="AB99" s="8">
        <f t="shared" si="9"/>
        <v>209.92750000000069</v>
      </c>
      <c r="AD99" s="1">
        <v>43741</v>
      </c>
      <c r="AE99" s="8">
        <f t="shared" si="5"/>
        <v>209.92750000000069</v>
      </c>
      <c r="AF99">
        <v>6</v>
      </c>
    </row>
    <row r="100" spans="1:32" x14ac:dyDescent="0.3">
      <c r="A100" s="1">
        <v>43742</v>
      </c>
      <c r="B100">
        <v>70</v>
      </c>
      <c r="C100">
        <v>78</v>
      </c>
      <c r="D100">
        <v>82</v>
      </c>
      <c r="E100">
        <v>71</v>
      </c>
      <c r="F100">
        <v>81</v>
      </c>
      <c r="G100">
        <v>80</v>
      </c>
      <c r="H100">
        <v>82</v>
      </c>
      <c r="I100">
        <v>77</v>
      </c>
      <c r="J100">
        <v>81</v>
      </c>
      <c r="K100">
        <v>85</v>
      </c>
      <c r="L100">
        <v>84</v>
      </c>
      <c r="M100">
        <v>80</v>
      </c>
      <c r="N100">
        <v>83</v>
      </c>
      <c r="O100">
        <v>74</v>
      </c>
      <c r="P100">
        <v>67</v>
      </c>
      <c r="Q100">
        <v>80</v>
      </c>
      <c r="R100">
        <v>82</v>
      </c>
      <c r="S100">
        <v>85</v>
      </c>
      <c r="T100">
        <v>65</v>
      </c>
      <c r="U100">
        <v>70</v>
      </c>
      <c r="V100" s="3">
        <f t="shared" si="6"/>
        <v>77.849999999999994</v>
      </c>
      <c r="X100" s="1">
        <v>43742</v>
      </c>
      <c r="Y100" s="4">
        <v>77.849999999999994</v>
      </c>
      <c r="Z100" s="5">
        <f t="shared" si="7"/>
        <v>10.927500000000023</v>
      </c>
      <c r="AA100" s="5">
        <f t="shared" si="8"/>
        <v>10.427500000000023</v>
      </c>
      <c r="AB100" s="8">
        <f t="shared" si="9"/>
        <v>220.3550000000007</v>
      </c>
      <c r="AD100" s="1">
        <v>43742</v>
      </c>
      <c r="AE100" s="8">
        <f t="shared" si="5"/>
        <v>220.3550000000007</v>
      </c>
      <c r="AF100">
        <v>6</v>
      </c>
    </row>
    <row r="101" spans="1:32" x14ac:dyDescent="0.3">
      <c r="A101" s="1">
        <v>43743</v>
      </c>
      <c r="B101">
        <v>66</v>
      </c>
      <c r="C101">
        <v>81</v>
      </c>
      <c r="D101">
        <v>82</v>
      </c>
      <c r="E101">
        <v>73</v>
      </c>
      <c r="F101">
        <v>82</v>
      </c>
      <c r="G101">
        <v>79</v>
      </c>
      <c r="H101">
        <v>87</v>
      </c>
      <c r="I101">
        <v>78</v>
      </c>
      <c r="J101">
        <v>80</v>
      </c>
      <c r="K101">
        <v>81</v>
      </c>
      <c r="L101">
        <v>86</v>
      </c>
      <c r="M101">
        <v>81</v>
      </c>
      <c r="N101">
        <v>83</v>
      </c>
      <c r="O101">
        <v>62</v>
      </c>
      <c r="P101">
        <v>70</v>
      </c>
      <c r="Q101">
        <v>83</v>
      </c>
      <c r="R101">
        <v>82</v>
      </c>
      <c r="S101">
        <v>84</v>
      </c>
      <c r="T101">
        <v>71</v>
      </c>
      <c r="U101">
        <v>73</v>
      </c>
      <c r="V101" s="3">
        <f t="shared" si="6"/>
        <v>78.2</v>
      </c>
      <c r="X101" s="1">
        <v>43743</v>
      </c>
      <c r="Y101" s="4">
        <v>78.2</v>
      </c>
      <c r="Z101" s="5">
        <f t="shared" si="7"/>
        <v>10.577500000000015</v>
      </c>
      <c r="AA101" s="5">
        <f t="shared" si="8"/>
        <v>10.077500000000015</v>
      </c>
      <c r="AB101" s="8">
        <f t="shared" si="9"/>
        <v>230.43250000000072</v>
      </c>
      <c r="AD101" s="1">
        <v>43743</v>
      </c>
      <c r="AE101" s="8">
        <f t="shared" si="5"/>
        <v>230.43250000000072</v>
      </c>
      <c r="AF101">
        <v>6</v>
      </c>
    </row>
    <row r="102" spans="1:32" x14ac:dyDescent="0.3">
      <c r="A102" s="1">
        <v>43744</v>
      </c>
      <c r="B102">
        <v>64</v>
      </c>
      <c r="C102">
        <v>82</v>
      </c>
      <c r="D102">
        <v>73</v>
      </c>
      <c r="E102">
        <v>71</v>
      </c>
      <c r="F102">
        <v>73</v>
      </c>
      <c r="G102">
        <v>70</v>
      </c>
      <c r="H102">
        <v>86</v>
      </c>
      <c r="I102">
        <v>75</v>
      </c>
      <c r="J102">
        <v>75</v>
      </c>
      <c r="K102">
        <v>72</v>
      </c>
      <c r="L102">
        <v>76</v>
      </c>
      <c r="M102">
        <v>82</v>
      </c>
      <c r="N102">
        <v>82</v>
      </c>
      <c r="O102">
        <v>71</v>
      </c>
      <c r="P102">
        <v>73</v>
      </c>
      <c r="Q102">
        <v>81</v>
      </c>
      <c r="R102">
        <v>83</v>
      </c>
      <c r="S102">
        <v>84</v>
      </c>
      <c r="T102">
        <v>78</v>
      </c>
      <c r="U102">
        <v>76</v>
      </c>
      <c r="V102" s="3">
        <f t="shared" si="6"/>
        <v>76.349999999999994</v>
      </c>
      <c r="X102" s="1">
        <v>43744</v>
      </c>
      <c r="Y102" s="4">
        <v>76.349999999999994</v>
      </c>
      <c r="Z102" s="5">
        <f t="shared" si="7"/>
        <v>12.427500000000023</v>
      </c>
      <c r="AA102" s="5">
        <f t="shared" si="8"/>
        <v>11.927500000000023</v>
      </c>
      <c r="AB102" s="8">
        <f t="shared" si="9"/>
        <v>242.36000000000075</v>
      </c>
      <c r="AD102" s="1">
        <v>43744</v>
      </c>
      <c r="AE102" s="8">
        <f t="shared" si="5"/>
        <v>242.36000000000075</v>
      </c>
      <c r="AF102">
        <v>6</v>
      </c>
    </row>
    <row r="103" spans="1:32" x14ac:dyDescent="0.3">
      <c r="A103" s="1">
        <v>43745</v>
      </c>
      <c r="B103">
        <v>60</v>
      </c>
      <c r="C103">
        <v>82</v>
      </c>
      <c r="D103">
        <v>82</v>
      </c>
      <c r="E103">
        <v>73</v>
      </c>
      <c r="F103">
        <v>66</v>
      </c>
      <c r="G103">
        <v>68</v>
      </c>
      <c r="H103">
        <v>80</v>
      </c>
      <c r="I103">
        <v>73</v>
      </c>
      <c r="J103">
        <v>75</v>
      </c>
      <c r="K103">
        <v>72</v>
      </c>
      <c r="L103">
        <v>72</v>
      </c>
      <c r="M103">
        <v>83</v>
      </c>
      <c r="N103">
        <v>82</v>
      </c>
      <c r="O103">
        <v>79</v>
      </c>
      <c r="P103">
        <v>81</v>
      </c>
      <c r="Q103">
        <v>79</v>
      </c>
      <c r="R103">
        <v>68</v>
      </c>
      <c r="S103">
        <v>74</v>
      </c>
      <c r="T103">
        <v>82</v>
      </c>
      <c r="U103">
        <v>81</v>
      </c>
      <c r="V103" s="3">
        <f t="shared" si="6"/>
        <v>75.599999999999994</v>
      </c>
      <c r="X103" s="1">
        <v>43745</v>
      </c>
      <c r="Y103" s="4">
        <v>75.599999999999994</v>
      </c>
      <c r="Z103" s="5">
        <f t="shared" si="7"/>
        <v>13.177500000000023</v>
      </c>
      <c r="AA103" s="5">
        <f t="shared" si="8"/>
        <v>12.677500000000023</v>
      </c>
      <c r="AB103" s="8">
        <f t="shared" si="9"/>
        <v>255.03750000000076</v>
      </c>
      <c r="AD103" s="1">
        <v>43745</v>
      </c>
      <c r="AE103" s="8">
        <f t="shared" si="5"/>
        <v>255.03750000000076</v>
      </c>
      <c r="AF103">
        <v>6</v>
      </c>
    </row>
    <row r="104" spans="1:32" x14ac:dyDescent="0.3">
      <c r="A104" s="1">
        <v>43746</v>
      </c>
      <c r="B104">
        <v>78</v>
      </c>
      <c r="C104">
        <v>82</v>
      </c>
      <c r="D104">
        <v>69</v>
      </c>
      <c r="E104">
        <v>73</v>
      </c>
      <c r="F104">
        <v>55</v>
      </c>
      <c r="G104">
        <v>79</v>
      </c>
      <c r="H104">
        <v>71</v>
      </c>
      <c r="I104">
        <v>73</v>
      </c>
      <c r="J104">
        <v>73</v>
      </c>
      <c r="K104">
        <v>73</v>
      </c>
      <c r="L104">
        <v>72</v>
      </c>
      <c r="M104">
        <v>83</v>
      </c>
      <c r="N104">
        <v>72</v>
      </c>
      <c r="O104">
        <v>80</v>
      </c>
      <c r="P104">
        <v>82</v>
      </c>
      <c r="Q104">
        <v>78</v>
      </c>
      <c r="R104">
        <v>63</v>
      </c>
      <c r="S104">
        <v>72</v>
      </c>
      <c r="T104">
        <v>86</v>
      </c>
      <c r="U104">
        <v>82</v>
      </c>
      <c r="V104" s="3">
        <f t="shared" si="6"/>
        <v>74.8</v>
      </c>
      <c r="X104" s="1">
        <v>43746</v>
      </c>
      <c r="Y104" s="4">
        <v>74.8</v>
      </c>
      <c r="Z104" s="5">
        <f t="shared" si="7"/>
        <v>13.97750000000002</v>
      </c>
      <c r="AA104" s="5">
        <f t="shared" si="8"/>
        <v>13.47750000000002</v>
      </c>
      <c r="AB104" s="8">
        <f t="shared" si="9"/>
        <v>268.51500000000078</v>
      </c>
      <c r="AD104" s="1">
        <v>43746</v>
      </c>
      <c r="AE104" s="8">
        <f t="shared" si="5"/>
        <v>268.51500000000078</v>
      </c>
      <c r="AF104">
        <v>6</v>
      </c>
    </row>
    <row r="105" spans="1:32" x14ac:dyDescent="0.3">
      <c r="A105" s="1">
        <v>43747</v>
      </c>
      <c r="B105">
        <v>70</v>
      </c>
      <c r="C105">
        <v>80</v>
      </c>
      <c r="D105">
        <v>72</v>
      </c>
      <c r="E105">
        <v>72</v>
      </c>
      <c r="F105">
        <v>55</v>
      </c>
      <c r="G105">
        <v>66</v>
      </c>
      <c r="H105">
        <v>66</v>
      </c>
      <c r="I105">
        <v>73</v>
      </c>
      <c r="J105">
        <v>71</v>
      </c>
      <c r="K105">
        <v>70</v>
      </c>
      <c r="L105">
        <v>79</v>
      </c>
      <c r="M105">
        <v>81</v>
      </c>
      <c r="N105">
        <v>75</v>
      </c>
      <c r="O105">
        <v>85</v>
      </c>
      <c r="P105">
        <v>85</v>
      </c>
      <c r="Q105">
        <v>72</v>
      </c>
      <c r="R105">
        <v>70</v>
      </c>
      <c r="S105">
        <v>76</v>
      </c>
      <c r="T105">
        <v>86</v>
      </c>
      <c r="U105">
        <v>81</v>
      </c>
      <c r="V105" s="3">
        <f t="shared" si="6"/>
        <v>74.25</v>
      </c>
      <c r="X105" s="1">
        <v>43747</v>
      </c>
      <c r="Y105" s="4">
        <v>74.25</v>
      </c>
      <c r="Z105" s="5">
        <f t="shared" si="7"/>
        <v>14.527500000000018</v>
      </c>
      <c r="AA105" s="5">
        <f t="shared" si="8"/>
        <v>14.027500000000018</v>
      </c>
      <c r="AB105" s="8">
        <f t="shared" si="9"/>
        <v>282.54250000000081</v>
      </c>
      <c r="AD105" s="1">
        <v>43747</v>
      </c>
      <c r="AE105" s="8">
        <f t="shared" si="5"/>
        <v>282.54250000000081</v>
      </c>
      <c r="AF105">
        <v>6</v>
      </c>
    </row>
    <row r="106" spans="1:32" x14ac:dyDescent="0.3">
      <c r="A106" s="1">
        <v>43748</v>
      </c>
      <c r="B106">
        <v>72</v>
      </c>
      <c r="C106">
        <v>82</v>
      </c>
      <c r="D106">
        <v>73</v>
      </c>
      <c r="E106">
        <v>72</v>
      </c>
      <c r="F106">
        <v>64</v>
      </c>
      <c r="G106">
        <v>73</v>
      </c>
      <c r="H106">
        <v>70</v>
      </c>
      <c r="I106">
        <v>73</v>
      </c>
      <c r="J106">
        <v>71</v>
      </c>
      <c r="K106">
        <v>77</v>
      </c>
      <c r="L106">
        <v>80</v>
      </c>
      <c r="M106">
        <v>81</v>
      </c>
      <c r="N106">
        <v>77</v>
      </c>
      <c r="O106">
        <v>74</v>
      </c>
      <c r="P106">
        <v>86</v>
      </c>
      <c r="Q106">
        <v>68</v>
      </c>
      <c r="R106">
        <v>73</v>
      </c>
      <c r="S106">
        <v>80</v>
      </c>
      <c r="T106">
        <v>86</v>
      </c>
      <c r="U106">
        <v>71</v>
      </c>
      <c r="V106" s="3">
        <f t="shared" si="6"/>
        <v>75.150000000000006</v>
      </c>
      <c r="X106" s="1">
        <v>43748</v>
      </c>
      <c r="Y106" s="4">
        <v>75.150000000000006</v>
      </c>
      <c r="Z106" s="5">
        <f t="shared" si="7"/>
        <v>13.627500000000012</v>
      </c>
      <c r="AA106" s="5">
        <f t="shared" si="8"/>
        <v>13.127500000000012</v>
      </c>
      <c r="AB106" s="8">
        <f t="shared" si="9"/>
        <v>295.67000000000081</v>
      </c>
      <c r="AD106" s="1">
        <v>43748</v>
      </c>
      <c r="AE106" s="8">
        <f t="shared" si="5"/>
        <v>295.67000000000081</v>
      </c>
      <c r="AF106">
        <v>6</v>
      </c>
    </row>
    <row r="107" spans="1:32" x14ac:dyDescent="0.3">
      <c r="A107" s="1">
        <v>43749</v>
      </c>
      <c r="B107">
        <v>69</v>
      </c>
      <c r="C107">
        <v>82</v>
      </c>
      <c r="D107">
        <v>78</v>
      </c>
      <c r="E107">
        <v>73</v>
      </c>
      <c r="F107">
        <v>71</v>
      </c>
      <c r="G107">
        <v>75</v>
      </c>
      <c r="H107">
        <v>78</v>
      </c>
      <c r="I107">
        <v>66</v>
      </c>
      <c r="J107">
        <v>77</v>
      </c>
      <c r="K107">
        <v>82</v>
      </c>
      <c r="L107">
        <v>80</v>
      </c>
      <c r="M107">
        <v>67</v>
      </c>
      <c r="N107">
        <v>78</v>
      </c>
      <c r="O107">
        <v>77</v>
      </c>
      <c r="P107">
        <v>86</v>
      </c>
      <c r="Q107">
        <v>65</v>
      </c>
      <c r="R107">
        <v>75</v>
      </c>
      <c r="S107">
        <v>79</v>
      </c>
      <c r="T107">
        <v>86</v>
      </c>
      <c r="U107">
        <v>73</v>
      </c>
      <c r="V107" s="3">
        <f t="shared" si="6"/>
        <v>75.849999999999994</v>
      </c>
      <c r="X107" s="1">
        <v>43749</v>
      </c>
      <c r="Y107" s="4">
        <v>75.849999999999994</v>
      </c>
      <c r="Z107" s="5">
        <f t="shared" si="7"/>
        <v>12.927500000000023</v>
      </c>
      <c r="AA107" s="5">
        <f t="shared" si="8"/>
        <v>12.427500000000023</v>
      </c>
      <c r="AB107" s="8">
        <f t="shared" si="9"/>
        <v>308.09750000000082</v>
      </c>
      <c r="AD107" s="1">
        <v>43749</v>
      </c>
      <c r="AE107" s="8">
        <f t="shared" si="5"/>
        <v>308.09750000000082</v>
      </c>
      <c r="AF107">
        <v>6</v>
      </c>
    </row>
    <row r="108" spans="1:32" x14ac:dyDescent="0.3">
      <c r="A108" s="1">
        <v>43750</v>
      </c>
      <c r="B108">
        <v>69</v>
      </c>
      <c r="C108">
        <v>79</v>
      </c>
      <c r="D108">
        <v>78</v>
      </c>
      <c r="E108">
        <v>70</v>
      </c>
      <c r="F108">
        <v>73</v>
      </c>
      <c r="G108">
        <v>78</v>
      </c>
      <c r="H108">
        <v>84</v>
      </c>
      <c r="I108">
        <v>78</v>
      </c>
      <c r="J108">
        <v>73</v>
      </c>
      <c r="K108">
        <v>74</v>
      </c>
      <c r="L108">
        <v>71</v>
      </c>
      <c r="M108">
        <v>72</v>
      </c>
      <c r="N108">
        <v>77</v>
      </c>
      <c r="O108">
        <v>66</v>
      </c>
      <c r="P108">
        <v>80</v>
      </c>
      <c r="Q108">
        <v>73</v>
      </c>
      <c r="R108">
        <v>79</v>
      </c>
      <c r="S108">
        <v>81</v>
      </c>
      <c r="T108">
        <v>85</v>
      </c>
      <c r="U108">
        <v>76</v>
      </c>
      <c r="V108" s="3">
        <f t="shared" si="6"/>
        <v>75.8</v>
      </c>
      <c r="X108" s="1">
        <v>43750</v>
      </c>
      <c r="Y108" s="4">
        <v>75.8</v>
      </c>
      <c r="Z108" s="5">
        <f t="shared" si="7"/>
        <v>12.97750000000002</v>
      </c>
      <c r="AA108" s="5">
        <f t="shared" si="8"/>
        <v>12.47750000000002</v>
      </c>
      <c r="AB108" s="8">
        <f t="shared" si="9"/>
        <v>320.57500000000084</v>
      </c>
      <c r="AD108" s="1">
        <v>43750</v>
      </c>
      <c r="AE108" s="8">
        <f t="shared" si="5"/>
        <v>320.57500000000084</v>
      </c>
      <c r="AF108">
        <v>6</v>
      </c>
    </row>
    <row r="109" spans="1:32" x14ac:dyDescent="0.3">
      <c r="A109" s="1">
        <v>43751</v>
      </c>
      <c r="B109">
        <v>73</v>
      </c>
      <c r="C109">
        <v>80</v>
      </c>
      <c r="D109">
        <v>78</v>
      </c>
      <c r="E109">
        <v>64</v>
      </c>
      <c r="F109">
        <v>75</v>
      </c>
      <c r="G109">
        <v>78</v>
      </c>
      <c r="H109">
        <v>79</v>
      </c>
      <c r="I109">
        <v>78</v>
      </c>
      <c r="J109">
        <v>64</v>
      </c>
      <c r="K109">
        <v>77</v>
      </c>
      <c r="L109">
        <v>62</v>
      </c>
      <c r="M109">
        <v>74</v>
      </c>
      <c r="N109">
        <v>77</v>
      </c>
      <c r="O109">
        <v>73</v>
      </c>
      <c r="P109">
        <v>80</v>
      </c>
      <c r="Q109">
        <v>74</v>
      </c>
      <c r="R109">
        <v>75</v>
      </c>
      <c r="S109">
        <v>82</v>
      </c>
      <c r="T109">
        <v>85</v>
      </c>
      <c r="U109">
        <v>81</v>
      </c>
      <c r="V109" s="3">
        <f t="shared" si="6"/>
        <v>75.45</v>
      </c>
      <c r="X109" s="1">
        <v>43751</v>
      </c>
      <c r="Y109" s="4">
        <v>75.45</v>
      </c>
      <c r="Z109" s="5">
        <f t="shared" si="7"/>
        <v>13.327500000000015</v>
      </c>
      <c r="AA109" s="5">
        <f t="shared" si="8"/>
        <v>12.827500000000015</v>
      </c>
      <c r="AB109" s="8">
        <f t="shared" si="9"/>
        <v>333.40250000000083</v>
      </c>
      <c r="AD109" s="1">
        <v>43751</v>
      </c>
      <c r="AE109" s="8">
        <f t="shared" si="5"/>
        <v>333.40250000000083</v>
      </c>
      <c r="AF109">
        <v>6</v>
      </c>
    </row>
    <row r="110" spans="1:32" x14ac:dyDescent="0.3">
      <c r="A110" s="1">
        <v>43752</v>
      </c>
      <c r="B110">
        <v>79</v>
      </c>
      <c r="C110">
        <v>68</v>
      </c>
      <c r="D110">
        <v>75</v>
      </c>
      <c r="E110">
        <v>75</v>
      </c>
      <c r="F110">
        <v>75</v>
      </c>
      <c r="G110">
        <v>75</v>
      </c>
      <c r="H110">
        <v>68</v>
      </c>
      <c r="I110">
        <v>78</v>
      </c>
      <c r="J110">
        <v>63</v>
      </c>
      <c r="K110">
        <v>78</v>
      </c>
      <c r="L110">
        <v>69</v>
      </c>
      <c r="M110">
        <v>78</v>
      </c>
      <c r="N110">
        <v>80</v>
      </c>
      <c r="O110">
        <v>66</v>
      </c>
      <c r="P110">
        <v>73</v>
      </c>
      <c r="Q110">
        <v>77</v>
      </c>
      <c r="R110">
        <v>77</v>
      </c>
      <c r="S110">
        <v>77</v>
      </c>
      <c r="T110">
        <v>75</v>
      </c>
      <c r="U110">
        <v>78</v>
      </c>
      <c r="V110" s="3">
        <f t="shared" si="6"/>
        <v>74.2</v>
      </c>
      <c r="X110" s="1">
        <v>43752</v>
      </c>
      <c r="Y110" s="4">
        <v>74.2</v>
      </c>
      <c r="Z110" s="5">
        <f t="shared" si="7"/>
        <v>14.577500000000015</v>
      </c>
      <c r="AA110" s="5">
        <f t="shared" si="8"/>
        <v>14.077500000000015</v>
      </c>
      <c r="AB110" s="8">
        <f t="shared" si="9"/>
        <v>347.48000000000081</v>
      </c>
      <c r="AD110" s="1">
        <v>43752</v>
      </c>
      <c r="AE110" s="8">
        <f t="shared" si="5"/>
        <v>347.48000000000081</v>
      </c>
      <c r="AF110">
        <v>6</v>
      </c>
    </row>
    <row r="111" spans="1:32" x14ac:dyDescent="0.3">
      <c r="A111" s="1">
        <v>43753</v>
      </c>
      <c r="B111">
        <v>81</v>
      </c>
      <c r="C111">
        <v>63</v>
      </c>
      <c r="D111">
        <v>79</v>
      </c>
      <c r="E111">
        <v>73</v>
      </c>
      <c r="F111">
        <v>77</v>
      </c>
      <c r="G111">
        <v>75</v>
      </c>
      <c r="H111">
        <v>57</v>
      </c>
      <c r="I111">
        <v>69</v>
      </c>
      <c r="J111">
        <v>62</v>
      </c>
      <c r="K111">
        <v>79</v>
      </c>
      <c r="L111">
        <v>70</v>
      </c>
      <c r="M111">
        <v>78</v>
      </c>
      <c r="N111">
        <v>81</v>
      </c>
      <c r="O111">
        <v>61</v>
      </c>
      <c r="P111">
        <v>78</v>
      </c>
      <c r="Q111">
        <v>80</v>
      </c>
      <c r="R111">
        <v>77</v>
      </c>
      <c r="S111">
        <v>68</v>
      </c>
      <c r="T111">
        <v>69</v>
      </c>
      <c r="U111">
        <v>81</v>
      </c>
      <c r="V111" s="3">
        <f t="shared" si="6"/>
        <v>72.900000000000006</v>
      </c>
      <c r="X111" s="1">
        <v>43753</v>
      </c>
      <c r="Y111" s="4">
        <v>72.900000000000006</v>
      </c>
      <c r="Z111" s="5">
        <f t="shared" si="7"/>
        <v>15.877500000000012</v>
      </c>
      <c r="AA111" s="5">
        <f t="shared" si="8"/>
        <v>15.377500000000012</v>
      </c>
      <c r="AB111" s="8">
        <f t="shared" si="9"/>
        <v>362.85750000000081</v>
      </c>
      <c r="AD111" s="1">
        <v>43753</v>
      </c>
      <c r="AE111" s="8">
        <f t="shared" si="5"/>
        <v>362.85750000000081</v>
      </c>
      <c r="AF111">
        <v>6</v>
      </c>
    </row>
    <row r="112" spans="1:32" x14ac:dyDescent="0.3">
      <c r="A112" s="1">
        <v>43754</v>
      </c>
      <c r="B112">
        <v>80</v>
      </c>
      <c r="C112">
        <v>57</v>
      </c>
      <c r="D112">
        <v>78</v>
      </c>
      <c r="E112">
        <v>77</v>
      </c>
      <c r="F112">
        <v>80</v>
      </c>
      <c r="G112">
        <v>62</v>
      </c>
      <c r="H112">
        <v>66</v>
      </c>
      <c r="I112">
        <v>72</v>
      </c>
      <c r="J112">
        <v>71</v>
      </c>
      <c r="K112">
        <v>76</v>
      </c>
      <c r="L112">
        <v>59</v>
      </c>
      <c r="M112">
        <v>76</v>
      </c>
      <c r="N112">
        <v>83</v>
      </c>
      <c r="O112">
        <v>61</v>
      </c>
      <c r="P112">
        <v>76</v>
      </c>
      <c r="Q112">
        <v>84</v>
      </c>
      <c r="R112">
        <v>74</v>
      </c>
      <c r="S112">
        <v>74</v>
      </c>
      <c r="T112">
        <v>70</v>
      </c>
      <c r="U112">
        <v>77</v>
      </c>
      <c r="V112" s="3">
        <f t="shared" si="6"/>
        <v>72.650000000000006</v>
      </c>
      <c r="X112" s="1">
        <v>43754</v>
      </c>
      <c r="Y112" s="4">
        <v>72.650000000000006</v>
      </c>
      <c r="Z112" s="5">
        <f t="shared" si="7"/>
        <v>16.127500000000012</v>
      </c>
      <c r="AA112" s="5">
        <f t="shared" si="8"/>
        <v>15.627500000000012</v>
      </c>
      <c r="AB112" s="8">
        <f t="shared" si="9"/>
        <v>378.48500000000081</v>
      </c>
      <c r="AD112" s="1">
        <v>43754</v>
      </c>
      <c r="AE112" s="8">
        <f t="shared" si="5"/>
        <v>378.48500000000081</v>
      </c>
      <c r="AF112">
        <v>6</v>
      </c>
    </row>
    <row r="113" spans="1:32" x14ac:dyDescent="0.3">
      <c r="A113" s="1">
        <v>43755</v>
      </c>
      <c r="B113">
        <v>82</v>
      </c>
      <c r="C113">
        <v>66</v>
      </c>
      <c r="D113">
        <v>77</v>
      </c>
      <c r="E113">
        <v>80</v>
      </c>
      <c r="F113">
        <v>80</v>
      </c>
      <c r="G113">
        <v>60</v>
      </c>
      <c r="H113">
        <v>64</v>
      </c>
      <c r="I113">
        <v>68</v>
      </c>
      <c r="J113">
        <v>75</v>
      </c>
      <c r="K113">
        <v>75</v>
      </c>
      <c r="L113">
        <v>71</v>
      </c>
      <c r="M113">
        <v>82</v>
      </c>
      <c r="N113">
        <v>69</v>
      </c>
      <c r="O113">
        <v>51</v>
      </c>
      <c r="P113">
        <v>80</v>
      </c>
      <c r="Q113">
        <v>85</v>
      </c>
      <c r="R113">
        <v>75</v>
      </c>
      <c r="S113">
        <v>72</v>
      </c>
      <c r="T113">
        <v>80</v>
      </c>
      <c r="U113">
        <v>70</v>
      </c>
      <c r="V113" s="3">
        <f t="shared" si="6"/>
        <v>73.099999999999994</v>
      </c>
      <c r="X113" s="1">
        <v>43755</v>
      </c>
      <c r="Y113" s="4">
        <v>73.099999999999994</v>
      </c>
      <c r="Z113" s="5">
        <f t="shared" si="7"/>
        <v>15.677500000000023</v>
      </c>
      <c r="AA113" s="5">
        <f t="shared" si="8"/>
        <v>15.177500000000023</v>
      </c>
      <c r="AB113" s="8">
        <f t="shared" si="9"/>
        <v>393.66250000000082</v>
      </c>
      <c r="AD113" s="1">
        <v>43755</v>
      </c>
      <c r="AE113" s="8">
        <f t="shared" si="5"/>
        <v>393.66250000000082</v>
      </c>
      <c r="AF113">
        <v>6</v>
      </c>
    </row>
    <row r="114" spans="1:32" x14ac:dyDescent="0.3">
      <c r="A114" s="1">
        <v>43756</v>
      </c>
      <c r="B114">
        <v>66</v>
      </c>
      <c r="C114">
        <v>64</v>
      </c>
      <c r="D114">
        <v>78</v>
      </c>
      <c r="E114">
        <v>71</v>
      </c>
      <c r="F114">
        <v>80</v>
      </c>
      <c r="G114">
        <v>64</v>
      </c>
      <c r="H114">
        <v>68</v>
      </c>
      <c r="I114">
        <v>70</v>
      </c>
      <c r="J114">
        <v>73</v>
      </c>
      <c r="K114">
        <v>81</v>
      </c>
      <c r="L114">
        <v>77</v>
      </c>
      <c r="M114">
        <v>77</v>
      </c>
      <c r="N114">
        <v>67</v>
      </c>
      <c r="O114">
        <v>55</v>
      </c>
      <c r="P114">
        <v>78</v>
      </c>
      <c r="Q114">
        <v>80</v>
      </c>
      <c r="R114">
        <v>74</v>
      </c>
      <c r="S114">
        <v>73</v>
      </c>
      <c r="T114">
        <v>76</v>
      </c>
      <c r="U114">
        <v>66</v>
      </c>
      <c r="V114" s="3">
        <f t="shared" si="6"/>
        <v>71.900000000000006</v>
      </c>
      <c r="X114" s="1">
        <v>43756</v>
      </c>
      <c r="Y114" s="4">
        <v>71.900000000000006</v>
      </c>
      <c r="Z114" s="5">
        <f t="shared" si="7"/>
        <v>16.877500000000012</v>
      </c>
      <c r="AA114" s="5">
        <f t="shared" si="8"/>
        <v>16.377500000000012</v>
      </c>
      <c r="AB114" s="8">
        <f t="shared" si="9"/>
        <v>410.04000000000082</v>
      </c>
      <c r="AD114" s="1">
        <v>43756</v>
      </c>
      <c r="AE114" s="8">
        <f t="shared" si="5"/>
        <v>410.04000000000082</v>
      </c>
      <c r="AF114">
        <v>6</v>
      </c>
    </row>
    <row r="115" spans="1:32" x14ac:dyDescent="0.3">
      <c r="A115" s="1">
        <v>43757</v>
      </c>
      <c r="B115">
        <v>63</v>
      </c>
      <c r="C115">
        <v>69</v>
      </c>
      <c r="D115">
        <v>82</v>
      </c>
      <c r="E115">
        <v>66</v>
      </c>
      <c r="F115">
        <v>73</v>
      </c>
      <c r="G115">
        <v>71</v>
      </c>
      <c r="H115">
        <v>71</v>
      </c>
      <c r="I115">
        <v>75</v>
      </c>
      <c r="J115">
        <v>68</v>
      </c>
      <c r="K115">
        <v>83</v>
      </c>
      <c r="L115">
        <v>76</v>
      </c>
      <c r="M115">
        <v>76</v>
      </c>
      <c r="N115">
        <v>65</v>
      </c>
      <c r="O115">
        <v>61</v>
      </c>
      <c r="P115">
        <v>82</v>
      </c>
      <c r="Q115">
        <v>67</v>
      </c>
      <c r="R115">
        <v>73</v>
      </c>
      <c r="S115">
        <v>63</v>
      </c>
      <c r="T115">
        <v>73</v>
      </c>
      <c r="U115">
        <v>64</v>
      </c>
      <c r="V115" s="3">
        <f t="shared" si="6"/>
        <v>71.05</v>
      </c>
      <c r="X115" s="1">
        <v>43757</v>
      </c>
      <c r="Y115" s="4">
        <v>71.05</v>
      </c>
      <c r="Z115" s="5">
        <f t="shared" si="7"/>
        <v>17.72750000000002</v>
      </c>
      <c r="AA115" s="5">
        <f t="shared" si="8"/>
        <v>17.22750000000002</v>
      </c>
      <c r="AB115" s="8">
        <f t="shared" si="9"/>
        <v>427.26750000000084</v>
      </c>
      <c r="AD115" s="1">
        <v>43757</v>
      </c>
      <c r="AE115" s="8">
        <f t="shared" si="5"/>
        <v>427.26750000000084</v>
      </c>
      <c r="AF115">
        <v>6</v>
      </c>
    </row>
    <row r="116" spans="1:32" x14ac:dyDescent="0.3">
      <c r="A116" s="1">
        <v>43758</v>
      </c>
      <c r="B116">
        <v>68</v>
      </c>
      <c r="C116">
        <v>70</v>
      </c>
      <c r="D116">
        <v>75</v>
      </c>
      <c r="E116">
        <v>60</v>
      </c>
      <c r="F116">
        <v>73</v>
      </c>
      <c r="G116">
        <v>75</v>
      </c>
      <c r="H116">
        <v>73</v>
      </c>
      <c r="I116">
        <v>78</v>
      </c>
      <c r="J116">
        <v>71</v>
      </c>
      <c r="K116">
        <v>83</v>
      </c>
      <c r="L116">
        <v>69</v>
      </c>
      <c r="M116">
        <v>75</v>
      </c>
      <c r="N116">
        <v>66</v>
      </c>
      <c r="O116">
        <v>68</v>
      </c>
      <c r="P116">
        <v>77</v>
      </c>
      <c r="Q116">
        <v>59</v>
      </c>
      <c r="R116">
        <v>71</v>
      </c>
      <c r="S116">
        <v>70</v>
      </c>
      <c r="T116">
        <v>73</v>
      </c>
      <c r="U116">
        <v>71</v>
      </c>
      <c r="V116" s="3">
        <f t="shared" si="6"/>
        <v>71.25</v>
      </c>
      <c r="X116" s="1">
        <v>43758</v>
      </c>
      <c r="Y116" s="4">
        <v>71.25</v>
      </c>
      <c r="Z116" s="5">
        <f t="shared" si="7"/>
        <v>17.527500000000018</v>
      </c>
      <c r="AA116" s="5">
        <f t="shared" si="8"/>
        <v>17.027500000000018</v>
      </c>
      <c r="AB116" s="8">
        <f t="shared" si="9"/>
        <v>444.29500000000087</v>
      </c>
      <c r="AD116" s="1">
        <v>43758</v>
      </c>
      <c r="AE116" s="8">
        <f t="shared" si="5"/>
        <v>444.29500000000087</v>
      </c>
      <c r="AF116">
        <v>6</v>
      </c>
    </row>
    <row r="117" spans="1:32" x14ac:dyDescent="0.3">
      <c r="A117" s="1">
        <v>43759</v>
      </c>
      <c r="B117">
        <v>79</v>
      </c>
      <c r="C117">
        <v>70</v>
      </c>
      <c r="D117">
        <v>73</v>
      </c>
      <c r="E117">
        <v>64</v>
      </c>
      <c r="F117">
        <v>75</v>
      </c>
      <c r="G117">
        <v>79</v>
      </c>
      <c r="H117">
        <v>71</v>
      </c>
      <c r="I117">
        <v>84</v>
      </c>
      <c r="J117">
        <v>73</v>
      </c>
      <c r="K117">
        <v>80</v>
      </c>
      <c r="L117">
        <v>69</v>
      </c>
      <c r="M117">
        <v>78</v>
      </c>
      <c r="N117">
        <v>72</v>
      </c>
      <c r="O117">
        <v>71</v>
      </c>
      <c r="P117">
        <v>80</v>
      </c>
      <c r="Q117">
        <v>63</v>
      </c>
      <c r="R117">
        <v>76</v>
      </c>
      <c r="S117">
        <v>72</v>
      </c>
      <c r="T117">
        <v>77</v>
      </c>
      <c r="U117">
        <v>76</v>
      </c>
      <c r="V117" s="3">
        <f t="shared" si="6"/>
        <v>74.099999999999994</v>
      </c>
      <c r="X117" s="1">
        <v>43759</v>
      </c>
      <c r="Y117" s="4">
        <v>74.099999999999994</v>
      </c>
      <c r="Z117" s="5">
        <f t="shared" si="7"/>
        <v>14.677500000000023</v>
      </c>
      <c r="AA117" s="5">
        <f t="shared" si="8"/>
        <v>14.177500000000023</v>
      </c>
      <c r="AB117" s="8">
        <f t="shared" si="9"/>
        <v>458.47250000000088</v>
      </c>
      <c r="AD117" s="1">
        <v>43759</v>
      </c>
      <c r="AE117" s="8">
        <f t="shared" si="5"/>
        <v>458.47250000000088</v>
      </c>
      <c r="AF117">
        <v>6</v>
      </c>
    </row>
    <row r="118" spans="1:32" x14ac:dyDescent="0.3">
      <c r="A118" s="1">
        <v>43760</v>
      </c>
      <c r="B118">
        <v>81</v>
      </c>
      <c r="C118">
        <v>62</v>
      </c>
      <c r="D118">
        <v>63</v>
      </c>
      <c r="E118">
        <v>73</v>
      </c>
      <c r="F118">
        <v>79</v>
      </c>
      <c r="G118">
        <v>80</v>
      </c>
      <c r="H118">
        <v>64</v>
      </c>
      <c r="I118">
        <v>78</v>
      </c>
      <c r="J118">
        <v>73</v>
      </c>
      <c r="K118">
        <v>67</v>
      </c>
      <c r="L118">
        <v>70</v>
      </c>
      <c r="M118">
        <v>72</v>
      </c>
      <c r="N118">
        <v>68</v>
      </c>
      <c r="O118">
        <v>74</v>
      </c>
      <c r="P118">
        <v>78</v>
      </c>
      <c r="Q118">
        <v>68</v>
      </c>
      <c r="R118">
        <v>79</v>
      </c>
      <c r="S118">
        <v>69</v>
      </c>
      <c r="T118">
        <v>70</v>
      </c>
      <c r="U118">
        <v>79</v>
      </c>
      <c r="V118" s="3">
        <f t="shared" si="6"/>
        <v>72.349999999999994</v>
      </c>
      <c r="X118" s="1">
        <v>43760</v>
      </c>
      <c r="Y118" s="4">
        <v>72.349999999999994</v>
      </c>
      <c r="Z118" s="5">
        <f t="shared" si="7"/>
        <v>16.427500000000023</v>
      </c>
      <c r="AA118" s="5">
        <f t="shared" si="8"/>
        <v>15.927500000000023</v>
      </c>
      <c r="AB118" s="8">
        <f t="shared" si="9"/>
        <v>474.40000000000089</v>
      </c>
      <c r="AD118" s="1">
        <v>43760</v>
      </c>
      <c r="AE118" s="8">
        <f t="shared" si="5"/>
        <v>474.40000000000089</v>
      </c>
      <c r="AF118">
        <v>6</v>
      </c>
    </row>
    <row r="119" spans="1:32" x14ac:dyDescent="0.3">
      <c r="A119" s="1">
        <v>43761</v>
      </c>
      <c r="B119">
        <v>69</v>
      </c>
      <c r="C119">
        <v>63</v>
      </c>
      <c r="D119">
        <v>63</v>
      </c>
      <c r="E119">
        <v>57</v>
      </c>
      <c r="F119">
        <v>75</v>
      </c>
      <c r="G119">
        <v>81</v>
      </c>
      <c r="H119">
        <v>59</v>
      </c>
      <c r="I119">
        <v>78</v>
      </c>
      <c r="J119">
        <v>70</v>
      </c>
      <c r="K119">
        <v>70</v>
      </c>
      <c r="L119">
        <v>53</v>
      </c>
      <c r="M119">
        <v>81</v>
      </c>
      <c r="N119">
        <v>62</v>
      </c>
      <c r="O119">
        <v>72</v>
      </c>
      <c r="P119">
        <v>76</v>
      </c>
      <c r="Q119">
        <v>70</v>
      </c>
      <c r="R119">
        <v>78</v>
      </c>
      <c r="S119">
        <v>63</v>
      </c>
      <c r="T119">
        <v>72</v>
      </c>
      <c r="U119">
        <v>81</v>
      </c>
      <c r="V119" s="3">
        <f t="shared" si="6"/>
        <v>69.650000000000006</v>
      </c>
      <c r="X119" s="1">
        <v>43761</v>
      </c>
      <c r="Y119" s="4">
        <v>69.650000000000006</v>
      </c>
      <c r="Z119" s="5">
        <f t="shared" si="7"/>
        <v>19.127500000000012</v>
      </c>
      <c r="AA119" s="5">
        <f t="shared" si="8"/>
        <v>18.627500000000012</v>
      </c>
      <c r="AB119" s="8">
        <f t="shared" si="9"/>
        <v>493.02750000000088</v>
      </c>
      <c r="AD119" s="1">
        <v>43761</v>
      </c>
      <c r="AE119" s="8">
        <f t="shared" si="5"/>
        <v>493.02750000000088</v>
      </c>
      <c r="AF119">
        <v>6</v>
      </c>
    </row>
    <row r="120" spans="1:32" x14ac:dyDescent="0.3">
      <c r="A120" s="1">
        <v>43762</v>
      </c>
      <c r="B120">
        <v>73</v>
      </c>
      <c r="C120">
        <v>62</v>
      </c>
      <c r="D120">
        <v>72</v>
      </c>
      <c r="E120">
        <v>59</v>
      </c>
      <c r="F120">
        <v>75</v>
      </c>
      <c r="G120">
        <v>79</v>
      </c>
      <c r="H120">
        <v>68</v>
      </c>
      <c r="I120">
        <v>73</v>
      </c>
      <c r="J120">
        <v>73</v>
      </c>
      <c r="K120">
        <v>56</v>
      </c>
      <c r="L120">
        <v>56</v>
      </c>
      <c r="M120">
        <v>59</v>
      </c>
      <c r="N120">
        <v>54</v>
      </c>
      <c r="O120">
        <v>69</v>
      </c>
      <c r="P120">
        <v>81</v>
      </c>
      <c r="Q120">
        <v>73</v>
      </c>
      <c r="R120">
        <v>79</v>
      </c>
      <c r="S120">
        <v>66</v>
      </c>
      <c r="T120">
        <v>74</v>
      </c>
      <c r="U120">
        <v>76</v>
      </c>
      <c r="V120" s="3">
        <f t="shared" si="6"/>
        <v>68.849999999999994</v>
      </c>
      <c r="X120" s="1">
        <v>43762</v>
      </c>
      <c r="Y120" s="4">
        <v>68.849999999999994</v>
      </c>
      <c r="Z120" s="5">
        <f t="shared" si="7"/>
        <v>19.927500000000023</v>
      </c>
      <c r="AA120" s="5">
        <f t="shared" si="8"/>
        <v>19.427500000000023</v>
      </c>
      <c r="AB120" s="8">
        <f t="shared" si="9"/>
        <v>512.45500000000095</v>
      </c>
      <c r="AD120" s="1">
        <v>43762</v>
      </c>
      <c r="AE120" s="8">
        <f t="shared" si="5"/>
        <v>512.45500000000095</v>
      </c>
      <c r="AF120">
        <v>6</v>
      </c>
    </row>
    <row r="121" spans="1:32" x14ac:dyDescent="0.3">
      <c r="A121" s="1">
        <v>43763</v>
      </c>
      <c r="B121">
        <v>73</v>
      </c>
      <c r="C121">
        <v>75</v>
      </c>
      <c r="D121">
        <v>75</v>
      </c>
      <c r="E121">
        <v>64</v>
      </c>
      <c r="F121">
        <v>78</v>
      </c>
      <c r="G121">
        <v>73</v>
      </c>
      <c r="H121">
        <v>60</v>
      </c>
      <c r="I121">
        <v>73</v>
      </c>
      <c r="J121">
        <v>78</v>
      </c>
      <c r="K121">
        <v>54</v>
      </c>
      <c r="L121">
        <v>55</v>
      </c>
      <c r="M121">
        <v>61</v>
      </c>
      <c r="N121">
        <v>67</v>
      </c>
      <c r="O121">
        <v>65</v>
      </c>
      <c r="P121">
        <v>76</v>
      </c>
      <c r="Q121">
        <v>76</v>
      </c>
      <c r="R121">
        <v>80</v>
      </c>
      <c r="S121">
        <v>56</v>
      </c>
      <c r="T121">
        <v>77</v>
      </c>
      <c r="U121">
        <v>71</v>
      </c>
      <c r="V121" s="3">
        <f t="shared" si="6"/>
        <v>69.349999999999994</v>
      </c>
      <c r="X121" s="1">
        <v>43763</v>
      </c>
      <c r="Y121" s="4">
        <v>69.349999999999994</v>
      </c>
      <c r="Z121" s="5">
        <f t="shared" si="7"/>
        <v>19.427500000000023</v>
      </c>
      <c r="AA121" s="5">
        <f t="shared" si="8"/>
        <v>18.927500000000023</v>
      </c>
      <c r="AB121" s="8">
        <f t="shared" si="9"/>
        <v>531.38250000000096</v>
      </c>
      <c r="AD121" s="1">
        <v>43763</v>
      </c>
      <c r="AE121" s="8">
        <f t="shared" si="5"/>
        <v>531.38250000000096</v>
      </c>
      <c r="AF121">
        <v>6</v>
      </c>
    </row>
    <row r="122" spans="1:32" x14ac:dyDescent="0.3">
      <c r="A122" s="1">
        <v>43764</v>
      </c>
      <c r="B122">
        <v>75</v>
      </c>
      <c r="C122">
        <v>71</v>
      </c>
      <c r="D122">
        <v>79</v>
      </c>
      <c r="E122">
        <v>69</v>
      </c>
      <c r="F122">
        <v>75</v>
      </c>
      <c r="G122">
        <v>64</v>
      </c>
      <c r="H122">
        <v>68</v>
      </c>
      <c r="I122">
        <v>68</v>
      </c>
      <c r="J122">
        <v>79</v>
      </c>
      <c r="K122">
        <v>61</v>
      </c>
      <c r="L122">
        <v>62</v>
      </c>
      <c r="M122">
        <v>68</v>
      </c>
      <c r="N122">
        <v>70</v>
      </c>
      <c r="O122">
        <v>65</v>
      </c>
      <c r="P122">
        <v>85</v>
      </c>
      <c r="Q122">
        <v>77</v>
      </c>
      <c r="R122">
        <v>80</v>
      </c>
      <c r="S122">
        <v>61</v>
      </c>
      <c r="T122">
        <v>84</v>
      </c>
      <c r="U122">
        <v>67</v>
      </c>
      <c r="V122" s="3">
        <f t="shared" si="6"/>
        <v>71.400000000000006</v>
      </c>
      <c r="X122" s="1">
        <v>43764</v>
      </c>
      <c r="Y122" s="4">
        <v>71.400000000000006</v>
      </c>
      <c r="Z122" s="5">
        <f t="shared" si="7"/>
        <v>17.377500000000012</v>
      </c>
      <c r="AA122" s="5">
        <f t="shared" si="8"/>
        <v>16.877500000000012</v>
      </c>
      <c r="AB122" s="8">
        <f t="shared" si="9"/>
        <v>548.26000000000101</v>
      </c>
      <c r="AD122" s="1">
        <v>43764</v>
      </c>
      <c r="AE122" s="8">
        <f t="shared" si="5"/>
        <v>548.26000000000101</v>
      </c>
      <c r="AF122">
        <v>6</v>
      </c>
    </row>
    <row r="123" spans="1:32" x14ac:dyDescent="0.3">
      <c r="A123" s="1">
        <v>43765</v>
      </c>
      <c r="B123">
        <v>75</v>
      </c>
      <c r="C123">
        <v>57</v>
      </c>
      <c r="D123">
        <v>79</v>
      </c>
      <c r="E123">
        <v>75</v>
      </c>
      <c r="F123">
        <v>78</v>
      </c>
      <c r="G123">
        <v>51</v>
      </c>
      <c r="H123">
        <v>69</v>
      </c>
      <c r="I123">
        <v>64</v>
      </c>
      <c r="J123">
        <v>81</v>
      </c>
      <c r="K123">
        <v>63</v>
      </c>
      <c r="L123">
        <v>66</v>
      </c>
      <c r="M123">
        <v>67</v>
      </c>
      <c r="N123">
        <v>59</v>
      </c>
      <c r="O123">
        <v>60</v>
      </c>
      <c r="P123">
        <v>76</v>
      </c>
      <c r="Q123">
        <v>79</v>
      </c>
      <c r="R123">
        <v>70</v>
      </c>
      <c r="S123">
        <v>69</v>
      </c>
      <c r="T123">
        <v>84</v>
      </c>
      <c r="U123">
        <v>56</v>
      </c>
      <c r="V123" s="3">
        <f t="shared" si="6"/>
        <v>68.900000000000006</v>
      </c>
      <c r="X123" s="1">
        <v>43765</v>
      </c>
      <c r="Y123" s="4">
        <v>68.900000000000006</v>
      </c>
      <c r="Z123" s="5">
        <f t="shared" si="7"/>
        <v>19.877500000000012</v>
      </c>
      <c r="AA123" s="5">
        <f t="shared" si="8"/>
        <v>19.377500000000012</v>
      </c>
      <c r="AB123" s="8">
        <f t="shared" si="9"/>
        <v>567.63750000000107</v>
      </c>
      <c r="AD123" s="1">
        <v>43765</v>
      </c>
      <c r="AE123" s="8">
        <f t="shared" si="5"/>
        <v>567.63750000000107</v>
      </c>
      <c r="AF123">
        <v>6</v>
      </c>
    </row>
    <row r="124" spans="1:32" x14ac:dyDescent="0.3">
      <c r="A124" s="1">
        <v>43766</v>
      </c>
      <c r="B124">
        <v>81</v>
      </c>
      <c r="C124">
        <v>55</v>
      </c>
      <c r="D124">
        <v>79</v>
      </c>
      <c r="E124">
        <v>73</v>
      </c>
      <c r="F124">
        <v>80</v>
      </c>
      <c r="G124">
        <v>55</v>
      </c>
      <c r="H124">
        <v>75</v>
      </c>
      <c r="I124">
        <v>57</v>
      </c>
      <c r="J124">
        <v>78</v>
      </c>
      <c r="K124">
        <v>62</v>
      </c>
      <c r="L124">
        <v>63</v>
      </c>
      <c r="M124">
        <v>70</v>
      </c>
      <c r="N124">
        <v>50</v>
      </c>
      <c r="O124">
        <v>71</v>
      </c>
      <c r="P124">
        <v>74</v>
      </c>
      <c r="Q124">
        <v>74</v>
      </c>
      <c r="R124">
        <v>56</v>
      </c>
      <c r="S124">
        <v>64</v>
      </c>
      <c r="T124">
        <v>77</v>
      </c>
      <c r="U124">
        <v>78</v>
      </c>
      <c r="V124" s="3">
        <f t="shared" si="6"/>
        <v>68.599999999999994</v>
      </c>
      <c r="X124" s="1">
        <v>43766</v>
      </c>
      <c r="Y124" s="4">
        <v>68.599999999999994</v>
      </c>
      <c r="Z124" s="5">
        <f t="shared" si="7"/>
        <v>20.177500000000023</v>
      </c>
      <c r="AA124" s="5">
        <f t="shared" si="8"/>
        <v>19.677500000000023</v>
      </c>
      <c r="AB124" s="8">
        <f t="shared" si="9"/>
        <v>587.31500000000108</v>
      </c>
      <c r="AD124" s="1">
        <v>43766</v>
      </c>
      <c r="AE124" s="8">
        <f t="shared" si="5"/>
        <v>587.31500000000108</v>
      </c>
      <c r="AF124">
        <v>6</v>
      </c>
    </row>
    <row r="125" spans="1:32" x14ac:dyDescent="0.3">
      <c r="A125" s="1">
        <v>43767</v>
      </c>
      <c r="B125">
        <v>82</v>
      </c>
      <c r="C125">
        <v>64</v>
      </c>
      <c r="D125">
        <v>78</v>
      </c>
      <c r="E125">
        <v>72</v>
      </c>
      <c r="F125">
        <v>75</v>
      </c>
      <c r="G125">
        <v>63</v>
      </c>
      <c r="H125">
        <v>75</v>
      </c>
      <c r="I125">
        <v>70</v>
      </c>
      <c r="J125">
        <v>75</v>
      </c>
      <c r="K125">
        <v>64</v>
      </c>
      <c r="L125">
        <v>72</v>
      </c>
      <c r="M125">
        <v>62</v>
      </c>
      <c r="N125">
        <v>59</v>
      </c>
      <c r="O125">
        <v>75</v>
      </c>
      <c r="P125">
        <v>68</v>
      </c>
      <c r="Q125">
        <v>59</v>
      </c>
      <c r="R125">
        <v>56</v>
      </c>
      <c r="S125">
        <v>75</v>
      </c>
      <c r="T125">
        <v>73</v>
      </c>
      <c r="U125">
        <v>70</v>
      </c>
      <c r="V125" s="3">
        <f t="shared" si="6"/>
        <v>69.349999999999994</v>
      </c>
      <c r="X125" s="1">
        <v>43767</v>
      </c>
      <c r="Y125" s="4">
        <v>69.349999999999994</v>
      </c>
      <c r="Z125" s="5">
        <f t="shared" si="7"/>
        <v>19.427500000000023</v>
      </c>
      <c r="AA125" s="5">
        <f t="shared" si="8"/>
        <v>18.927500000000023</v>
      </c>
      <c r="AB125" s="8">
        <f t="shared" si="9"/>
        <v>606.24250000000109</v>
      </c>
      <c r="AD125" s="1">
        <v>43767</v>
      </c>
      <c r="AE125" s="8">
        <f t="shared" si="5"/>
        <v>606.24250000000109</v>
      </c>
      <c r="AF125">
        <v>6</v>
      </c>
    </row>
    <row r="126" spans="1:32" x14ac:dyDescent="0.3">
      <c r="A126" s="1">
        <v>43768</v>
      </c>
      <c r="B126">
        <v>82</v>
      </c>
      <c r="C126">
        <v>66</v>
      </c>
      <c r="D126">
        <v>82</v>
      </c>
      <c r="E126">
        <v>75</v>
      </c>
      <c r="F126">
        <v>77</v>
      </c>
      <c r="G126">
        <v>72</v>
      </c>
      <c r="H126">
        <v>68</v>
      </c>
      <c r="I126">
        <v>77</v>
      </c>
      <c r="J126">
        <v>78</v>
      </c>
      <c r="K126">
        <v>69</v>
      </c>
      <c r="L126">
        <v>73</v>
      </c>
      <c r="M126">
        <v>67</v>
      </c>
      <c r="N126">
        <v>65</v>
      </c>
      <c r="O126">
        <v>66</v>
      </c>
      <c r="P126">
        <v>71</v>
      </c>
      <c r="Q126">
        <v>61</v>
      </c>
      <c r="R126">
        <v>56</v>
      </c>
      <c r="S126">
        <v>78</v>
      </c>
      <c r="T126">
        <v>68</v>
      </c>
      <c r="U126">
        <v>70</v>
      </c>
      <c r="V126" s="3">
        <f t="shared" si="6"/>
        <v>71.05</v>
      </c>
      <c r="X126" s="1">
        <v>43768</v>
      </c>
      <c r="Y126" s="4">
        <v>71.05</v>
      </c>
      <c r="Z126" s="5">
        <f t="shared" si="7"/>
        <v>17.72750000000002</v>
      </c>
      <c r="AA126" s="5">
        <f t="shared" si="8"/>
        <v>17.22750000000002</v>
      </c>
      <c r="AB126" s="8">
        <f t="shared" si="9"/>
        <v>623.47000000000116</v>
      </c>
      <c r="AD126" s="1">
        <v>43768</v>
      </c>
      <c r="AE126" s="8">
        <f t="shared" si="5"/>
        <v>623.47000000000116</v>
      </c>
      <c r="AF126">
        <v>6</v>
      </c>
    </row>
    <row r="127" spans="1:32" x14ac:dyDescent="0.3">
      <c r="A127" s="1">
        <v>43769</v>
      </c>
      <c r="B127">
        <v>81</v>
      </c>
      <c r="C127">
        <v>60</v>
      </c>
      <c r="D127">
        <v>79</v>
      </c>
      <c r="E127">
        <v>75</v>
      </c>
      <c r="F127">
        <v>78</v>
      </c>
      <c r="G127">
        <v>71</v>
      </c>
      <c r="H127">
        <v>60</v>
      </c>
      <c r="I127">
        <v>75</v>
      </c>
      <c r="J127">
        <v>82</v>
      </c>
      <c r="K127">
        <v>70</v>
      </c>
      <c r="L127">
        <v>68</v>
      </c>
      <c r="M127">
        <v>71</v>
      </c>
      <c r="N127">
        <v>67</v>
      </c>
      <c r="O127">
        <v>69</v>
      </c>
      <c r="P127">
        <v>75</v>
      </c>
      <c r="Q127">
        <v>65</v>
      </c>
      <c r="R127">
        <v>65</v>
      </c>
      <c r="S127">
        <v>74</v>
      </c>
      <c r="T127">
        <v>63</v>
      </c>
      <c r="U127">
        <v>62</v>
      </c>
      <c r="V127" s="3">
        <f>AVERAGE(B127:U127)</f>
        <v>70.5</v>
      </c>
      <c r="X127" s="1">
        <v>43769</v>
      </c>
      <c r="Y127" s="4">
        <v>70.5</v>
      </c>
      <c r="Z127" s="5">
        <f t="shared" si="7"/>
        <v>18.277500000000018</v>
      </c>
      <c r="AA127" s="5">
        <f t="shared" si="8"/>
        <v>17.777500000000018</v>
      </c>
      <c r="AB127" s="8">
        <f t="shared" si="9"/>
        <v>641.2475000000012</v>
      </c>
      <c r="AD127" s="1">
        <v>43769</v>
      </c>
      <c r="AE127" s="8">
        <f t="shared" si="5"/>
        <v>641.2475000000012</v>
      </c>
      <c r="AF127">
        <v>6</v>
      </c>
    </row>
    <row r="128" spans="1:3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"/>
  <sheetViews>
    <sheetView topLeftCell="Y1" workbookViewId="0">
      <selection activeCell="AB2" sqref="AB2"/>
    </sheetView>
  </sheetViews>
  <sheetFormatPr defaultRowHeight="14.4" x14ac:dyDescent="0.3"/>
  <cols>
    <col min="24" max="24" width="21.6640625" bestFit="1" customWidth="1"/>
    <col min="27" max="27" width="9.5546875" bestFit="1" customWidth="1"/>
    <col min="31" max="31" width="11.44140625" bestFit="1" customWidth="1"/>
  </cols>
  <sheetData>
    <row r="1" spans="1:31" x14ac:dyDescent="0.3">
      <c r="X1" t="s">
        <v>2</v>
      </c>
      <c r="Y1" s="6">
        <f>AVERAGE(X5:X19)</f>
        <v>88.6185792349727</v>
      </c>
      <c r="AA1" t="s">
        <v>3</v>
      </c>
      <c r="AB1" s="7">
        <v>1.2</v>
      </c>
    </row>
    <row r="3" spans="1:31" x14ac:dyDescent="0.3">
      <c r="A3" t="s">
        <v>0</v>
      </c>
      <c r="B3">
        <v>1996</v>
      </c>
      <c r="C3">
        <v>1997</v>
      </c>
      <c r="D3">
        <v>1998</v>
      </c>
      <c r="E3">
        <v>1999</v>
      </c>
      <c r="F3">
        <v>2000</v>
      </c>
      <c r="G3">
        <v>2001</v>
      </c>
      <c r="H3">
        <v>2002</v>
      </c>
      <c r="I3">
        <v>2003</v>
      </c>
      <c r="J3">
        <v>2004</v>
      </c>
      <c r="K3">
        <v>2005</v>
      </c>
      <c r="L3">
        <v>2006</v>
      </c>
      <c r="M3">
        <v>2007</v>
      </c>
      <c r="N3">
        <v>2008</v>
      </c>
      <c r="O3">
        <v>2009</v>
      </c>
      <c r="P3">
        <v>2010</v>
      </c>
      <c r="Q3">
        <v>2011</v>
      </c>
      <c r="R3">
        <v>2012</v>
      </c>
      <c r="S3">
        <v>2013</v>
      </c>
      <c r="T3">
        <v>2014</v>
      </c>
      <c r="U3">
        <v>2015</v>
      </c>
      <c r="X3" t="s">
        <v>10</v>
      </c>
      <c r="Y3" t="s">
        <v>11</v>
      </c>
      <c r="Z3" t="s">
        <v>12</v>
      </c>
      <c r="AA3" t="s">
        <v>6</v>
      </c>
    </row>
    <row r="4" spans="1:31" x14ac:dyDescent="0.3">
      <c r="A4" s="1">
        <v>43647</v>
      </c>
      <c r="B4">
        <v>98</v>
      </c>
      <c r="C4">
        <v>86</v>
      </c>
      <c r="D4">
        <v>91</v>
      </c>
      <c r="E4">
        <v>84</v>
      </c>
      <c r="F4">
        <v>89</v>
      </c>
      <c r="G4">
        <v>84</v>
      </c>
      <c r="H4">
        <v>90</v>
      </c>
      <c r="I4">
        <v>73</v>
      </c>
      <c r="J4">
        <v>82</v>
      </c>
      <c r="K4">
        <v>91</v>
      </c>
      <c r="L4">
        <v>93</v>
      </c>
      <c r="M4">
        <v>95</v>
      </c>
      <c r="N4">
        <v>85</v>
      </c>
      <c r="O4">
        <v>95</v>
      </c>
      <c r="P4">
        <v>87</v>
      </c>
      <c r="Q4">
        <v>92</v>
      </c>
      <c r="R4">
        <v>105</v>
      </c>
      <c r="S4">
        <v>82</v>
      </c>
      <c r="T4">
        <v>90</v>
      </c>
      <c r="U4">
        <v>85</v>
      </c>
      <c r="AA4">
        <v>0</v>
      </c>
      <c r="AD4" t="s">
        <v>8</v>
      </c>
      <c r="AE4" t="s">
        <v>9</v>
      </c>
    </row>
    <row r="5" spans="1:31" x14ac:dyDescent="0.3">
      <c r="A5" s="1">
        <v>43648</v>
      </c>
      <c r="B5">
        <v>97</v>
      </c>
      <c r="C5">
        <v>90</v>
      </c>
      <c r="D5">
        <v>88</v>
      </c>
      <c r="E5">
        <v>82</v>
      </c>
      <c r="F5">
        <v>91</v>
      </c>
      <c r="G5">
        <v>87</v>
      </c>
      <c r="H5">
        <v>90</v>
      </c>
      <c r="I5">
        <v>81</v>
      </c>
      <c r="J5">
        <v>81</v>
      </c>
      <c r="K5">
        <v>89</v>
      </c>
      <c r="L5">
        <v>93</v>
      </c>
      <c r="M5">
        <v>85</v>
      </c>
      <c r="N5">
        <v>87</v>
      </c>
      <c r="O5">
        <v>90</v>
      </c>
      <c r="P5">
        <v>84</v>
      </c>
      <c r="Q5">
        <v>94</v>
      </c>
      <c r="R5">
        <v>93</v>
      </c>
      <c r="S5">
        <v>85</v>
      </c>
      <c r="T5">
        <v>93</v>
      </c>
      <c r="U5">
        <v>87</v>
      </c>
      <c r="W5">
        <v>1996</v>
      </c>
      <c r="X5" s="5">
        <v>89.737704918032804</v>
      </c>
      <c r="Y5" s="8">
        <f>X5-$Y$1</f>
        <v>1.1191256830601048</v>
      </c>
      <c r="Z5" s="8">
        <f>Y5-$AB$1</f>
        <v>-8.0874316939895108E-2</v>
      </c>
      <c r="AA5" s="8">
        <f>IF(AA4+Z5&lt;0,0,AA4+Z5)</f>
        <v>0</v>
      </c>
      <c r="AC5">
        <v>1996</v>
      </c>
      <c r="AD5" s="8">
        <f>AA5</f>
        <v>0</v>
      </c>
      <c r="AE5">
        <v>6</v>
      </c>
    </row>
    <row r="6" spans="1:31" x14ac:dyDescent="0.3">
      <c r="A6" s="1">
        <v>43649</v>
      </c>
      <c r="B6">
        <v>97</v>
      </c>
      <c r="C6">
        <v>93</v>
      </c>
      <c r="D6">
        <v>91</v>
      </c>
      <c r="E6">
        <v>87</v>
      </c>
      <c r="F6">
        <v>93</v>
      </c>
      <c r="G6">
        <v>87</v>
      </c>
      <c r="H6">
        <v>87</v>
      </c>
      <c r="I6">
        <v>87</v>
      </c>
      <c r="J6">
        <v>86</v>
      </c>
      <c r="K6">
        <v>86</v>
      </c>
      <c r="L6">
        <v>93</v>
      </c>
      <c r="M6">
        <v>82</v>
      </c>
      <c r="N6">
        <v>91</v>
      </c>
      <c r="O6">
        <v>89</v>
      </c>
      <c r="P6">
        <v>83</v>
      </c>
      <c r="Q6">
        <v>95</v>
      </c>
      <c r="R6">
        <v>99</v>
      </c>
      <c r="S6">
        <v>76</v>
      </c>
      <c r="T6">
        <v>87</v>
      </c>
      <c r="U6">
        <v>79</v>
      </c>
      <c r="W6">
        <v>1997</v>
      </c>
      <c r="X6" s="5">
        <v>86.508196721311478</v>
      </c>
      <c r="Y6" s="8">
        <f t="shared" ref="Y6:Y24" si="0">X6-$Y$1</f>
        <v>-2.1103825136612215</v>
      </c>
      <c r="Z6" s="8">
        <f t="shared" ref="Z6:Z24" si="1">Y6-$AB$1</f>
        <v>-3.3103825136612217</v>
      </c>
      <c r="AA6" s="8">
        <f t="shared" ref="AA6:AA24" si="2">IF(AA5+Z6&lt;0,0,AA5+Z6)</f>
        <v>0</v>
      </c>
      <c r="AC6">
        <v>1997</v>
      </c>
      <c r="AD6" s="8">
        <f t="shared" ref="AD6:AD24" si="3">AA6</f>
        <v>0</v>
      </c>
      <c r="AE6">
        <v>6</v>
      </c>
    </row>
    <row r="7" spans="1:31" x14ac:dyDescent="0.3">
      <c r="A7" s="1">
        <v>43650</v>
      </c>
      <c r="B7">
        <v>90</v>
      </c>
      <c r="C7">
        <v>91</v>
      </c>
      <c r="D7">
        <v>91</v>
      </c>
      <c r="E7">
        <v>88</v>
      </c>
      <c r="F7">
        <v>95</v>
      </c>
      <c r="G7">
        <v>84</v>
      </c>
      <c r="H7">
        <v>89</v>
      </c>
      <c r="I7">
        <v>86</v>
      </c>
      <c r="J7">
        <v>88</v>
      </c>
      <c r="K7">
        <v>86</v>
      </c>
      <c r="L7">
        <v>91</v>
      </c>
      <c r="M7">
        <v>86</v>
      </c>
      <c r="N7">
        <v>90</v>
      </c>
      <c r="O7">
        <v>91</v>
      </c>
      <c r="P7">
        <v>85</v>
      </c>
      <c r="Q7">
        <v>92</v>
      </c>
      <c r="R7">
        <v>98</v>
      </c>
      <c r="S7">
        <v>77</v>
      </c>
      <c r="T7">
        <v>84</v>
      </c>
      <c r="U7">
        <v>85</v>
      </c>
      <c r="W7">
        <v>1998</v>
      </c>
      <c r="X7" s="5">
        <v>88.196721311475414</v>
      </c>
      <c r="Y7" s="8">
        <f t="shared" si="0"/>
        <v>-0.42185792349728501</v>
      </c>
      <c r="Z7" s="8">
        <f t="shared" si="1"/>
        <v>-1.621857923497285</v>
      </c>
      <c r="AA7" s="8">
        <f t="shared" si="2"/>
        <v>0</v>
      </c>
      <c r="AC7">
        <v>1998</v>
      </c>
      <c r="AD7" s="8">
        <f t="shared" si="3"/>
        <v>0</v>
      </c>
      <c r="AE7">
        <v>6</v>
      </c>
    </row>
    <row r="8" spans="1:31" x14ac:dyDescent="0.3">
      <c r="A8" s="1">
        <v>43651</v>
      </c>
      <c r="B8">
        <v>89</v>
      </c>
      <c r="C8">
        <v>84</v>
      </c>
      <c r="D8">
        <v>91</v>
      </c>
      <c r="E8">
        <v>90</v>
      </c>
      <c r="F8">
        <v>96</v>
      </c>
      <c r="G8">
        <v>86</v>
      </c>
      <c r="H8">
        <v>93</v>
      </c>
      <c r="I8">
        <v>80</v>
      </c>
      <c r="J8">
        <v>90</v>
      </c>
      <c r="K8">
        <v>89</v>
      </c>
      <c r="L8">
        <v>90</v>
      </c>
      <c r="M8">
        <v>88</v>
      </c>
      <c r="N8">
        <v>88</v>
      </c>
      <c r="O8">
        <v>80</v>
      </c>
      <c r="P8">
        <v>88</v>
      </c>
      <c r="Q8">
        <v>90</v>
      </c>
      <c r="R8">
        <v>100</v>
      </c>
      <c r="S8">
        <v>83</v>
      </c>
      <c r="T8">
        <v>86</v>
      </c>
      <c r="U8">
        <v>84</v>
      </c>
      <c r="W8">
        <v>1999</v>
      </c>
      <c r="X8" s="5">
        <v>89.721311475409834</v>
      </c>
      <c r="Y8" s="8">
        <f t="shared" si="0"/>
        <v>1.1027322404371347</v>
      </c>
      <c r="Z8" s="8">
        <f t="shared" si="1"/>
        <v>-9.7267759562865264E-2</v>
      </c>
      <c r="AA8" s="8">
        <f t="shared" si="2"/>
        <v>0</v>
      </c>
      <c r="AC8">
        <v>1999</v>
      </c>
      <c r="AD8" s="8">
        <f t="shared" si="3"/>
        <v>0</v>
      </c>
      <c r="AE8">
        <v>6</v>
      </c>
    </row>
    <row r="9" spans="1:31" x14ac:dyDescent="0.3">
      <c r="A9" s="1">
        <v>43652</v>
      </c>
      <c r="B9">
        <v>93</v>
      </c>
      <c r="C9">
        <v>84</v>
      </c>
      <c r="D9">
        <v>89</v>
      </c>
      <c r="E9">
        <v>91</v>
      </c>
      <c r="F9">
        <v>96</v>
      </c>
      <c r="G9">
        <v>87</v>
      </c>
      <c r="H9">
        <v>93</v>
      </c>
      <c r="I9">
        <v>84</v>
      </c>
      <c r="J9">
        <v>90</v>
      </c>
      <c r="K9">
        <v>82</v>
      </c>
      <c r="L9">
        <v>81</v>
      </c>
      <c r="M9">
        <v>87</v>
      </c>
      <c r="N9">
        <v>82</v>
      </c>
      <c r="O9">
        <v>87</v>
      </c>
      <c r="P9">
        <v>89</v>
      </c>
      <c r="Q9">
        <v>90</v>
      </c>
      <c r="R9">
        <v>98</v>
      </c>
      <c r="S9">
        <v>83</v>
      </c>
      <c r="T9">
        <v>87</v>
      </c>
      <c r="U9">
        <v>84</v>
      </c>
      <c r="W9">
        <v>2000</v>
      </c>
      <c r="X9" s="5">
        <v>91.47540983606558</v>
      </c>
      <c r="Y9" s="8">
        <f t="shared" si="0"/>
        <v>2.8568306010928808</v>
      </c>
      <c r="Z9" s="8">
        <f t="shared" si="1"/>
        <v>1.6568306010928808</v>
      </c>
      <c r="AA9" s="8">
        <f t="shared" si="2"/>
        <v>1.6568306010928808</v>
      </c>
      <c r="AC9">
        <v>2000</v>
      </c>
      <c r="AD9" s="8">
        <f t="shared" si="3"/>
        <v>1.6568306010928808</v>
      </c>
      <c r="AE9">
        <v>6</v>
      </c>
    </row>
    <row r="10" spans="1:31" x14ac:dyDescent="0.3">
      <c r="A10" s="1">
        <v>43653</v>
      </c>
      <c r="B10">
        <v>93</v>
      </c>
      <c r="C10">
        <v>75</v>
      </c>
      <c r="D10">
        <v>93</v>
      </c>
      <c r="E10">
        <v>82</v>
      </c>
      <c r="F10">
        <v>96</v>
      </c>
      <c r="G10">
        <v>87</v>
      </c>
      <c r="H10">
        <v>89</v>
      </c>
      <c r="I10">
        <v>87</v>
      </c>
      <c r="J10">
        <v>89</v>
      </c>
      <c r="K10">
        <v>76</v>
      </c>
      <c r="L10">
        <v>80</v>
      </c>
      <c r="M10">
        <v>82</v>
      </c>
      <c r="N10">
        <v>88</v>
      </c>
      <c r="O10">
        <v>86</v>
      </c>
      <c r="P10">
        <v>94</v>
      </c>
      <c r="Q10">
        <v>94</v>
      </c>
      <c r="R10">
        <v>93</v>
      </c>
      <c r="S10">
        <v>79</v>
      </c>
      <c r="T10">
        <v>89</v>
      </c>
      <c r="U10">
        <v>90</v>
      </c>
      <c r="W10">
        <v>2001</v>
      </c>
      <c r="X10" s="5">
        <v>86.819672131147541</v>
      </c>
      <c r="Y10" s="8">
        <f t="shared" si="0"/>
        <v>-1.7989071038251581</v>
      </c>
      <c r="Z10" s="8">
        <f t="shared" si="1"/>
        <v>-2.9989071038251582</v>
      </c>
      <c r="AA10" s="8">
        <f t="shared" si="2"/>
        <v>0</v>
      </c>
      <c r="AC10">
        <v>2001</v>
      </c>
      <c r="AD10" s="8">
        <f t="shared" si="3"/>
        <v>0</v>
      </c>
      <c r="AE10">
        <v>6</v>
      </c>
    </row>
    <row r="11" spans="1:31" x14ac:dyDescent="0.3">
      <c r="A11" s="1">
        <v>43654</v>
      </c>
      <c r="B11">
        <v>91</v>
      </c>
      <c r="C11">
        <v>87</v>
      </c>
      <c r="D11">
        <v>95</v>
      </c>
      <c r="E11">
        <v>86</v>
      </c>
      <c r="F11">
        <v>91</v>
      </c>
      <c r="G11">
        <v>89</v>
      </c>
      <c r="H11">
        <v>89</v>
      </c>
      <c r="I11">
        <v>90</v>
      </c>
      <c r="J11">
        <v>87</v>
      </c>
      <c r="K11">
        <v>88</v>
      </c>
      <c r="L11">
        <v>82</v>
      </c>
      <c r="M11">
        <v>82</v>
      </c>
      <c r="N11">
        <v>90</v>
      </c>
      <c r="O11">
        <v>82</v>
      </c>
      <c r="P11">
        <v>97</v>
      </c>
      <c r="Q11">
        <v>94</v>
      </c>
      <c r="R11">
        <v>95</v>
      </c>
      <c r="S11">
        <v>88</v>
      </c>
      <c r="T11">
        <v>90</v>
      </c>
      <c r="U11">
        <v>90</v>
      </c>
      <c r="W11">
        <v>2002</v>
      </c>
      <c r="X11" s="5">
        <v>89.409836065573771</v>
      </c>
      <c r="Y11" s="8">
        <f t="shared" si="0"/>
        <v>0.79125683060107121</v>
      </c>
      <c r="Z11" s="8">
        <f t="shared" si="1"/>
        <v>-0.40874316939892874</v>
      </c>
      <c r="AA11" s="8">
        <f t="shared" si="2"/>
        <v>0</v>
      </c>
      <c r="AC11">
        <v>2002</v>
      </c>
      <c r="AD11" s="8">
        <f t="shared" si="3"/>
        <v>0</v>
      </c>
      <c r="AE11">
        <v>6</v>
      </c>
    </row>
    <row r="12" spans="1:31" x14ac:dyDescent="0.3">
      <c r="A12" s="1">
        <v>43655</v>
      </c>
      <c r="B12">
        <v>93</v>
      </c>
      <c r="C12">
        <v>84</v>
      </c>
      <c r="D12">
        <v>95</v>
      </c>
      <c r="E12">
        <v>87</v>
      </c>
      <c r="F12">
        <v>96</v>
      </c>
      <c r="G12">
        <v>91</v>
      </c>
      <c r="H12">
        <v>90</v>
      </c>
      <c r="I12">
        <v>89</v>
      </c>
      <c r="J12">
        <v>88</v>
      </c>
      <c r="K12">
        <v>89</v>
      </c>
      <c r="L12">
        <v>84</v>
      </c>
      <c r="M12">
        <v>89</v>
      </c>
      <c r="N12">
        <v>89</v>
      </c>
      <c r="O12">
        <v>84</v>
      </c>
      <c r="P12">
        <v>96</v>
      </c>
      <c r="Q12">
        <v>91</v>
      </c>
      <c r="R12">
        <v>97</v>
      </c>
      <c r="S12">
        <v>88</v>
      </c>
      <c r="T12">
        <v>90</v>
      </c>
      <c r="U12">
        <v>91</v>
      </c>
      <c r="W12">
        <v>2003</v>
      </c>
      <c r="X12" s="5">
        <v>86.180327868852459</v>
      </c>
      <c r="Y12" s="8">
        <f t="shared" si="0"/>
        <v>-2.438251366120241</v>
      </c>
      <c r="Z12" s="8">
        <f t="shared" si="1"/>
        <v>-3.6382513661202411</v>
      </c>
      <c r="AA12" s="8">
        <f t="shared" si="2"/>
        <v>0</v>
      </c>
      <c r="AC12">
        <v>2003</v>
      </c>
      <c r="AD12" s="8">
        <f t="shared" si="3"/>
        <v>0</v>
      </c>
      <c r="AE12">
        <v>6</v>
      </c>
    </row>
    <row r="13" spans="1:31" x14ac:dyDescent="0.3">
      <c r="A13" s="1">
        <v>43656</v>
      </c>
      <c r="B13">
        <v>93</v>
      </c>
      <c r="C13">
        <v>87</v>
      </c>
      <c r="D13">
        <v>91</v>
      </c>
      <c r="E13">
        <v>87</v>
      </c>
      <c r="F13">
        <v>99</v>
      </c>
      <c r="G13">
        <v>87</v>
      </c>
      <c r="H13">
        <v>91</v>
      </c>
      <c r="I13">
        <v>84</v>
      </c>
      <c r="J13">
        <v>89</v>
      </c>
      <c r="K13">
        <v>78</v>
      </c>
      <c r="L13">
        <v>84</v>
      </c>
      <c r="M13">
        <v>86</v>
      </c>
      <c r="N13">
        <v>87</v>
      </c>
      <c r="O13">
        <v>84</v>
      </c>
      <c r="P13">
        <v>90</v>
      </c>
      <c r="Q13">
        <v>92</v>
      </c>
      <c r="R13">
        <v>95</v>
      </c>
      <c r="S13">
        <v>87</v>
      </c>
      <c r="T13">
        <v>87</v>
      </c>
      <c r="U13">
        <v>93</v>
      </c>
      <c r="W13">
        <v>2004</v>
      </c>
      <c r="X13" s="5">
        <v>86.491803278688522</v>
      </c>
      <c r="Y13" s="8">
        <f t="shared" si="0"/>
        <v>-2.1267759562841775</v>
      </c>
      <c r="Z13" s="8">
        <f t="shared" si="1"/>
        <v>-3.3267759562841777</v>
      </c>
      <c r="AA13" s="8">
        <f t="shared" si="2"/>
        <v>0</v>
      </c>
      <c r="AC13">
        <v>2004</v>
      </c>
      <c r="AD13" s="8">
        <f t="shared" si="3"/>
        <v>0</v>
      </c>
      <c r="AE13">
        <v>6</v>
      </c>
    </row>
    <row r="14" spans="1:31" x14ac:dyDescent="0.3">
      <c r="A14" s="1">
        <v>43657</v>
      </c>
      <c r="B14">
        <v>90</v>
      </c>
      <c r="C14">
        <v>84</v>
      </c>
      <c r="D14">
        <v>91</v>
      </c>
      <c r="E14">
        <v>82</v>
      </c>
      <c r="F14">
        <v>96</v>
      </c>
      <c r="G14">
        <v>90</v>
      </c>
      <c r="H14">
        <v>84</v>
      </c>
      <c r="I14">
        <v>84</v>
      </c>
      <c r="J14">
        <v>90</v>
      </c>
      <c r="K14">
        <v>83</v>
      </c>
      <c r="L14">
        <v>90</v>
      </c>
      <c r="M14">
        <v>85</v>
      </c>
      <c r="N14">
        <v>89</v>
      </c>
      <c r="O14">
        <v>86</v>
      </c>
      <c r="P14">
        <v>93</v>
      </c>
      <c r="Q14">
        <v>95</v>
      </c>
      <c r="R14">
        <v>90</v>
      </c>
      <c r="S14">
        <v>80</v>
      </c>
      <c r="T14">
        <v>85</v>
      </c>
      <c r="U14">
        <v>92</v>
      </c>
      <c r="W14">
        <v>2005</v>
      </c>
      <c r="X14" s="5">
        <v>87.016393442622956</v>
      </c>
      <c r="Y14" s="8">
        <f t="shared" si="0"/>
        <v>-1.6021857923497436</v>
      </c>
      <c r="Z14" s="8">
        <f t="shared" si="1"/>
        <v>-2.8021857923497437</v>
      </c>
      <c r="AA14" s="8">
        <f t="shared" si="2"/>
        <v>0</v>
      </c>
      <c r="AC14">
        <v>2005</v>
      </c>
      <c r="AD14" s="8">
        <f t="shared" si="3"/>
        <v>0</v>
      </c>
      <c r="AE14">
        <v>6</v>
      </c>
    </row>
    <row r="15" spans="1:31" x14ac:dyDescent="0.3">
      <c r="A15" s="1">
        <v>43658</v>
      </c>
      <c r="B15">
        <v>91</v>
      </c>
      <c r="C15">
        <v>88</v>
      </c>
      <c r="D15">
        <v>86</v>
      </c>
      <c r="E15">
        <v>77</v>
      </c>
      <c r="F15">
        <v>93</v>
      </c>
      <c r="G15">
        <v>90</v>
      </c>
      <c r="H15">
        <v>77</v>
      </c>
      <c r="I15">
        <v>86</v>
      </c>
      <c r="J15">
        <v>89</v>
      </c>
      <c r="K15">
        <v>86</v>
      </c>
      <c r="L15">
        <v>91</v>
      </c>
      <c r="M15">
        <v>87</v>
      </c>
      <c r="N15">
        <v>93</v>
      </c>
      <c r="O15">
        <v>90</v>
      </c>
      <c r="P15">
        <v>90</v>
      </c>
      <c r="Q15">
        <v>95</v>
      </c>
      <c r="R15">
        <v>84</v>
      </c>
      <c r="S15">
        <v>87</v>
      </c>
      <c r="T15">
        <v>90</v>
      </c>
      <c r="U15">
        <v>93</v>
      </c>
      <c r="W15">
        <v>2006</v>
      </c>
      <c r="X15" s="5">
        <v>90.131147540983605</v>
      </c>
      <c r="Y15" s="8">
        <f t="shared" si="0"/>
        <v>1.5125683060109054</v>
      </c>
      <c r="Z15" s="8">
        <f t="shared" si="1"/>
        <v>0.31256830601090546</v>
      </c>
      <c r="AA15" s="8">
        <f t="shared" si="2"/>
        <v>0.31256830601090546</v>
      </c>
      <c r="AC15">
        <v>2006</v>
      </c>
      <c r="AD15" s="8">
        <f t="shared" si="3"/>
        <v>0.31256830601090546</v>
      </c>
      <c r="AE15">
        <v>6</v>
      </c>
    </row>
    <row r="16" spans="1:31" x14ac:dyDescent="0.3">
      <c r="A16" s="1">
        <v>43659</v>
      </c>
      <c r="B16">
        <v>93</v>
      </c>
      <c r="C16">
        <v>86</v>
      </c>
      <c r="D16">
        <v>88</v>
      </c>
      <c r="E16">
        <v>73</v>
      </c>
      <c r="F16">
        <v>91</v>
      </c>
      <c r="G16">
        <v>86</v>
      </c>
      <c r="H16">
        <v>82</v>
      </c>
      <c r="I16">
        <v>87</v>
      </c>
      <c r="J16">
        <v>91</v>
      </c>
      <c r="K16">
        <v>84</v>
      </c>
      <c r="L16">
        <v>91</v>
      </c>
      <c r="M16">
        <v>86</v>
      </c>
      <c r="N16">
        <v>85</v>
      </c>
      <c r="O16">
        <v>84</v>
      </c>
      <c r="P16">
        <v>91</v>
      </c>
      <c r="Q16">
        <v>97</v>
      </c>
      <c r="R16">
        <v>90</v>
      </c>
      <c r="S16">
        <v>78</v>
      </c>
      <c r="T16">
        <v>89</v>
      </c>
      <c r="U16">
        <v>92</v>
      </c>
      <c r="W16">
        <v>2007</v>
      </c>
      <c r="X16" s="5">
        <v>91.295081967213122</v>
      </c>
      <c r="Y16" s="8">
        <f t="shared" si="0"/>
        <v>2.6765027322404222</v>
      </c>
      <c r="Z16" s="8">
        <f t="shared" si="1"/>
        <v>1.4765027322404223</v>
      </c>
      <c r="AA16" s="8">
        <f t="shared" si="2"/>
        <v>1.7890710382513277</v>
      </c>
      <c r="AC16">
        <v>2007</v>
      </c>
      <c r="AD16" s="8">
        <f t="shared" si="3"/>
        <v>1.7890710382513277</v>
      </c>
      <c r="AE16">
        <v>6</v>
      </c>
    </row>
    <row r="17" spans="1:31" x14ac:dyDescent="0.3">
      <c r="A17" s="1">
        <v>43660</v>
      </c>
      <c r="B17">
        <v>93</v>
      </c>
      <c r="C17">
        <v>90</v>
      </c>
      <c r="D17">
        <v>87</v>
      </c>
      <c r="E17">
        <v>81</v>
      </c>
      <c r="F17">
        <v>93</v>
      </c>
      <c r="G17">
        <v>82</v>
      </c>
      <c r="H17">
        <v>88</v>
      </c>
      <c r="I17">
        <v>84</v>
      </c>
      <c r="J17">
        <v>91</v>
      </c>
      <c r="K17">
        <v>87</v>
      </c>
      <c r="L17">
        <v>91</v>
      </c>
      <c r="M17">
        <v>84</v>
      </c>
      <c r="N17">
        <v>88</v>
      </c>
      <c r="O17">
        <v>89</v>
      </c>
      <c r="P17">
        <v>91</v>
      </c>
      <c r="Q17">
        <v>90</v>
      </c>
      <c r="R17">
        <v>90</v>
      </c>
      <c r="S17">
        <v>85</v>
      </c>
      <c r="T17">
        <v>90</v>
      </c>
      <c r="U17">
        <v>90</v>
      </c>
      <c r="W17">
        <v>2008</v>
      </c>
      <c r="X17" s="5">
        <v>87.704918032786878</v>
      </c>
      <c r="Y17" s="8">
        <f t="shared" si="0"/>
        <v>-0.91366120218582125</v>
      </c>
      <c r="Z17" s="8">
        <f t="shared" si="1"/>
        <v>-2.1136612021858214</v>
      </c>
      <c r="AA17" s="8">
        <f t="shared" si="2"/>
        <v>0</v>
      </c>
      <c r="AC17">
        <v>2008</v>
      </c>
      <c r="AD17" s="8">
        <f t="shared" si="3"/>
        <v>0</v>
      </c>
      <c r="AE17">
        <v>6</v>
      </c>
    </row>
    <row r="18" spans="1:31" x14ac:dyDescent="0.3">
      <c r="A18" s="1">
        <v>43661</v>
      </c>
      <c r="B18">
        <v>82</v>
      </c>
      <c r="C18">
        <v>91</v>
      </c>
      <c r="D18">
        <v>91</v>
      </c>
      <c r="E18">
        <v>81</v>
      </c>
      <c r="F18">
        <v>93</v>
      </c>
      <c r="G18">
        <v>82</v>
      </c>
      <c r="H18">
        <v>91</v>
      </c>
      <c r="I18">
        <v>86</v>
      </c>
      <c r="J18">
        <v>84</v>
      </c>
      <c r="K18">
        <v>84</v>
      </c>
      <c r="L18">
        <v>91</v>
      </c>
      <c r="M18">
        <v>81</v>
      </c>
      <c r="N18">
        <v>89</v>
      </c>
      <c r="O18">
        <v>89</v>
      </c>
      <c r="P18">
        <v>94</v>
      </c>
      <c r="Q18">
        <v>80</v>
      </c>
      <c r="R18">
        <v>90</v>
      </c>
      <c r="S18">
        <v>86</v>
      </c>
      <c r="T18">
        <v>86</v>
      </c>
      <c r="U18">
        <v>89</v>
      </c>
      <c r="W18">
        <v>2009</v>
      </c>
      <c r="X18" s="5">
        <v>87.245901639344268</v>
      </c>
      <c r="Y18" s="8">
        <f t="shared" si="0"/>
        <v>-1.3726775956284314</v>
      </c>
      <c r="Z18" s="8">
        <f t="shared" si="1"/>
        <v>-2.5726775956284316</v>
      </c>
      <c r="AA18" s="8">
        <f t="shared" si="2"/>
        <v>0</v>
      </c>
      <c r="AC18">
        <v>2009</v>
      </c>
      <c r="AD18" s="8">
        <f t="shared" si="3"/>
        <v>0</v>
      </c>
      <c r="AE18">
        <v>6</v>
      </c>
    </row>
    <row r="19" spans="1:31" x14ac:dyDescent="0.3">
      <c r="A19" s="1">
        <v>43662</v>
      </c>
      <c r="B19">
        <v>91</v>
      </c>
      <c r="C19">
        <v>91</v>
      </c>
      <c r="D19">
        <v>87</v>
      </c>
      <c r="E19">
        <v>86</v>
      </c>
      <c r="F19">
        <v>93</v>
      </c>
      <c r="G19">
        <v>84</v>
      </c>
      <c r="H19">
        <v>93</v>
      </c>
      <c r="I19">
        <v>88</v>
      </c>
      <c r="J19">
        <v>84</v>
      </c>
      <c r="K19">
        <v>85</v>
      </c>
      <c r="L19">
        <v>91</v>
      </c>
      <c r="M19">
        <v>86</v>
      </c>
      <c r="N19">
        <v>89</v>
      </c>
      <c r="O19">
        <v>90</v>
      </c>
      <c r="P19">
        <v>89</v>
      </c>
      <c r="Q19">
        <v>85</v>
      </c>
      <c r="R19">
        <v>92</v>
      </c>
      <c r="S19">
        <v>87</v>
      </c>
      <c r="T19">
        <v>83</v>
      </c>
      <c r="U19">
        <v>88</v>
      </c>
      <c r="W19">
        <v>2010</v>
      </c>
      <c r="X19" s="5">
        <v>91.344262295081961</v>
      </c>
      <c r="Y19" s="8">
        <f t="shared" si="0"/>
        <v>2.7256830601092616</v>
      </c>
      <c r="Z19" s="8">
        <f t="shared" si="1"/>
        <v>1.5256830601092617</v>
      </c>
      <c r="AA19" s="8">
        <f t="shared" si="2"/>
        <v>1.5256830601092617</v>
      </c>
      <c r="AC19">
        <v>2010</v>
      </c>
      <c r="AD19" s="8">
        <f t="shared" si="3"/>
        <v>1.5256830601092617</v>
      </c>
      <c r="AE19">
        <v>6</v>
      </c>
    </row>
    <row r="20" spans="1:31" x14ac:dyDescent="0.3">
      <c r="A20" s="1">
        <v>43663</v>
      </c>
      <c r="B20">
        <v>96</v>
      </c>
      <c r="C20">
        <v>89</v>
      </c>
      <c r="D20">
        <v>90</v>
      </c>
      <c r="E20">
        <v>82</v>
      </c>
      <c r="F20">
        <v>91</v>
      </c>
      <c r="G20">
        <v>87</v>
      </c>
      <c r="H20">
        <v>93</v>
      </c>
      <c r="I20">
        <v>88</v>
      </c>
      <c r="J20">
        <v>84</v>
      </c>
      <c r="K20">
        <v>89</v>
      </c>
      <c r="L20">
        <v>93</v>
      </c>
      <c r="M20">
        <v>89</v>
      </c>
      <c r="N20">
        <v>88</v>
      </c>
      <c r="O20">
        <v>88</v>
      </c>
      <c r="P20">
        <v>87</v>
      </c>
      <c r="Q20">
        <v>87</v>
      </c>
      <c r="R20">
        <v>93</v>
      </c>
      <c r="S20">
        <v>91</v>
      </c>
      <c r="T20">
        <v>86</v>
      </c>
      <c r="U20">
        <v>93</v>
      </c>
      <c r="W20">
        <v>2011</v>
      </c>
      <c r="X20" s="5">
        <v>92.721311475409834</v>
      </c>
      <c r="Y20" s="8">
        <f t="shared" si="0"/>
        <v>4.1027322404371347</v>
      </c>
      <c r="Z20" s="8">
        <f t="shared" si="1"/>
        <v>2.9027322404371345</v>
      </c>
      <c r="AA20" s="8">
        <f t="shared" si="2"/>
        <v>4.428415300546396</v>
      </c>
      <c r="AC20">
        <v>2011</v>
      </c>
      <c r="AD20" s="8">
        <f t="shared" si="3"/>
        <v>4.428415300546396</v>
      </c>
      <c r="AE20">
        <v>6</v>
      </c>
    </row>
    <row r="21" spans="1:31" x14ac:dyDescent="0.3">
      <c r="A21" s="1">
        <v>43664</v>
      </c>
      <c r="B21">
        <v>95</v>
      </c>
      <c r="C21">
        <v>89</v>
      </c>
      <c r="D21">
        <v>91</v>
      </c>
      <c r="E21">
        <v>87</v>
      </c>
      <c r="F21">
        <v>97</v>
      </c>
      <c r="G21">
        <v>88</v>
      </c>
      <c r="H21">
        <v>93</v>
      </c>
      <c r="I21">
        <v>88</v>
      </c>
      <c r="J21">
        <v>87</v>
      </c>
      <c r="K21">
        <v>90</v>
      </c>
      <c r="L21">
        <v>93</v>
      </c>
      <c r="M21">
        <v>89</v>
      </c>
      <c r="N21">
        <v>90</v>
      </c>
      <c r="O21">
        <v>82</v>
      </c>
      <c r="P21">
        <v>83</v>
      </c>
      <c r="Q21">
        <v>89</v>
      </c>
      <c r="R21">
        <v>93</v>
      </c>
      <c r="S21">
        <v>87</v>
      </c>
      <c r="T21">
        <v>82</v>
      </c>
      <c r="U21">
        <v>92</v>
      </c>
      <c r="W21">
        <v>2012</v>
      </c>
      <c r="X21" s="5">
        <v>90.901639344262293</v>
      </c>
      <c r="Y21" s="8">
        <f t="shared" si="0"/>
        <v>2.2830601092895932</v>
      </c>
      <c r="Z21" s="8">
        <f t="shared" si="1"/>
        <v>1.0830601092895933</v>
      </c>
      <c r="AA21" s="8">
        <f t="shared" si="2"/>
        <v>5.511475409835989</v>
      </c>
      <c r="AC21">
        <v>2012</v>
      </c>
      <c r="AD21" s="8">
        <f t="shared" si="3"/>
        <v>5.511475409835989</v>
      </c>
      <c r="AE21">
        <v>6</v>
      </c>
    </row>
    <row r="22" spans="1:31" x14ac:dyDescent="0.3">
      <c r="A22" s="1">
        <v>43665</v>
      </c>
      <c r="B22">
        <v>96</v>
      </c>
      <c r="C22">
        <v>89</v>
      </c>
      <c r="D22">
        <v>95</v>
      </c>
      <c r="E22">
        <v>88</v>
      </c>
      <c r="F22">
        <v>100</v>
      </c>
      <c r="G22">
        <v>90</v>
      </c>
      <c r="H22">
        <v>93</v>
      </c>
      <c r="I22">
        <v>88</v>
      </c>
      <c r="J22">
        <v>84</v>
      </c>
      <c r="K22">
        <v>89</v>
      </c>
      <c r="L22">
        <v>96</v>
      </c>
      <c r="M22">
        <v>88</v>
      </c>
      <c r="N22">
        <v>91</v>
      </c>
      <c r="O22">
        <v>80</v>
      </c>
      <c r="P22">
        <v>90</v>
      </c>
      <c r="Q22">
        <v>94</v>
      </c>
      <c r="R22">
        <v>91</v>
      </c>
      <c r="S22">
        <v>90</v>
      </c>
      <c r="T22">
        <v>85</v>
      </c>
      <c r="U22">
        <v>91</v>
      </c>
      <c r="W22">
        <v>2013</v>
      </c>
      <c r="X22" s="5">
        <v>84.754098360655732</v>
      </c>
      <c r="Y22" s="8">
        <f t="shared" si="0"/>
        <v>-3.8644808743169676</v>
      </c>
      <c r="Z22" s="8">
        <f t="shared" si="1"/>
        <v>-5.0644808743169678</v>
      </c>
      <c r="AA22" s="8">
        <f t="shared" si="2"/>
        <v>0.44699453551902124</v>
      </c>
      <c r="AC22">
        <v>2013</v>
      </c>
      <c r="AD22" s="8">
        <f t="shared" si="3"/>
        <v>0.44699453551902124</v>
      </c>
      <c r="AE22">
        <v>6</v>
      </c>
    </row>
    <row r="23" spans="1:31" x14ac:dyDescent="0.3">
      <c r="A23" s="1">
        <v>43666</v>
      </c>
      <c r="B23">
        <v>99</v>
      </c>
      <c r="C23">
        <v>90</v>
      </c>
      <c r="D23">
        <v>91</v>
      </c>
      <c r="E23">
        <v>90</v>
      </c>
      <c r="F23">
        <v>99</v>
      </c>
      <c r="G23">
        <v>87</v>
      </c>
      <c r="H23">
        <v>91</v>
      </c>
      <c r="I23">
        <v>88</v>
      </c>
      <c r="J23">
        <v>88</v>
      </c>
      <c r="K23">
        <v>89</v>
      </c>
      <c r="L23">
        <v>93</v>
      </c>
      <c r="M23">
        <v>86</v>
      </c>
      <c r="N23">
        <v>94</v>
      </c>
      <c r="O23">
        <v>82</v>
      </c>
      <c r="P23">
        <v>91</v>
      </c>
      <c r="Q23">
        <v>91</v>
      </c>
      <c r="R23">
        <v>84</v>
      </c>
      <c r="S23">
        <v>86</v>
      </c>
      <c r="T23">
        <v>76</v>
      </c>
      <c r="U23">
        <v>93</v>
      </c>
      <c r="W23">
        <v>2014</v>
      </c>
      <c r="X23" s="5">
        <v>87.409836065573771</v>
      </c>
      <c r="Y23" s="8">
        <f t="shared" si="0"/>
        <v>-1.2087431693989288</v>
      </c>
      <c r="Z23" s="8">
        <f t="shared" si="1"/>
        <v>-2.408743169398929</v>
      </c>
      <c r="AA23" s="8">
        <f t="shared" si="2"/>
        <v>0</v>
      </c>
      <c r="AC23">
        <v>2014</v>
      </c>
      <c r="AD23" s="8">
        <f t="shared" si="3"/>
        <v>0</v>
      </c>
      <c r="AE23">
        <v>6</v>
      </c>
    </row>
    <row r="24" spans="1:31" x14ac:dyDescent="0.3">
      <c r="A24" s="1">
        <v>43667</v>
      </c>
      <c r="B24">
        <v>91</v>
      </c>
      <c r="C24">
        <v>89</v>
      </c>
      <c r="D24">
        <v>91</v>
      </c>
      <c r="E24">
        <v>90</v>
      </c>
      <c r="F24">
        <v>93</v>
      </c>
      <c r="G24">
        <v>84</v>
      </c>
      <c r="H24">
        <v>95</v>
      </c>
      <c r="I24">
        <v>89</v>
      </c>
      <c r="J24">
        <v>89</v>
      </c>
      <c r="K24">
        <v>90</v>
      </c>
      <c r="L24">
        <v>93</v>
      </c>
      <c r="M24">
        <v>86</v>
      </c>
      <c r="N24">
        <v>95</v>
      </c>
      <c r="O24">
        <v>86</v>
      </c>
      <c r="P24">
        <v>94</v>
      </c>
      <c r="Q24">
        <v>92</v>
      </c>
      <c r="R24">
        <v>90</v>
      </c>
      <c r="S24">
        <v>87</v>
      </c>
      <c r="T24">
        <v>82</v>
      </c>
      <c r="U24">
        <v>93</v>
      </c>
      <c r="W24">
        <v>2015</v>
      </c>
      <c r="X24" s="5">
        <v>89.508196721311478</v>
      </c>
      <c r="Y24" s="8">
        <f t="shared" si="0"/>
        <v>0.88961748633877846</v>
      </c>
      <c r="Z24" s="8">
        <f t="shared" si="1"/>
        <v>-0.31038251366122149</v>
      </c>
      <c r="AA24" s="8">
        <f t="shared" si="2"/>
        <v>0</v>
      </c>
      <c r="AC24">
        <v>2015</v>
      </c>
      <c r="AD24" s="8">
        <f t="shared" si="3"/>
        <v>0</v>
      </c>
      <c r="AE24">
        <v>6</v>
      </c>
    </row>
    <row r="25" spans="1:31" x14ac:dyDescent="0.3">
      <c r="A25" s="1">
        <v>43668</v>
      </c>
      <c r="B25">
        <v>95</v>
      </c>
      <c r="C25">
        <v>84</v>
      </c>
      <c r="D25">
        <v>89</v>
      </c>
      <c r="E25">
        <v>91</v>
      </c>
      <c r="F25">
        <v>96</v>
      </c>
      <c r="G25">
        <v>87</v>
      </c>
      <c r="H25">
        <v>91</v>
      </c>
      <c r="I25">
        <v>86</v>
      </c>
      <c r="J25">
        <v>89</v>
      </c>
      <c r="K25">
        <v>91</v>
      </c>
      <c r="L25">
        <v>91</v>
      </c>
      <c r="M25">
        <v>79</v>
      </c>
      <c r="N25">
        <v>92</v>
      </c>
      <c r="O25">
        <v>84</v>
      </c>
      <c r="P25">
        <v>95</v>
      </c>
      <c r="Q25">
        <v>94</v>
      </c>
      <c r="R25">
        <v>95</v>
      </c>
      <c r="S25">
        <v>85</v>
      </c>
      <c r="T25">
        <v>83</v>
      </c>
      <c r="U25">
        <v>92</v>
      </c>
    </row>
    <row r="26" spans="1:31" x14ac:dyDescent="0.3">
      <c r="A26" s="1">
        <v>43669</v>
      </c>
      <c r="B26">
        <v>91</v>
      </c>
      <c r="C26">
        <v>87</v>
      </c>
      <c r="D26">
        <v>91</v>
      </c>
      <c r="E26">
        <v>93</v>
      </c>
      <c r="F26">
        <v>87</v>
      </c>
      <c r="G26">
        <v>90</v>
      </c>
      <c r="H26">
        <v>89</v>
      </c>
      <c r="I26">
        <v>81</v>
      </c>
      <c r="J26">
        <v>93</v>
      </c>
      <c r="K26">
        <v>91</v>
      </c>
      <c r="L26">
        <v>86</v>
      </c>
      <c r="M26">
        <v>82</v>
      </c>
      <c r="N26">
        <v>87</v>
      </c>
      <c r="O26">
        <v>87</v>
      </c>
      <c r="P26">
        <v>97</v>
      </c>
      <c r="Q26">
        <v>92</v>
      </c>
      <c r="R26">
        <v>97</v>
      </c>
      <c r="S26">
        <v>84</v>
      </c>
      <c r="T26">
        <v>88</v>
      </c>
      <c r="U26">
        <v>88</v>
      </c>
    </row>
    <row r="27" spans="1:31" x14ac:dyDescent="0.3">
      <c r="A27" s="1">
        <v>43670</v>
      </c>
      <c r="B27">
        <v>93</v>
      </c>
      <c r="C27">
        <v>88</v>
      </c>
      <c r="D27">
        <v>91</v>
      </c>
      <c r="E27">
        <v>93</v>
      </c>
      <c r="F27">
        <v>82</v>
      </c>
      <c r="G27">
        <v>84</v>
      </c>
      <c r="H27">
        <v>87</v>
      </c>
      <c r="I27">
        <v>82</v>
      </c>
      <c r="J27">
        <v>95</v>
      </c>
      <c r="K27">
        <v>90</v>
      </c>
      <c r="L27">
        <v>87</v>
      </c>
      <c r="M27">
        <v>87</v>
      </c>
      <c r="N27">
        <v>88</v>
      </c>
      <c r="O27">
        <v>88</v>
      </c>
      <c r="P27">
        <v>94</v>
      </c>
      <c r="Q27">
        <v>92</v>
      </c>
      <c r="R27">
        <v>97</v>
      </c>
      <c r="S27">
        <v>86</v>
      </c>
      <c r="T27">
        <v>87</v>
      </c>
      <c r="U27">
        <v>91</v>
      </c>
    </row>
    <row r="28" spans="1:31" x14ac:dyDescent="0.3">
      <c r="A28" s="1">
        <v>43671</v>
      </c>
      <c r="B28">
        <v>84</v>
      </c>
      <c r="C28">
        <v>89</v>
      </c>
      <c r="D28">
        <v>86</v>
      </c>
      <c r="E28">
        <v>91</v>
      </c>
      <c r="F28">
        <v>75</v>
      </c>
      <c r="G28">
        <v>82</v>
      </c>
      <c r="H28">
        <v>84</v>
      </c>
      <c r="I28">
        <v>84</v>
      </c>
      <c r="J28">
        <v>89</v>
      </c>
      <c r="K28">
        <v>92</v>
      </c>
      <c r="L28">
        <v>88</v>
      </c>
      <c r="M28">
        <v>87</v>
      </c>
      <c r="N28">
        <v>89</v>
      </c>
      <c r="O28">
        <v>90</v>
      </c>
      <c r="P28">
        <v>95</v>
      </c>
      <c r="Q28">
        <v>90</v>
      </c>
      <c r="R28">
        <v>98</v>
      </c>
      <c r="S28">
        <v>89</v>
      </c>
      <c r="T28">
        <v>88</v>
      </c>
      <c r="U28">
        <v>90</v>
      </c>
    </row>
    <row r="29" spans="1:31" x14ac:dyDescent="0.3">
      <c r="A29" s="1">
        <v>43672</v>
      </c>
      <c r="B29">
        <v>84</v>
      </c>
      <c r="C29">
        <v>89</v>
      </c>
      <c r="D29">
        <v>88</v>
      </c>
      <c r="E29">
        <v>93</v>
      </c>
      <c r="F29">
        <v>82</v>
      </c>
      <c r="G29">
        <v>88</v>
      </c>
      <c r="H29">
        <v>86</v>
      </c>
      <c r="I29">
        <v>87</v>
      </c>
      <c r="J29">
        <v>87</v>
      </c>
      <c r="K29">
        <v>94</v>
      </c>
      <c r="L29">
        <v>93</v>
      </c>
      <c r="M29">
        <v>87</v>
      </c>
      <c r="N29">
        <v>87</v>
      </c>
      <c r="O29">
        <v>92</v>
      </c>
      <c r="P29">
        <v>95</v>
      </c>
      <c r="Q29">
        <v>94</v>
      </c>
      <c r="R29">
        <v>98</v>
      </c>
      <c r="S29">
        <v>86</v>
      </c>
      <c r="T29">
        <v>89</v>
      </c>
      <c r="U29">
        <v>91</v>
      </c>
    </row>
    <row r="30" spans="1:31" x14ac:dyDescent="0.3">
      <c r="A30" s="1">
        <v>43673</v>
      </c>
      <c r="B30">
        <v>82</v>
      </c>
      <c r="C30">
        <v>91</v>
      </c>
      <c r="D30">
        <v>80</v>
      </c>
      <c r="E30">
        <v>93</v>
      </c>
      <c r="F30">
        <v>88</v>
      </c>
      <c r="G30">
        <v>90</v>
      </c>
      <c r="H30">
        <v>89</v>
      </c>
      <c r="I30">
        <v>87</v>
      </c>
      <c r="J30">
        <v>84</v>
      </c>
      <c r="K30">
        <v>92</v>
      </c>
      <c r="L30">
        <v>95</v>
      </c>
      <c r="M30">
        <v>90</v>
      </c>
      <c r="N30">
        <v>90</v>
      </c>
      <c r="O30">
        <v>90</v>
      </c>
      <c r="P30">
        <v>93</v>
      </c>
      <c r="Q30">
        <v>94</v>
      </c>
      <c r="R30">
        <v>97</v>
      </c>
      <c r="S30">
        <v>82</v>
      </c>
      <c r="T30">
        <v>92</v>
      </c>
      <c r="U30">
        <v>92</v>
      </c>
    </row>
    <row r="31" spans="1:31" x14ac:dyDescent="0.3">
      <c r="A31" s="1">
        <v>43674</v>
      </c>
      <c r="B31">
        <v>79</v>
      </c>
      <c r="C31">
        <v>91</v>
      </c>
      <c r="D31">
        <v>88</v>
      </c>
      <c r="E31">
        <v>93</v>
      </c>
      <c r="F31">
        <v>91</v>
      </c>
      <c r="G31">
        <v>84</v>
      </c>
      <c r="H31">
        <v>91</v>
      </c>
      <c r="I31">
        <v>89</v>
      </c>
      <c r="J31">
        <v>89</v>
      </c>
      <c r="K31">
        <v>90</v>
      </c>
      <c r="L31">
        <v>96</v>
      </c>
      <c r="M31">
        <v>89</v>
      </c>
      <c r="N31">
        <v>93</v>
      </c>
      <c r="O31">
        <v>89</v>
      </c>
      <c r="P31">
        <v>90</v>
      </c>
      <c r="Q31">
        <v>90</v>
      </c>
      <c r="R31">
        <v>97</v>
      </c>
      <c r="S31">
        <v>86</v>
      </c>
      <c r="T31">
        <v>90</v>
      </c>
      <c r="U31">
        <v>94</v>
      </c>
    </row>
    <row r="32" spans="1:31" x14ac:dyDescent="0.3">
      <c r="A32" s="1">
        <v>43675</v>
      </c>
      <c r="B32">
        <v>90</v>
      </c>
      <c r="C32">
        <v>89</v>
      </c>
      <c r="D32">
        <v>89</v>
      </c>
      <c r="E32">
        <v>93</v>
      </c>
      <c r="F32">
        <v>89</v>
      </c>
      <c r="G32">
        <v>89</v>
      </c>
      <c r="H32">
        <v>91</v>
      </c>
      <c r="I32">
        <v>88</v>
      </c>
      <c r="J32">
        <v>87</v>
      </c>
      <c r="K32">
        <v>83</v>
      </c>
      <c r="L32">
        <v>91</v>
      </c>
      <c r="M32">
        <v>87</v>
      </c>
      <c r="N32">
        <v>92</v>
      </c>
      <c r="O32">
        <v>85</v>
      </c>
      <c r="P32">
        <v>94</v>
      </c>
      <c r="Q32">
        <v>93</v>
      </c>
      <c r="R32">
        <v>94</v>
      </c>
      <c r="S32">
        <v>86</v>
      </c>
      <c r="T32">
        <v>82</v>
      </c>
      <c r="U32">
        <v>93</v>
      </c>
    </row>
    <row r="33" spans="1:21" x14ac:dyDescent="0.3">
      <c r="A33" s="1">
        <v>43676</v>
      </c>
      <c r="B33">
        <v>91</v>
      </c>
      <c r="C33">
        <v>88</v>
      </c>
      <c r="D33">
        <v>90</v>
      </c>
      <c r="E33">
        <v>97</v>
      </c>
      <c r="F33">
        <v>87</v>
      </c>
      <c r="G33">
        <v>89</v>
      </c>
      <c r="H33">
        <v>88</v>
      </c>
      <c r="I33">
        <v>84</v>
      </c>
      <c r="J33">
        <v>89</v>
      </c>
      <c r="K33">
        <v>78</v>
      </c>
      <c r="L33">
        <v>91</v>
      </c>
      <c r="M33">
        <v>92</v>
      </c>
      <c r="N33">
        <v>90</v>
      </c>
      <c r="O33">
        <v>82</v>
      </c>
      <c r="P33">
        <v>95</v>
      </c>
      <c r="Q33">
        <v>96</v>
      </c>
      <c r="R33">
        <v>96</v>
      </c>
      <c r="S33">
        <v>90</v>
      </c>
      <c r="T33">
        <v>84</v>
      </c>
      <c r="U33">
        <v>94</v>
      </c>
    </row>
    <row r="34" spans="1:21" x14ac:dyDescent="0.3">
      <c r="A34" s="1">
        <v>43677</v>
      </c>
      <c r="B34">
        <v>87</v>
      </c>
      <c r="C34">
        <v>72</v>
      </c>
      <c r="D34">
        <v>86</v>
      </c>
      <c r="E34">
        <v>99</v>
      </c>
      <c r="F34">
        <v>86</v>
      </c>
      <c r="G34">
        <v>87</v>
      </c>
      <c r="H34">
        <v>90</v>
      </c>
      <c r="I34">
        <v>88</v>
      </c>
      <c r="J34">
        <v>90</v>
      </c>
      <c r="K34">
        <v>84</v>
      </c>
      <c r="L34">
        <v>94</v>
      </c>
      <c r="M34">
        <v>90</v>
      </c>
      <c r="N34">
        <v>88</v>
      </c>
      <c r="O34">
        <v>85</v>
      </c>
      <c r="P34">
        <v>95</v>
      </c>
      <c r="Q34">
        <v>96</v>
      </c>
      <c r="R34">
        <v>88</v>
      </c>
      <c r="S34">
        <v>80</v>
      </c>
      <c r="T34">
        <v>85</v>
      </c>
      <c r="U34">
        <v>93</v>
      </c>
    </row>
    <row r="35" spans="1:21" x14ac:dyDescent="0.3">
      <c r="A35" s="1">
        <v>43678</v>
      </c>
      <c r="B35">
        <v>86</v>
      </c>
      <c r="C35">
        <v>80</v>
      </c>
      <c r="D35">
        <v>86</v>
      </c>
      <c r="E35">
        <v>96</v>
      </c>
      <c r="F35">
        <v>86</v>
      </c>
      <c r="G35">
        <v>84</v>
      </c>
      <c r="H35">
        <v>93</v>
      </c>
      <c r="I35">
        <v>84</v>
      </c>
      <c r="J35">
        <v>91</v>
      </c>
      <c r="K35">
        <v>82</v>
      </c>
      <c r="L35">
        <v>95</v>
      </c>
      <c r="M35">
        <v>92</v>
      </c>
      <c r="N35">
        <v>89</v>
      </c>
      <c r="O35">
        <v>89</v>
      </c>
      <c r="P35">
        <v>96</v>
      </c>
      <c r="Q35">
        <v>91</v>
      </c>
      <c r="R35">
        <v>94</v>
      </c>
      <c r="S35">
        <v>87</v>
      </c>
      <c r="T35">
        <v>81</v>
      </c>
      <c r="U35">
        <v>89</v>
      </c>
    </row>
    <row r="36" spans="1:21" x14ac:dyDescent="0.3">
      <c r="A36" s="1">
        <v>43679</v>
      </c>
      <c r="B36">
        <v>90</v>
      </c>
      <c r="C36">
        <v>84</v>
      </c>
      <c r="D36">
        <v>82</v>
      </c>
      <c r="E36">
        <v>93</v>
      </c>
      <c r="F36">
        <v>81</v>
      </c>
      <c r="G36">
        <v>84</v>
      </c>
      <c r="H36">
        <v>91</v>
      </c>
      <c r="I36">
        <v>84</v>
      </c>
      <c r="J36">
        <v>90</v>
      </c>
      <c r="K36">
        <v>86</v>
      </c>
      <c r="L36">
        <v>95</v>
      </c>
      <c r="M36">
        <v>92</v>
      </c>
      <c r="N36">
        <v>92</v>
      </c>
      <c r="O36">
        <v>83</v>
      </c>
      <c r="P36">
        <v>84</v>
      </c>
      <c r="Q36">
        <v>96</v>
      </c>
      <c r="R36">
        <v>99</v>
      </c>
      <c r="S36">
        <v>89</v>
      </c>
      <c r="T36">
        <v>84</v>
      </c>
      <c r="U36">
        <v>94</v>
      </c>
    </row>
    <row r="37" spans="1:21" x14ac:dyDescent="0.3">
      <c r="A37" s="1">
        <v>43680</v>
      </c>
      <c r="B37">
        <v>84</v>
      </c>
      <c r="C37">
        <v>88</v>
      </c>
      <c r="D37">
        <v>84</v>
      </c>
      <c r="E37">
        <v>88</v>
      </c>
      <c r="F37">
        <v>84</v>
      </c>
      <c r="G37">
        <v>84</v>
      </c>
      <c r="H37">
        <v>91</v>
      </c>
      <c r="I37">
        <v>84</v>
      </c>
      <c r="J37">
        <v>91</v>
      </c>
      <c r="K37">
        <v>88</v>
      </c>
      <c r="L37">
        <v>97</v>
      </c>
      <c r="M37">
        <v>94</v>
      </c>
      <c r="N37">
        <v>91</v>
      </c>
      <c r="O37">
        <v>90</v>
      </c>
      <c r="P37">
        <v>92</v>
      </c>
      <c r="Q37">
        <v>97</v>
      </c>
      <c r="R37">
        <v>94</v>
      </c>
      <c r="S37">
        <v>88</v>
      </c>
      <c r="T37">
        <v>88</v>
      </c>
      <c r="U37">
        <v>94</v>
      </c>
    </row>
    <row r="38" spans="1:21" x14ac:dyDescent="0.3">
      <c r="A38" s="1">
        <v>43681</v>
      </c>
      <c r="B38">
        <v>91</v>
      </c>
      <c r="C38">
        <v>89</v>
      </c>
      <c r="D38">
        <v>86</v>
      </c>
      <c r="E38">
        <v>89</v>
      </c>
      <c r="F38">
        <v>88</v>
      </c>
      <c r="G38">
        <v>86</v>
      </c>
      <c r="H38">
        <v>91</v>
      </c>
      <c r="I38">
        <v>82</v>
      </c>
      <c r="J38">
        <v>91</v>
      </c>
      <c r="K38">
        <v>91</v>
      </c>
      <c r="L38">
        <v>98</v>
      </c>
      <c r="M38">
        <v>97</v>
      </c>
      <c r="N38">
        <v>91</v>
      </c>
      <c r="O38">
        <v>92</v>
      </c>
      <c r="P38">
        <v>95</v>
      </c>
      <c r="Q38">
        <v>85</v>
      </c>
      <c r="R38">
        <v>87</v>
      </c>
      <c r="S38">
        <v>90</v>
      </c>
      <c r="T38">
        <v>90</v>
      </c>
      <c r="U38">
        <v>97</v>
      </c>
    </row>
    <row r="39" spans="1:21" x14ac:dyDescent="0.3">
      <c r="A39" s="1">
        <v>43682</v>
      </c>
      <c r="B39">
        <v>93</v>
      </c>
      <c r="C39">
        <v>88</v>
      </c>
      <c r="D39">
        <v>90</v>
      </c>
      <c r="E39">
        <v>91</v>
      </c>
      <c r="F39">
        <v>91</v>
      </c>
      <c r="G39">
        <v>88</v>
      </c>
      <c r="H39">
        <v>93</v>
      </c>
      <c r="I39">
        <v>84</v>
      </c>
      <c r="J39">
        <v>90</v>
      </c>
      <c r="K39">
        <v>88</v>
      </c>
      <c r="L39">
        <v>96</v>
      </c>
      <c r="M39">
        <v>96</v>
      </c>
      <c r="N39">
        <v>92</v>
      </c>
      <c r="O39">
        <v>92</v>
      </c>
      <c r="P39">
        <v>93</v>
      </c>
      <c r="Q39">
        <v>96</v>
      </c>
      <c r="R39">
        <v>90</v>
      </c>
      <c r="S39">
        <v>88</v>
      </c>
      <c r="T39">
        <v>89</v>
      </c>
      <c r="U39">
        <v>95</v>
      </c>
    </row>
    <row r="40" spans="1:21" x14ac:dyDescent="0.3">
      <c r="A40" s="1">
        <v>43683</v>
      </c>
      <c r="B40">
        <v>88</v>
      </c>
      <c r="C40">
        <v>84</v>
      </c>
      <c r="D40">
        <v>89</v>
      </c>
      <c r="E40">
        <v>93</v>
      </c>
      <c r="F40">
        <v>91</v>
      </c>
      <c r="G40">
        <v>84</v>
      </c>
      <c r="H40">
        <v>97</v>
      </c>
      <c r="I40">
        <v>82</v>
      </c>
      <c r="J40">
        <v>84</v>
      </c>
      <c r="K40">
        <v>86</v>
      </c>
      <c r="L40">
        <v>89</v>
      </c>
      <c r="M40">
        <v>98</v>
      </c>
      <c r="N40">
        <v>94</v>
      </c>
      <c r="O40">
        <v>89</v>
      </c>
      <c r="P40">
        <v>93</v>
      </c>
      <c r="Q40">
        <v>93</v>
      </c>
      <c r="R40">
        <v>86</v>
      </c>
      <c r="S40">
        <v>88</v>
      </c>
      <c r="T40">
        <v>92</v>
      </c>
      <c r="U40">
        <v>88</v>
      </c>
    </row>
    <row r="41" spans="1:21" x14ac:dyDescent="0.3">
      <c r="A41" s="1">
        <v>43684</v>
      </c>
      <c r="B41">
        <v>91</v>
      </c>
      <c r="C41">
        <v>84</v>
      </c>
      <c r="D41">
        <v>89</v>
      </c>
      <c r="E41">
        <v>93</v>
      </c>
      <c r="F41">
        <v>91</v>
      </c>
      <c r="G41">
        <v>86</v>
      </c>
      <c r="H41">
        <v>87</v>
      </c>
      <c r="I41">
        <v>84</v>
      </c>
      <c r="J41">
        <v>81</v>
      </c>
      <c r="K41">
        <v>80</v>
      </c>
      <c r="L41">
        <v>97</v>
      </c>
      <c r="M41">
        <v>98</v>
      </c>
      <c r="N41">
        <v>90</v>
      </c>
      <c r="O41">
        <v>91</v>
      </c>
      <c r="P41">
        <v>91</v>
      </c>
      <c r="Q41">
        <v>93</v>
      </c>
      <c r="R41">
        <v>84</v>
      </c>
      <c r="S41">
        <v>86</v>
      </c>
      <c r="T41">
        <v>95</v>
      </c>
      <c r="U41">
        <v>88</v>
      </c>
    </row>
    <row r="42" spans="1:21" x14ac:dyDescent="0.3">
      <c r="A42" s="1">
        <v>43685</v>
      </c>
      <c r="B42">
        <v>84</v>
      </c>
      <c r="C42">
        <v>80</v>
      </c>
      <c r="D42">
        <v>86</v>
      </c>
      <c r="E42">
        <v>93</v>
      </c>
      <c r="F42">
        <v>91</v>
      </c>
      <c r="G42">
        <v>88</v>
      </c>
      <c r="H42">
        <v>87</v>
      </c>
      <c r="I42">
        <v>84</v>
      </c>
      <c r="J42">
        <v>82</v>
      </c>
      <c r="K42">
        <v>82</v>
      </c>
      <c r="L42">
        <v>96</v>
      </c>
      <c r="M42">
        <v>100</v>
      </c>
      <c r="N42">
        <v>86</v>
      </c>
      <c r="O42">
        <v>92</v>
      </c>
      <c r="P42">
        <v>93</v>
      </c>
      <c r="Q42">
        <v>94</v>
      </c>
      <c r="R42">
        <v>92</v>
      </c>
      <c r="S42">
        <v>83</v>
      </c>
      <c r="T42">
        <v>90</v>
      </c>
      <c r="U42">
        <v>92</v>
      </c>
    </row>
    <row r="43" spans="1:21" x14ac:dyDescent="0.3">
      <c r="A43" s="1">
        <v>43686</v>
      </c>
      <c r="B43">
        <v>90</v>
      </c>
      <c r="C43">
        <v>73</v>
      </c>
      <c r="D43">
        <v>82</v>
      </c>
      <c r="E43">
        <v>91</v>
      </c>
      <c r="F43">
        <v>96</v>
      </c>
      <c r="G43">
        <v>87</v>
      </c>
      <c r="H43">
        <v>86</v>
      </c>
      <c r="I43">
        <v>86</v>
      </c>
      <c r="J43">
        <v>84</v>
      </c>
      <c r="K43">
        <v>85</v>
      </c>
      <c r="L43">
        <v>95</v>
      </c>
      <c r="M43">
        <v>103</v>
      </c>
      <c r="N43">
        <v>85</v>
      </c>
      <c r="O43">
        <v>93</v>
      </c>
      <c r="P43">
        <v>94</v>
      </c>
      <c r="Q43">
        <v>91</v>
      </c>
      <c r="R43">
        <v>88</v>
      </c>
      <c r="S43">
        <v>89</v>
      </c>
      <c r="T43">
        <v>89</v>
      </c>
      <c r="U43">
        <v>93</v>
      </c>
    </row>
    <row r="44" spans="1:21" x14ac:dyDescent="0.3">
      <c r="A44" s="1">
        <v>43687</v>
      </c>
      <c r="B44">
        <v>89</v>
      </c>
      <c r="C44">
        <v>80</v>
      </c>
      <c r="D44">
        <v>87</v>
      </c>
      <c r="E44">
        <v>90</v>
      </c>
      <c r="F44">
        <v>95</v>
      </c>
      <c r="G44">
        <v>88</v>
      </c>
      <c r="H44">
        <v>88</v>
      </c>
      <c r="I44">
        <v>87</v>
      </c>
      <c r="J44">
        <v>75</v>
      </c>
      <c r="K44">
        <v>83</v>
      </c>
      <c r="L44">
        <v>96</v>
      </c>
      <c r="M44">
        <v>103</v>
      </c>
      <c r="N44">
        <v>85</v>
      </c>
      <c r="O44">
        <v>93</v>
      </c>
      <c r="P44">
        <v>94</v>
      </c>
      <c r="Q44">
        <v>95</v>
      </c>
      <c r="R44">
        <v>87</v>
      </c>
      <c r="S44">
        <v>90</v>
      </c>
      <c r="T44">
        <v>86</v>
      </c>
      <c r="U44">
        <v>94</v>
      </c>
    </row>
    <row r="45" spans="1:21" x14ac:dyDescent="0.3">
      <c r="A45" s="1">
        <v>43688</v>
      </c>
      <c r="B45">
        <v>88</v>
      </c>
      <c r="C45">
        <v>86</v>
      </c>
      <c r="D45">
        <v>88</v>
      </c>
      <c r="E45">
        <v>96</v>
      </c>
      <c r="F45">
        <v>89</v>
      </c>
      <c r="G45">
        <v>86</v>
      </c>
      <c r="H45">
        <v>89</v>
      </c>
      <c r="I45">
        <v>84</v>
      </c>
      <c r="J45">
        <v>82</v>
      </c>
      <c r="K45">
        <v>87</v>
      </c>
      <c r="L45">
        <v>88</v>
      </c>
      <c r="M45">
        <v>100</v>
      </c>
      <c r="N45">
        <v>88</v>
      </c>
      <c r="O45">
        <v>95</v>
      </c>
      <c r="P45">
        <v>95</v>
      </c>
      <c r="Q45">
        <v>94</v>
      </c>
      <c r="R45">
        <v>85</v>
      </c>
      <c r="S45">
        <v>90</v>
      </c>
      <c r="T45">
        <v>83</v>
      </c>
      <c r="U45">
        <v>91</v>
      </c>
    </row>
    <row r="46" spans="1:21" x14ac:dyDescent="0.3">
      <c r="A46" s="1">
        <v>43689</v>
      </c>
      <c r="B46">
        <v>86</v>
      </c>
      <c r="C46">
        <v>88</v>
      </c>
      <c r="D46">
        <v>84</v>
      </c>
      <c r="E46">
        <v>98</v>
      </c>
      <c r="F46">
        <v>89</v>
      </c>
      <c r="G46">
        <v>86</v>
      </c>
      <c r="H46">
        <v>91</v>
      </c>
      <c r="I46">
        <v>81</v>
      </c>
      <c r="J46">
        <v>80</v>
      </c>
      <c r="K46">
        <v>88</v>
      </c>
      <c r="L46">
        <v>84</v>
      </c>
      <c r="M46">
        <v>90</v>
      </c>
      <c r="N46">
        <v>81</v>
      </c>
      <c r="O46">
        <v>86</v>
      </c>
      <c r="P46">
        <v>95</v>
      </c>
      <c r="Q46">
        <v>95</v>
      </c>
      <c r="R46">
        <v>88</v>
      </c>
      <c r="S46">
        <v>90</v>
      </c>
      <c r="T46">
        <v>88</v>
      </c>
      <c r="U46">
        <v>90</v>
      </c>
    </row>
    <row r="47" spans="1:21" x14ac:dyDescent="0.3">
      <c r="A47" s="1">
        <v>43690</v>
      </c>
      <c r="B47">
        <v>84</v>
      </c>
      <c r="C47">
        <v>88</v>
      </c>
      <c r="D47">
        <v>86</v>
      </c>
      <c r="E47">
        <v>97</v>
      </c>
      <c r="F47">
        <v>89</v>
      </c>
      <c r="G47">
        <v>81</v>
      </c>
      <c r="H47">
        <v>91</v>
      </c>
      <c r="I47">
        <v>87</v>
      </c>
      <c r="J47">
        <v>77</v>
      </c>
      <c r="K47">
        <v>86</v>
      </c>
      <c r="L47">
        <v>81</v>
      </c>
      <c r="M47">
        <v>100</v>
      </c>
      <c r="N47">
        <v>81</v>
      </c>
      <c r="O47">
        <v>90</v>
      </c>
      <c r="P47">
        <v>96</v>
      </c>
      <c r="Q47">
        <v>95</v>
      </c>
      <c r="R47">
        <v>91</v>
      </c>
      <c r="S47">
        <v>89</v>
      </c>
      <c r="T47">
        <v>84</v>
      </c>
      <c r="U47">
        <v>89</v>
      </c>
    </row>
    <row r="48" spans="1:21" x14ac:dyDescent="0.3">
      <c r="A48" s="1">
        <v>43691</v>
      </c>
      <c r="B48">
        <v>86</v>
      </c>
      <c r="C48">
        <v>87</v>
      </c>
      <c r="D48">
        <v>80</v>
      </c>
      <c r="E48">
        <v>98</v>
      </c>
      <c r="F48">
        <v>89</v>
      </c>
      <c r="G48">
        <v>87</v>
      </c>
      <c r="H48">
        <v>89</v>
      </c>
      <c r="I48">
        <v>89</v>
      </c>
      <c r="J48">
        <v>82</v>
      </c>
      <c r="K48">
        <v>90</v>
      </c>
      <c r="L48">
        <v>87</v>
      </c>
      <c r="M48">
        <v>99</v>
      </c>
      <c r="N48">
        <v>84</v>
      </c>
      <c r="O48">
        <v>90</v>
      </c>
      <c r="P48">
        <v>89</v>
      </c>
      <c r="Q48">
        <v>94</v>
      </c>
      <c r="R48">
        <v>88</v>
      </c>
      <c r="S48">
        <v>83</v>
      </c>
      <c r="T48">
        <v>85</v>
      </c>
      <c r="U48">
        <v>90</v>
      </c>
    </row>
    <row r="49" spans="1:21" x14ac:dyDescent="0.3">
      <c r="A49" s="1">
        <v>43692</v>
      </c>
      <c r="B49">
        <v>89</v>
      </c>
      <c r="C49">
        <v>88</v>
      </c>
      <c r="D49">
        <v>82</v>
      </c>
      <c r="E49">
        <v>93</v>
      </c>
      <c r="F49">
        <v>94</v>
      </c>
      <c r="G49">
        <v>84</v>
      </c>
      <c r="H49">
        <v>88</v>
      </c>
      <c r="I49">
        <v>90</v>
      </c>
      <c r="J49">
        <v>82</v>
      </c>
      <c r="K49">
        <v>92</v>
      </c>
      <c r="L49">
        <v>86</v>
      </c>
      <c r="M49">
        <v>102</v>
      </c>
      <c r="N49">
        <v>87</v>
      </c>
      <c r="O49">
        <v>90</v>
      </c>
      <c r="P49">
        <v>90</v>
      </c>
      <c r="Q49">
        <v>88</v>
      </c>
      <c r="R49">
        <v>85</v>
      </c>
      <c r="S49">
        <v>73</v>
      </c>
      <c r="T49">
        <v>87</v>
      </c>
      <c r="U49">
        <v>90</v>
      </c>
    </row>
    <row r="50" spans="1:21" x14ac:dyDescent="0.3">
      <c r="A50" s="1">
        <v>43693</v>
      </c>
      <c r="B50">
        <v>90</v>
      </c>
      <c r="C50">
        <v>91</v>
      </c>
      <c r="D50">
        <v>86</v>
      </c>
      <c r="E50">
        <v>93</v>
      </c>
      <c r="F50">
        <v>97</v>
      </c>
      <c r="G50">
        <v>90</v>
      </c>
      <c r="H50">
        <v>90</v>
      </c>
      <c r="I50">
        <v>86</v>
      </c>
      <c r="J50">
        <v>84</v>
      </c>
      <c r="K50">
        <v>89</v>
      </c>
      <c r="L50">
        <v>89</v>
      </c>
      <c r="M50">
        <v>101</v>
      </c>
      <c r="N50">
        <v>86</v>
      </c>
      <c r="O50">
        <v>88</v>
      </c>
      <c r="P50">
        <v>90</v>
      </c>
      <c r="Q50">
        <v>90</v>
      </c>
      <c r="R50">
        <v>91</v>
      </c>
      <c r="S50">
        <v>67</v>
      </c>
      <c r="T50">
        <v>88</v>
      </c>
      <c r="U50">
        <v>90</v>
      </c>
    </row>
    <row r="51" spans="1:21" x14ac:dyDescent="0.3">
      <c r="A51" s="1">
        <v>43694</v>
      </c>
      <c r="B51">
        <v>91</v>
      </c>
      <c r="C51">
        <v>91</v>
      </c>
      <c r="D51">
        <v>84</v>
      </c>
      <c r="E51">
        <v>96</v>
      </c>
      <c r="F51">
        <v>99</v>
      </c>
      <c r="G51">
        <v>91</v>
      </c>
      <c r="H51">
        <v>91</v>
      </c>
      <c r="I51">
        <v>89</v>
      </c>
      <c r="J51">
        <v>86</v>
      </c>
      <c r="K51">
        <v>90</v>
      </c>
      <c r="L51">
        <v>86</v>
      </c>
      <c r="M51">
        <v>101</v>
      </c>
      <c r="N51">
        <v>85</v>
      </c>
      <c r="O51">
        <v>87</v>
      </c>
      <c r="P51">
        <v>91</v>
      </c>
      <c r="Q51">
        <v>92</v>
      </c>
      <c r="R51">
        <v>87</v>
      </c>
      <c r="S51">
        <v>66</v>
      </c>
      <c r="T51">
        <v>89</v>
      </c>
      <c r="U51">
        <v>89</v>
      </c>
    </row>
    <row r="52" spans="1:21" x14ac:dyDescent="0.3">
      <c r="A52" s="1">
        <v>43695</v>
      </c>
      <c r="B52">
        <v>91</v>
      </c>
      <c r="C52">
        <v>89</v>
      </c>
      <c r="D52">
        <v>87</v>
      </c>
      <c r="E52">
        <v>98</v>
      </c>
      <c r="F52">
        <v>101</v>
      </c>
      <c r="G52">
        <v>91</v>
      </c>
      <c r="H52">
        <v>93</v>
      </c>
      <c r="I52">
        <v>90</v>
      </c>
      <c r="J52">
        <v>86</v>
      </c>
      <c r="K52">
        <v>90</v>
      </c>
      <c r="L52">
        <v>88</v>
      </c>
      <c r="M52">
        <v>97</v>
      </c>
      <c r="N52">
        <v>86</v>
      </c>
      <c r="O52">
        <v>88</v>
      </c>
      <c r="P52">
        <v>93</v>
      </c>
      <c r="Q52">
        <v>94</v>
      </c>
      <c r="R52">
        <v>87</v>
      </c>
      <c r="S52">
        <v>77</v>
      </c>
      <c r="T52">
        <v>89</v>
      </c>
      <c r="U52">
        <v>88</v>
      </c>
    </row>
    <row r="53" spans="1:21" x14ac:dyDescent="0.3">
      <c r="A53" s="1">
        <v>43696</v>
      </c>
      <c r="B53">
        <v>90</v>
      </c>
      <c r="C53">
        <v>89</v>
      </c>
      <c r="D53">
        <v>90</v>
      </c>
      <c r="E53">
        <v>98</v>
      </c>
      <c r="F53">
        <v>101</v>
      </c>
      <c r="G53">
        <v>87</v>
      </c>
      <c r="H53">
        <v>91</v>
      </c>
      <c r="I53">
        <v>90</v>
      </c>
      <c r="J53">
        <v>89</v>
      </c>
      <c r="K53">
        <v>89</v>
      </c>
      <c r="L53">
        <v>88</v>
      </c>
      <c r="M53">
        <v>95</v>
      </c>
      <c r="N53">
        <v>90</v>
      </c>
      <c r="O53">
        <v>90</v>
      </c>
      <c r="P53">
        <v>92</v>
      </c>
      <c r="Q53">
        <v>96</v>
      </c>
      <c r="R53">
        <v>84</v>
      </c>
      <c r="S53">
        <v>82</v>
      </c>
      <c r="T53">
        <v>86</v>
      </c>
      <c r="U53">
        <v>89</v>
      </c>
    </row>
    <row r="54" spans="1:21" x14ac:dyDescent="0.3">
      <c r="A54" s="1">
        <v>43697</v>
      </c>
      <c r="B54">
        <v>89</v>
      </c>
      <c r="C54">
        <v>88</v>
      </c>
      <c r="D54">
        <v>79</v>
      </c>
      <c r="E54">
        <v>89</v>
      </c>
      <c r="F54">
        <v>97</v>
      </c>
      <c r="G54">
        <v>86</v>
      </c>
      <c r="H54">
        <v>93</v>
      </c>
      <c r="I54">
        <v>87</v>
      </c>
      <c r="J54">
        <v>88</v>
      </c>
      <c r="K54">
        <v>92</v>
      </c>
      <c r="L54">
        <v>93</v>
      </c>
      <c r="M54">
        <v>96</v>
      </c>
      <c r="N54">
        <v>90</v>
      </c>
      <c r="O54">
        <v>88</v>
      </c>
      <c r="P54">
        <v>93</v>
      </c>
      <c r="Q54">
        <v>93</v>
      </c>
      <c r="R54">
        <v>84</v>
      </c>
      <c r="S54">
        <v>84</v>
      </c>
      <c r="T54">
        <v>89</v>
      </c>
      <c r="U54">
        <v>88</v>
      </c>
    </row>
    <row r="55" spans="1:21" x14ac:dyDescent="0.3">
      <c r="A55" s="1">
        <v>43698</v>
      </c>
      <c r="B55">
        <v>90</v>
      </c>
      <c r="C55">
        <v>82</v>
      </c>
      <c r="D55">
        <v>84</v>
      </c>
      <c r="E55">
        <v>91</v>
      </c>
      <c r="F55">
        <v>87</v>
      </c>
      <c r="G55">
        <v>88</v>
      </c>
      <c r="H55">
        <v>93</v>
      </c>
      <c r="I55">
        <v>88</v>
      </c>
      <c r="J55">
        <v>82</v>
      </c>
      <c r="K55">
        <v>94</v>
      </c>
      <c r="L55">
        <v>91</v>
      </c>
      <c r="M55">
        <v>99</v>
      </c>
      <c r="N55">
        <v>85</v>
      </c>
      <c r="O55">
        <v>88</v>
      </c>
      <c r="P55">
        <v>93</v>
      </c>
      <c r="Q55">
        <v>94</v>
      </c>
      <c r="R55">
        <v>88</v>
      </c>
      <c r="S55">
        <v>84</v>
      </c>
      <c r="T55">
        <v>92</v>
      </c>
      <c r="U55">
        <v>89</v>
      </c>
    </row>
    <row r="56" spans="1:21" x14ac:dyDescent="0.3">
      <c r="A56" s="1">
        <v>43699</v>
      </c>
      <c r="B56">
        <v>91</v>
      </c>
      <c r="C56">
        <v>79</v>
      </c>
      <c r="D56">
        <v>87</v>
      </c>
      <c r="E56">
        <v>91</v>
      </c>
      <c r="F56">
        <v>86</v>
      </c>
      <c r="G56">
        <v>90</v>
      </c>
      <c r="H56">
        <v>91</v>
      </c>
      <c r="I56">
        <v>88</v>
      </c>
      <c r="J56">
        <v>84</v>
      </c>
      <c r="K56">
        <v>93</v>
      </c>
      <c r="L56">
        <v>88</v>
      </c>
      <c r="M56">
        <v>104</v>
      </c>
      <c r="N56">
        <v>82</v>
      </c>
      <c r="O56">
        <v>85</v>
      </c>
      <c r="P56">
        <v>94</v>
      </c>
      <c r="Q56">
        <v>98</v>
      </c>
      <c r="R56">
        <v>84</v>
      </c>
      <c r="S56">
        <v>88</v>
      </c>
      <c r="T56">
        <v>93</v>
      </c>
      <c r="U56">
        <v>92</v>
      </c>
    </row>
    <row r="57" spans="1:21" x14ac:dyDescent="0.3">
      <c r="A57" s="1">
        <v>43700</v>
      </c>
      <c r="B57">
        <v>91</v>
      </c>
      <c r="C57">
        <v>81</v>
      </c>
      <c r="D57">
        <v>87</v>
      </c>
      <c r="E57">
        <v>90</v>
      </c>
      <c r="F57">
        <v>88</v>
      </c>
      <c r="G57">
        <v>88</v>
      </c>
      <c r="H57">
        <v>95</v>
      </c>
      <c r="I57">
        <v>90</v>
      </c>
      <c r="J57">
        <v>84</v>
      </c>
      <c r="K57">
        <v>87</v>
      </c>
      <c r="L57">
        <v>87</v>
      </c>
      <c r="M57">
        <v>98</v>
      </c>
      <c r="N57">
        <v>78</v>
      </c>
      <c r="O57">
        <v>81</v>
      </c>
      <c r="P57">
        <v>93</v>
      </c>
      <c r="Q57">
        <v>92</v>
      </c>
      <c r="R57">
        <v>88</v>
      </c>
      <c r="S57">
        <v>90</v>
      </c>
      <c r="T57">
        <v>93</v>
      </c>
      <c r="U57">
        <v>87</v>
      </c>
    </row>
    <row r="58" spans="1:21" x14ac:dyDescent="0.3">
      <c r="A58" s="1">
        <v>43701</v>
      </c>
      <c r="B58">
        <v>91</v>
      </c>
      <c r="C58">
        <v>82</v>
      </c>
      <c r="D58">
        <v>88</v>
      </c>
      <c r="E58">
        <v>80</v>
      </c>
      <c r="F58">
        <v>92</v>
      </c>
      <c r="G58">
        <v>93</v>
      </c>
      <c r="H58">
        <v>93</v>
      </c>
      <c r="I58">
        <v>89</v>
      </c>
      <c r="J58">
        <v>87</v>
      </c>
      <c r="K58">
        <v>85</v>
      </c>
      <c r="L58">
        <v>83</v>
      </c>
      <c r="M58">
        <v>95</v>
      </c>
      <c r="N58">
        <v>83</v>
      </c>
      <c r="O58">
        <v>86</v>
      </c>
      <c r="P58">
        <v>90</v>
      </c>
      <c r="Q58">
        <v>93</v>
      </c>
      <c r="R58">
        <v>86</v>
      </c>
      <c r="S58">
        <v>84</v>
      </c>
      <c r="T58">
        <v>88</v>
      </c>
      <c r="U58">
        <v>89</v>
      </c>
    </row>
    <row r="59" spans="1:21" x14ac:dyDescent="0.3">
      <c r="A59" s="1">
        <v>43702</v>
      </c>
      <c r="B59">
        <v>84</v>
      </c>
      <c r="C59">
        <v>84</v>
      </c>
      <c r="D59">
        <v>90</v>
      </c>
      <c r="E59">
        <v>82</v>
      </c>
      <c r="F59">
        <v>92</v>
      </c>
      <c r="G59">
        <v>90</v>
      </c>
      <c r="H59">
        <v>91</v>
      </c>
      <c r="I59">
        <v>88</v>
      </c>
      <c r="J59">
        <v>82</v>
      </c>
      <c r="K59">
        <v>84</v>
      </c>
      <c r="L59">
        <v>85</v>
      </c>
      <c r="M59">
        <v>94</v>
      </c>
      <c r="N59">
        <v>78</v>
      </c>
      <c r="O59">
        <v>87</v>
      </c>
      <c r="P59">
        <v>89</v>
      </c>
      <c r="Q59">
        <v>95</v>
      </c>
      <c r="R59">
        <v>85</v>
      </c>
      <c r="S59">
        <v>82</v>
      </c>
      <c r="T59">
        <v>84</v>
      </c>
      <c r="U59">
        <v>84</v>
      </c>
    </row>
    <row r="60" spans="1:21" x14ac:dyDescent="0.3">
      <c r="A60" s="1">
        <v>43703</v>
      </c>
      <c r="B60">
        <v>88</v>
      </c>
      <c r="C60">
        <v>87</v>
      </c>
      <c r="D60">
        <v>91</v>
      </c>
      <c r="E60">
        <v>89</v>
      </c>
      <c r="F60">
        <v>90</v>
      </c>
      <c r="G60">
        <v>91</v>
      </c>
      <c r="H60">
        <v>88</v>
      </c>
      <c r="I60">
        <v>89</v>
      </c>
      <c r="J60">
        <v>86</v>
      </c>
      <c r="K60">
        <v>84</v>
      </c>
      <c r="L60">
        <v>88</v>
      </c>
      <c r="M60">
        <v>92</v>
      </c>
      <c r="N60">
        <v>83</v>
      </c>
      <c r="O60">
        <v>90</v>
      </c>
      <c r="P60">
        <v>90</v>
      </c>
      <c r="Q60">
        <v>99</v>
      </c>
      <c r="R60">
        <v>90</v>
      </c>
      <c r="S60">
        <v>82</v>
      </c>
      <c r="T60">
        <v>86</v>
      </c>
      <c r="U60">
        <v>86</v>
      </c>
    </row>
    <row r="61" spans="1:21" x14ac:dyDescent="0.3">
      <c r="A61" s="1">
        <v>43704</v>
      </c>
      <c r="B61">
        <v>84</v>
      </c>
      <c r="C61">
        <v>90</v>
      </c>
      <c r="D61">
        <v>89</v>
      </c>
      <c r="E61">
        <v>88</v>
      </c>
      <c r="F61">
        <v>90</v>
      </c>
      <c r="G61">
        <v>91</v>
      </c>
      <c r="H61">
        <v>84</v>
      </c>
      <c r="I61">
        <v>90</v>
      </c>
      <c r="J61">
        <v>88</v>
      </c>
      <c r="K61">
        <v>86</v>
      </c>
      <c r="L61">
        <v>88</v>
      </c>
      <c r="M61">
        <v>88</v>
      </c>
      <c r="N61">
        <v>80</v>
      </c>
      <c r="O61">
        <v>83</v>
      </c>
      <c r="P61">
        <v>89</v>
      </c>
      <c r="Q61">
        <v>95</v>
      </c>
      <c r="R61">
        <v>90</v>
      </c>
      <c r="S61">
        <v>86</v>
      </c>
      <c r="T61">
        <v>88</v>
      </c>
      <c r="U61">
        <v>85</v>
      </c>
    </row>
    <row r="62" spans="1:21" x14ac:dyDescent="0.3">
      <c r="A62" s="1">
        <v>43705</v>
      </c>
      <c r="B62">
        <v>86</v>
      </c>
      <c r="C62">
        <v>90</v>
      </c>
      <c r="D62">
        <v>90</v>
      </c>
      <c r="E62">
        <v>90</v>
      </c>
      <c r="F62">
        <v>92</v>
      </c>
      <c r="G62">
        <v>81</v>
      </c>
      <c r="H62">
        <v>82</v>
      </c>
      <c r="I62">
        <v>91</v>
      </c>
      <c r="J62">
        <v>90</v>
      </c>
      <c r="K62">
        <v>86</v>
      </c>
      <c r="L62">
        <v>90</v>
      </c>
      <c r="M62">
        <v>88</v>
      </c>
      <c r="N62">
        <v>86</v>
      </c>
      <c r="O62">
        <v>75</v>
      </c>
      <c r="P62">
        <v>87</v>
      </c>
      <c r="Q62">
        <v>95</v>
      </c>
      <c r="R62">
        <v>80</v>
      </c>
      <c r="S62">
        <v>90</v>
      </c>
      <c r="T62">
        <v>91</v>
      </c>
      <c r="U62">
        <v>83</v>
      </c>
    </row>
    <row r="63" spans="1:21" x14ac:dyDescent="0.3">
      <c r="A63" s="1">
        <v>43706</v>
      </c>
      <c r="B63">
        <v>88</v>
      </c>
      <c r="C63">
        <v>91</v>
      </c>
      <c r="D63">
        <v>93</v>
      </c>
      <c r="E63">
        <v>91</v>
      </c>
      <c r="F63">
        <v>92</v>
      </c>
      <c r="G63">
        <v>86</v>
      </c>
      <c r="H63">
        <v>82</v>
      </c>
      <c r="I63">
        <v>89</v>
      </c>
      <c r="J63">
        <v>87</v>
      </c>
      <c r="K63">
        <v>85</v>
      </c>
      <c r="L63">
        <v>90</v>
      </c>
      <c r="M63">
        <v>89</v>
      </c>
      <c r="N63">
        <v>89</v>
      </c>
      <c r="O63">
        <v>86</v>
      </c>
      <c r="P63">
        <v>84</v>
      </c>
      <c r="Q63">
        <v>93</v>
      </c>
      <c r="R63">
        <v>86</v>
      </c>
      <c r="S63">
        <v>92</v>
      </c>
      <c r="T63">
        <v>92</v>
      </c>
      <c r="U63">
        <v>81</v>
      </c>
    </row>
    <row r="64" spans="1:21" x14ac:dyDescent="0.3">
      <c r="A64" s="1">
        <v>43707</v>
      </c>
      <c r="B64">
        <v>84</v>
      </c>
      <c r="C64">
        <v>91</v>
      </c>
      <c r="D64">
        <v>93</v>
      </c>
      <c r="E64">
        <v>91</v>
      </c>
      <c r="F64">
        <v>88</v>
      </c>
      <c r="G64">
        <v>81</v>
      </c>
      <c r="H64">
        <v>78</v>
      </c>
      <c r="I64">
        <v>88</v>
      </c>
      <c r="J64">
        <v>88</v>
      </c>
      <c r="K64">
        <v>85</v>
      </c>
      <c r="L64">
        <v>88</v>
      </c>
      <c r="M64">
        <v>89</v>
      </c>
      <c r="N64">
        <v>89</v>
      </c>
      <c r="O64">
        <v>79</v>
      </c>
      <c r="P64">
        <v>85</v>
      </c>
      <c r="Q64">
        <v>90</v>
      </c>
      <c r="R64">
        <v>80</v>
      </c>
      <c r="S64">
        <v>87</v>
      </c>
      <c r="T64">
        <v>88</v>
      </c>
      <c r="U64">
        <v>74</v>
      </c>
    </row>
    <row r="65" spans="1:21" x14ac:dyDescent="0.3">
      <c r="A65" t="s">
        <v>1</v>
      </c>
      <c r="B65" s="9">
        <f>AVERAGE(B4:B64)</f>
        <v>89.73770491803279</v>
      </c>
      <c r="C65" s="9">
        <f t="shared" ref="C65:U65" si="4">AVERAGE(C4:C64)</f>
        <v>86.508196721311478</v>
      </c>
      <c r="D65" s="9">
        <f t="shared" si="4"/>
        <v>88.196721311475414</v>
      </c>
      <c r="E65" s="9">
        <f t="shared" si="4"/>
        <v>89.721311475409834</v>
      </c>
      <c r="F65" s="9">
        <f t="shared" si="4"/>
        <v>91.47540983606558</v>
      </c>
      <c r="G65" s="9">
        <f t="shared" si="4"/>
        <v>86.819672131147541</v>
      </c>
      <c r="H65" s="9">
        <f t="shared" si="4"/>
        <v>89.409836065573771</v>
      </c>
      <c r="I65" s="9">
        <f t="shared" si="4"/>
        <v>86.180327868852459</v>
      </c>
      <c r="J65" s="9">
        <f t="shared" si="4"/>
        <v>86.491803278688522</v>
      </c>
      <c r="K65" s="9">
        <f t="shared" si="4"/>
        <v>87.016393442622956</v>
      </c>
      <c r="L65" s="9">
        <f t="shared" si="4"/>
        <v>90.131147540983605</v>
      </c>
      <c r="M65" s="9">
        <f t="shared" si="4"/>
        <v>91.295081967213122</v>
      </c>
      <c r="N65" s="9">
        <f t="shared" si="4"/>
        <v>87.704918032786878</v>
      </c>
      <c r="O65" s="9">
        <f t="shared" si="4"/>
        <v>87.245901639344268</v>
      </c>
      <c r="P65" s="9">
        <f t="shared" si="4"/>
        <v>91.344262295081961</v>
      </c>
      <c r="Q65" s="9">
        <f t="shared" si="4"/>
        <v>92.721311475409834</v>
      </c>
      <c r="R65" s="9">
        <f t="shared" si="4"/>
        <v>90.901639344262293</v>
      </c>
      <c r="S65" s="9">
        <f t="shared" si="4"/>
        <v>84.754098360655732</v>
      </c>
      <c r="T65" s="9">
        <f t="shared" si="4"/>
        <v>87.409836065573771</v>
      </c>
      <c r="U65" s="9">
        <f t="shared" si="4"/>
        <v>89.508196721311478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unofficial summer ends</vt:lpstr>
      <vt:lpstr>summer climate warmer</vt:lpstr>
      <vt:lpstr>'summer climate warmer'!temps</vt:lpstr>
      <vt:lpstr>'unofficial summer ends'!temps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De La Hera Casado</dc:creator>
  <cp:lastModifiedBy>Guillermo De La Hera Casado</cp:lastModifiedBy>
  <dcterms:created xsi:type="dcterms:W3CDTF">2019-09-09T07:02:57Z</dcterms:created>
  <dcterms:modified xsi:type="dcterms:W3CDTF">2019-09-09T09:01:52Z</dcterms:modified>
</cp:coreProperties>
</file>