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e\Documents\BA\workspace\services-toolkit\"/>
    </mc:Choice>
  </mc:AlternateContent>
  <bookViews>
    <workbookView xWindow="0" yWindow="0" windowWidth="24000" windowHeight="9510"/>
  </bookViews>
  <sheets>
    <sheet name="Tabelle2" sheetId="2" r:id="rId1"/>
    <sheet name="Tabelle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" i="2"/>
  <c r="Q35" i="2"/>
  <c r="N35" i="2"/>
  <c r="S35" i="2"/>
  <c r="R35" i="2"/>
  <c r="K35" i="2"/>
  <c r="H35" i="2"/>
  <c r="E35" i="2"/>
  <c r="B35" i="2"/>
  <c r="S34" i="2"/>
  <c r="R34" i="2"/>
  <c r="Q34" i="2"/>
  <c r="N34" i="2"/>
  <c r="K34" i="2"/>
  <c r="H34" i="2"/>
  <c r="E34" i="2"/>
  <c r="B34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S3" i="2"/>
  <c r="R3" i="2"/>
  <c r="Q33" i="2"/>
  <c r="N33" i="2"/>
  <c r="K33" i="2"/>
  <c r="H33" i="2"/>
  <c r="E33" i="2"/>
  <c r="B3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<sst xmlns="http://schemas.openxmlformats.org/spreadsheetml/2006/main" count="39" uniqueCount="18">
  <si>
    <t>Anzahl Nanoentities</t>
  </si>
  <si>
    <t>Trading * X</t>
  </si>
  <si>
    <t>Round 1</t>
  </si>
  <si>
    <t>Round 2</t>
  </si>
  <si>
    <t>Round 3</t>
  </si>
  <si>
    <t>Round 4</t>
  </si>
  <si>
    <t>Round 5</t>
  </si>
  <si>
    <t>Multiplier: 1, time: 1170</t>
  </si>
  <si>
    <t>Average</t>
  </si>
  <si>
    <t>Graph</t>
  </si>
  <si>
    <t>algorithm</t>
  </si>
  <si>
    <t>Total</t>
  </si>
  <si>
    <t>% Graph creation</t>
  </si>
  <si>
    <t>Total in s</t>
  </si>
  <si>
    <t xml:space="preserve">Number of nanoentities </t>
  </si>
  <si>
    <t>Intel® Core™ i5-5200 CPU @ 2.2GHz</t>
  </si>
  <si>
    <t>HP Elitebook with 64bit Windows 10</t>
  </si>
  <si>
    <t>8 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</si>
</sst>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for candidate</a:t>
            </a:r>
            <a:r>
              <a:rPr lang="en-US" baseline="0"/>
              <a:t> service cuts calculation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Tabelle2!$T$2</c:f>
              <c:strCache>
                <c:ptCount val="1"/>
                <c:pt idx="0">
                  <c:v>Total in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Tabelle2!$B$3:$B$35</c:f>
              <c:numCache>
                <c:formatCode>General</c:formatCode>
                <c:ptCount val="33"/>
                <c:pt idx="0">
                  <c:v>22</c:v>
                </c:pt>
                <c:pt idx="1">
                  <c:v>44</c:v>
                </c:pt>
                <c:pt idx="2">
                  <c:v>66</c:v>
                </c:pt>
                <c:pt idx="3">
                  <c:v>88</c:v>
                </c:pt>
                <c:pt idx="4">
                  <c:v>110</c:v>
                </c:pt>
                <c:pt idx="5">
                  <c:v>132</c:v>
                </c:pt>
                <c:pt idx="6">
                  <c:v>154</c:v>
                </c:pt>
                <c:pt idx="7">
                  <c:v>176</c:v>
                </c:pt>
                <c:pt idx="8">
                  <c:v>198</c:v>
                </c:pt>
                <c:pt idx="9">
                  <c:v>220</c:v>
                </c:pt>
                <c:pt idx="10">
                  <c:v>242</c:v>
                </c:pt>
                <c:pt idx="11">
                  <c:v>264</c:v>
                </c:pt>
                <c:pt idx="12">
                  <c:v>286</c:v>
                </c:pt>
                <c:pt idx="13">
                  <c:v>308</c:v>
                </c:pt>
                <c:pt idx="14">
                  <c:v>330</c:v>
                </c:pt>
                <c:pt idx="15">
                  <c:v>352</c:v>
                </c:pt>
                <c:pt idx="16">
                  <c:v>374</c:v>
                </c:pt>
                <c:pt idx="17">
                  <c:v>396</c:v>
                </c:pt>
                <c:pt idx="18">
                  <c:v>418</c:v>
                </c:pt>
                <c:pt idx="19">
                  <c:v>440</c:v>
                </c:pt>
                <c:pt idx="20">
                  <c:v>462</c:v>
                </c:pt>
                <c:pt idx="21">
                  <c:v>484</c:v>
                </c:pt>
                <c:pt idx="22">
                  <c:v>506</c:v>
                </c:pt>
                <c:pt idx="23">
                  <c:v>528</c:v>
                </c:pt>
                <c:pt idx="24">
                  <c:v>550</c:v>
                </c:pt>
                <c:pt idx="25">
                  <c:v>572</c:v>
                </c:pt>
                <c:pt idx="26">
                  <c:v>594</c:v>
                </c:pt>
                <c:pt idx="27">
                  <c:v>616</c:v>
                </c:pt>
                <c:pt idx="28">
                  <c:v>638</c:v>
                </c:pt>
                <c:pt idx="29">
                  <c:v>660</c:v>
                </c:pt>
                <c:pt idx="30">
                  <c:v>880</c:v>
                </c:pt>
                <c:pt idx="31">
                  <c:v>1100</c:v>
                </c:pt>
                <c:pt idx="32">
                  <c:v>1320</c:v>
                </c:pt>
              </c:numCache>
            </c:numRef>
          </c:xVal>
          <c:yVal>
            <c:numRef>
              <c:f>Tabelle2!$T$3:$T$35</c:f>
              <c:numCache>
                <c:formatCode>General</c:formatCode>
                <c:ptCount val="33"/>
                <c:pt idx="0">
                  <c:v>0.10425</c:v>
                </c:pt>
                <c:pt idx="1">
                  <c:v>0.1802</c:v>
                </c:pt>
                <c:pt idx="2">
                  <c:v>0.2392</c:v>
                </c:pt>
                <c:pt idx="3">
                  <c:v>0.22919999999999999</c:v>
                </c:pt>
                <c:pt idx="4">
                  <c:v>0.30280000000000001</c:v>
                </c:pt>
                <c:pt idx="5">
                  <c:v>0.33320000000000005</c:v>
                </c:pt>
                <c:pt idx="6">
                  <c:v>0.34359999999999996</c:v>
                </c:pt>
                <c:pt idx="7">
                  <c:v>0.44879999999999998</c:v>
                </c:pt>
                <c:pt idx="8">
                  <c:v>0.49179999999999996</c:v>
                </c:pt>
                <c:pt idx="9">
                  <c:v>0.59139999999999993</c:v>
                </c:pt>
                <c:pt idx="10">
                  <c:v>0.67620000000000002</c:v>
                </c:pt>
                <c:pt idx="11">
                  <c:v>0.81459999999999988</c:v>
                </c:pt>
                <c:pt idx="12">
                  <c:v>1.093</c:v>
                </c:pt>
                <c:pt idx="13">
                  <c:v>0.9917999999999999</c:v>
                </c:pt>
                <c:pt idx="14">
                  <c:v>1.0326</c:v>
                </c:pt>
                <c:pt idx="15">
                  <c:v>1.1702000000000001</c:v>
                </c:pt>
                <c:pt idx="16">
                  <c:v>1.218</c:v>
                </c:pt>
                <c:pt idx="17">
                  <c:v>1.3872</c:v>
                </c:pt>
                <c:pt idx="18">
                  <c:v>1.5604</c:v>
                </c:pt>
                <c:pt idx="19">
                  <c:v>2.0358000000000001</c:v>
                </c:pt>
                <c:pt idx="20">
                  <c:v>2.0891999999999999</c:v>
                </c:pt>
                <c:pt idx="21">
                  <c:v>2.6881999999999997</c:v>
                </c:pt>
                <c:pt idx="22">
                  <c:v>2.8033999999999994</c:v>
                </c:pt>
                <c:pt idx="23">
                  <c:v>3.1825999999999999</c:v>
                </c:pt>
                <c:pt idx="24">
                  <c:v>3.468</c:v>
                </c:pt>
                <c:pt idx="25">
                  <c:v>4.4714</c:v>
                </c:pt>
                <c:pt idx="26">
                  <c:v>4.9841999999999995</c:v>
                </c:pt>
                <c:pt idx="27">
                  <c:v>6.2087999999999992</c:v>
                </c:pt>
                <c:pt idx="28">
                  <c:v>5.6007999999999996</c:v>
                </c:pt>
                <c:pt idx="29">
                  <c:v>6.6798000000000002</c:v>
                </c:pt>
                <c:pt idx="30">
                  <c:v>11.9834</c:v>
                </c:pt>
                <c:pt idx="31">
                  <c:v>19.688400000000001</c:v>
                </c:pt>
                <c:pt idx="32">
                  <c:v>29.747799999999998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8-4F11-8B5A-96793DA93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78336"/>
        <c:axId val="4401793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Tabelle1!$B$2:$B$31</c15:sqref>
                        </c15:formulaRef>
                      </c:ext>
                    </c:extLst>
                    <c:strCache>
                      <c:ptCount val="30"/>
                      <c:pt idx="0">
                        <c:v>22</c:v>
                      </c:pt>
                      <c:pt idx="1">
                        <c:v>44</c:v>
                      </c:pt>
                      <c:pt idx="2">
                        <c:v>66</c:v>
                      </c:pt>
                      <c:pt idx="3">
                        <c:v>88</c:v>
                      </c:pt>
                      <c:pt idx="4">
                        <c:v>110</c:v>
                      </c:pt>
                      <c:pt idx="5">
                        <c:v>132</c:v>
                      </c:pt>
                      <c:pt idx="6">
                        <c:v>154</c:v>
                      </c:pt>
                      <c:pt idx="7">
                        <c:v>176</c:v>
                      </c:pt>
                      <c:pt idx="8">
                        <c:v>198</c:v>
                      </c:pt>
                      <c:pt idx="9">
                        <c:v>220</c:v>
                      </c:pt>
                      <c:pt idx="10">
                        <c:v>242</c:v>
                      </c:pt>
                      <c:pt idx="11">
                        <c:v>264</c:v>
                      </c:pt>
                      <c:pt idx="12">
                        <c:v>286</c:v>
                      </c:pt>
                      <c:pt idx="13">
                        <c:v>308</c:v>
                      </c:pt>
                      <c:pt idx="14">
                        <c:v>330</c:v>
                      </c:pt>
                      <c:pt idx="15">
                        <c:v>352</c:v>
                      </c:pt>
                      <c:pt idx="16">
                        <c:v>374</c:v>
                      </c:pt>
                      <c:pt idx="17">
                        <c:v>396</c:v>
                      </c:pt>
                      <c:pt idx="18">
                        <c:v>418</c:v>
                      </c:pt>
                      <c:pt idx="19">
                        <c:v>440</c:v>
                      </c:pt>
                      <c:pt idx="20">
                        <c:v>462</c:v>
                      </c:pt>
                      <c:pt idx="21">
                        <c:v>484</c:v>
                      </c:pt>
                      <c:pt idx="22">
                        <c:v>506</c:v>
                      </c:pt>
                      <c:pt idx="23">
                        <c:v>528</c:v>
                      </c:pt>
                      <c:pt idx="24">
                        <c:v>550</c:v>
                      </c:pt>
                      <c:pt idx="25">
                        <c:v>572</c:v>
                      </c:pt>
                      <c:pt idx="26">
                        <c:v>594</c:v>
                      </c:pt>
                      <c:pt idx="27">
                        <c:v>616</c:v>
                      </c:pt>
                      <c:pt idx="28">
                        <c:v>638</c:v>
                      </c:pt>
                      <c:pt idx="29">
                        <c:v>660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Tabelle2!$B$3:$B$34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22</c:v>
                      </c:pt>
                      <c:pt idx="1">
                        <c:v>44</c:v>
                      </c:pt>
                      <c:pt idx="2">
                        <c:v>66</c:v>
                      </c:pt>
                      <c:pt idx="3">
                        <c:v>88</c:v>
                      </c:pt>
                      <c:pt idx="4">
                        <c:v>110</c:v>
                      </c:pt>
                      <c:pt idx="5">
                        <c:v>132</c:v>
                      </c:pt>
                      <c:pt idx="6">
                        <c:v>154</c:v>
                      </c:pt>
                      <c:pt idx="7">
                        <c:v>176</c:v>
                      </c:pt>
                      <c:pt idx="8">
                        <c:v>198</c:v>
                      </c:pt>
                      <c:pt idx="9">
                        <c:v>220</c:v>
                      </c:pt>
                      <c:pt idx="10">
                        <c:v>242</c:v>
                      </c:pt>
                      <c:pt idx="11">
                        <c:v>264</c:v>
                      </c:pt>
                      <c:pt idx="12">
                        <c:v>286</c:v>
                      </c:pt>
                      <c:pt idx="13">
                        <c:v>308</c:v>
                      </c:pt>
                      <c:pt idx="14">
                        <c:v>330</c:v>
                      </c:pt>
                      <c:pt idx="15">
                        <c:v>352</c:v>
                      </c:pt>
                      <c:pt idx="16">
                        <c:v>374</c:v>
                      </c:pt>
                      <c:pt idx="17">
                        <c:v>396</c:v>
                      </c:pt>
                      <c:pt idx="18">
                        <c:v>418</c:v>
                      </c:pt>
                      <c:pt idx="19">
                        <c:v>440</c:v>
                      </c:pt>
                      <c:pt idx="20">
                        <c:v>462</c:v>
                      </c:pt>
                      <c:pt idx="21">
                        <c:v>484</c:v>
                      </c:pt>
                      <c:pt idx="22">
                        <c:v>506</c:v>
                      </c:pt>
                      <c:pt idx="23">
                        <c:v>528</c:v>
                      </c:pt>
                      <c:pt idx="24">
                        <c:v>550</c:v>
                      </c:pt>
                      <c:pt idx="25">
                        <c:v>572</c:v>
                      </c:pt>
                      <c:pt idx="26">
                        <c:v>594</c:v>
                      </c:pt>
                      <c:pt idx="27">
                        <c:v>616</c:v>
                      </c:pt>
                      <c:pt idx="28">
                        <c:v>638</c:v>
                      </c:pt>
                      <c:pt idx="29">
                        <c:v>660</c:v>
                      </c:pt>
                      <c:pt idx="30">
                        <c:v>880</c:v>
                      </c:pt>
                      <c:pt idx="31">
                        <c:v>1100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281</c:v>
                      </c:pt>
                      <c:pt idx="1">
                        <c:v>161.80000000000001</c:v>
                      </c:pt>
                      <c:pt idx="2">
                        <c:v>175.4</c:v>
                      </c:pt>
                      <c:pt idx="3">
                        <c:v>240.8</c:v>
                      </c:pt>
                      <c:pt idx="4">
                        <c:v>306</c:v>
                      </c:pt>
                      <c:pt idx="5">
                        <c:v>444.4</c:v>
                      </c:pt>
                      <c:pt idx="6">
                        <c:v>449.6</c:v>
                      </c:pt>
                      <c:pt idx="7">
                        <c:v>461.2</c:v>
                      </c:pt>
                      <c:pt idx="8">
                        <c:v>569.4</c:v>
                      </c:pt>
                      <c:pt idx="9">
                        <c:v>577.4</c:v>
                      </c:pt>
                      <c:pt idx="10">
                        <c:v>636.4</c:v>
                      </c:pt>
                      <c:pt idx="11">
                        <c:v>841</c:v>
                      </c:pt>
                      <c:pt idx="12">
                        <c:v>1102.2</c:v>
                      </c:pt>
                      <c:pt idx="13">
                        <c:v>1093.4000000000001</c:v>
                      </c:pt>
                      <c:pt idx="14">
                        <c:v>1285</c:v>
                      </c:pt>
                      <c:pt idx="15">
                        <c:v>1220.8</c:v>
                      </c:pt>
                      <c:pt idx="16">
                        <c:v>1466.2</c:v>
                      </c:pt>
                      <c:pt idx="17">
                        <c:v>1590.4</c:v>
                      </c:pt>
                      <c:pt idx="18">
                        <c:v>1725.2</c:v>
                      </c:pt>
                      <c:pt idx="19">
                        <c:v>2479.8000000000002</c:v>
                      </c:pt>
                      <c:pt idx="20">
                        <c:v>2594</c:v>
                      </c:pt>
                      <c:pt idx="21">
                        <c:v>3096.4</c:v>
                      </c:pt>
                      <c:pt idx="22">
                        <c:v>2728.2</c:v>
                      </c:pt>
                      <c:pt idx="23">
                        <c:v>3650.8</c:v>
                      </c:pt>
                      <c:pt idx="24">
                        <c:v>3392.2</c:v>
                      </c:pt>
                      <c:pt idx="25">
                        <c:v>4182</c:v>
                      </c:pt>
                      <c:pt idx="26">
                        <c:v>4359.6000000000004</c:v>
                      </c:pt>
                      <c:pt idx="27">
                        <c:v>4892.6000000000004</c:v>
                      </c:pt>
                      <c:pt idx="28">
                        <c:v>4862.6000000000004</c:v>
                      </c:pt>
                      <c:pt idx="29">
                        <c:v>5217.2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288-4F11-8B5A-96793DA93BCC}"/>
                  </c:ext>
                </c:extLst>
              </c15:ser>
            </c15:filteredScatterSeries>
          </c:ext>
        </c:extLst>
      </c:scatterChart>
      <c:valAx>
        <c:axId val="44017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Nanoentities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179320"/>
        <c:crosses val="autoZero"/>
        <c:crossBetween val="midCat"/>
      </c:valAx>
      <c:valAx>
        <c:axId val="4401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17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Tabelle2!$S$2</c:f>
              <c:strCache>
                <c:ptCount val="1"/>
                <c:pt idx="0">
                  <c:v>algorithm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Tabelle2!$B$3:$B$35</c:f>
              <c:numCache>
                <c:formatCode>General</c:formatCode>
                <c:ptCount val="33"/>
                <c:pt idx="0">
                  <c:v>22</c:v>
                </c:pt>
                <c:pt idx="1">
                  <c:v>44</c:v>
                </c:pt>
                <c:pt idx="2">
                  <c:v>66</c:v>
                </c:pt>
                <c:pt idx="3">
                  <c:v>88</c:v>
                </c:pt>
                <c:pt idx="4">
                  <c:v>110</c:v>
                </c:pt>
                <c:pt idx="5">
                  <c:v>132</c:v>
                </c:pt>
                <c:pt idx="6">
                  <c:v>154</c:v>
                </c:pt>
                <c:pt idx="7">
                  <c:v>176</c:v>
                </c:pt>
                <c:pt idx="8">
                  <c:v>198</c:v>
                </c:pt>
                <c:pt idx="9">
                  <c:v>220</c:v>
                </c:pt>
                <c:pt idx="10">
                  <c:v>242</c:v>
                </c:pt>
                <c:pt idx="11">
                  <c:v>264</c:v>
                </c:pt>
                <c:pt idx="12">
                  <c:v>286</c:v>
                </c:pt>
                <c:pt idx="13">
                  <c:v>308</c:v>
                </c:pt>
                <c:pt idx="14">
                  <c:v>330</c:v>
                </c:pt>
                <c:pt idx="15">
                  <c:v>352</c:v>
                </c:pt>
                <c:pt idx="16">
                  <c:v>374</c:v>
                </c:pt>
                <c:pt idx="17">
                  <c:v>396</c:v>
                </c:pt>
                <c:pt idx="18">
                  <c:v>418</c:v>
                </c:pt>
                <c:pt idx="19">
                  <c:v>440</c:v>
                </c:pt>
                <c:pt idx="20">
                  <c:v>462</c:v>
                </c:pt>
                <c:pt idx="21">
                  <c:v>484</c:v>
                </c:pt>
                <c:pt idx="22">
                  <c:v>506</c:v>
                </c:pt>
                <c:pt idx="23">
                  <c:v>528</c:v>
                </c:pt>
                <c:pt idx="24">
                  <c:v>550</c:v>
                </c:pt>
                <c:pt idx="25">
                  <c:v>572</c:v>
                </c:pt>
                <c:pt idx="26">
                  <c:v>594</c:v>
                </c:pt>
                <c:pt idx="27">
                  <c:v>616</c:v>
                </c:pt>
                <c:pt idx="28">
                  <c:v>638</c:v>
                </c:pt>
                <c:pt idx="29">
                  <c:v>660</c:v>
                </c:pt>
                <c:pt idx="30">
                  <c:v>880</c:v>
                </c:pt>
                <c:pt idx="31">
                  <c:v>1100</c:v>
                </c:pt>
                <c:pt idx="32">
                  <c:v>1320</c:v>
                </c:pt>
              </c:numCache>
            </c:numRef>
          </c:xVal>
          <c:yVal>
            <c:numRef>
              <c:f>Tabelle2!$S$3:$S$35</c:f>
              <c:numCache>
                <c:formatCode>General</c:formatCode>
                <c:ptCount val="33"/>
                <c:pt idx="0">
                  <c:v>32</c:v>
                </c:pt>
                <c:pt idx="1">
                  <c:v>51.6</c:v>
                </c:pt>
                <c:pt idx="2">
                  <c:v>43.2</c:v>
                </c:pt>
                <c:pt idx="3">
                  <c:v>63</c:v>
                </c:pt>
                <c:pt idx="4">
                  <c:v>78.400000000000006</c:v>
                </c:pt>
                <c:pt idx="5">
                  <c:v>90.4</c:v>
                </c:pt>
                <c:pt idx="6">
                  <c:v>80.2</c:v>
                </c:pt>
                <c:pt idx="7">
                  <c:v>97.4</c:v>
                </c:pt>
                <c:pt idx="8">
                  <c:v>126.4</c:v>
                </c:pt>
                <c:pt idx="9">
                  <c:v>145.19999999999999</c:v>
                </c:pt>
                <c:pt idx="10">
                  <c:v>142.80000000000001</c:v>
                </c:pt>
                <c:pt idx="11">
                  <c:v>203.8</c:v>
                </c:pt>
                <c:pt idx="12">
                  <c:v>287.39999999999998</c:v>
                </c:pt>
                <c:pt idx="13">
                  <c:v>192.2</c:v>
                </c:pt>
                <c:pt idx="14">
                  <c:v>172</c:v>
                </c:pt>
                <c:pt idx="15">
                  <c:v>173.8</c:v>
                </c:pt>
                <c:pt idx="16">
                  <c:v>172.8</c:v>
                </c:pt>
                <c:pt idx="17">
                  <c:v>190.4</c:v>
                </c:pt>
                <c:pt idx="18">
                  <c:v>323.39999999999998</c:v>
                </c:pt>
                <c:pt idx="19">
                  <c:v>588.4</c:v>
                </c:pt>
                <c:pt idx="20">
                  <c:v>483.4</c:v>
                </c:pt>
                <c:pt idx="21">
                  <c:v>568.20000000000005</c:v>
                </c:pt>
                <c:pt idx="22">
                  <c:v>593.79999999999995</c:v>
                </c:pt>
                <c:pt idx="23">
                  <c:v>920</c:v>
                </c:pt>
                <c:pt idx="24">
                  <c:v>652.6</c:v>
                </c:pt>
                <c:pt idx="25">
                  <c:v>792.8</c:v>
                </c:pt>
                <c:pt idx="26">
                  <c:v>1484.8</c:v>
                </c:pt>
                <c:pt idx="27">
                  <c:v>1390.6</c:v>
                </c:pt>
                <c:pt idx="28">
                  <c:v>1968.6</c:v>
                </c:pt>
                <c:pt idx="29">
                  <c:v>2394.1999999999998</c:v>
                </c:pt>
                <c:pt idx="30">
                  <c:v>2494.6</c:v>
                </c:pt>
                <c:pt idx="31">
                  <c:v>1310</c:v>
                </c:pt>
                <c:pt idx="32">
                  <c:v>1860.8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F-4F53-8C10-518E69773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78336"/>
        <c:axId val="4401793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Tabelle1!$B$2:$B$31</c15:sqref>
                        </c15:formulaRef>
                      </c:ext>
                    </c:extLst>
                    <c:strCache>
                      <c:ptCount val="30"/>
                      <c:pt idx="0">
                        <c:v>22</c:v>
                      </c:pt>
                      <c:pt idx="1">
                        <c:v>44</c:v>
                      </c:pt>
                      <c:pt idx="2">
                        <c:v>66</c:v>
                      </c:pt>
                      <c:pt idx="3">
                        <c:v>88</c:v>
                      </c:pt>
                      <c:pt idx="4">
                        <c:v>110</c:v>
                      </c:pt>
                      <c:pt idx="5">
                        <c:v>132</c:v>
                      </c:pt>
                      <c:pt idx="6">
                        <c:v>154</c:v>
                      </c:pt>
                      <c:pt idx="7">
                        <c:v>176</c:v>
                      </c:pt>
                      <c:pt idx="8">
                        <c:v>198</c:v>
                      </c:pt>
                      <c:pt idx="9">
                        <c:v>220</c:v>
                      </c:pt>
                      <c:pt idx="10">
                        <c:v>242</c:v>
                      </c:pt>
                      <c:pt idx="11">
                        <c:v>264</c:v>
                      </c:pt>
                      <c:pt idx="12">
                        <c:v>286</c:v>
                      </c:pt>
                      <c:pt idx="13">
                        <c:v>308</c:v>
                      </c:pt>
                      <c:pt idx="14">
                        <c:v>330</c:v>
                      </c:pt>
                      <c:pt idx="15">
                        <c:v>352</c:v>
                      </c:pt>
                      <c:pt idx="16">
                        <c:v>374</c:v>
                      </c:pt>
                      <c:pt idx="17">
                        <c:v>396</c:v>
                      </c:pt>
                      <c:pt idx="18">
                        <c:v>418</c:v>
                      </c:pt>
                      <c:pt idx="19">
                        <c:v>440</c:v>
                      </c:pt>
                      <c:pt idx="20">
                        <c:v>462</c:v>
                      </c:pt>
                      <c:pt idx="21">
                        <c:v>484</c:v>
                      </c:pt>
                      <c:pt idx="22">
                        <c:v>506</c:v>
                      </c:pt>
                      <c:pt idx="23">
                        <c:v>528</c:v>
                      </c:pt>
                      <c:pt idx="24">
                        <c:v>550</c:v>
                      </c:pt>
                      <c:pt idx="25">
                        <c:v>572</c:v>
                      </c:pt>
                      <c:pt idx="26">
                        <c:v>594</c:v>
                      </c:pt>
                      <c:pt idx="27">
                        <c:v>616</c:v>
                      </c:pt>
                      <c:pt idx="28">
                        <c:v>638</c:v>
                      </c:pt>
                      <c:pt idx="29">
                        <c:v>660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Tabelle2!$B$3:$B$34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22</c:v>
                      </c:pt>
                      <c:pt idx="1">
                        <c:v>44</c:v>
                      </c:pt>
                      <c:pt idx="2">
                        <c:v>66</c:v>
                      </c:pt>
                      <c:pt idx="3">
                        <c:v>88</c:v>
                      </c:pt>
                      <c:pt idx="4">
                        <c:v>110</c:v>
                      </c:pt>
                      <c:pt idx="5">
                        <c:v>132</c:v>
                      </c:pt>
                      <c:pt idx="6">
                        <c:v>154</c:v>
                      </c:pt>
                      <c:pt idx="7">
                        <c:v>176</c:v>
                      </c:pt>
                      <c:pt idx="8">
                        <c:v>198</c:v>
                      </c:pt>
                      <c:pt idx="9">
                        <c:v>220</c:v>
                      </c:pt>
                      <c:pt idx="10">
                        <c:v>242</c:v>
                      </c:pt>
                      <c:pt idx="11">
                        <c:v>264</c:v>
                      </c:pt>
                      <c:pt idx="12">
                        <c:v>286</c:v>
                      </c:pt>
                      <c:pt idx="13">
                        <c:v>308</c:v>
                      </c:pt>
                      <c:pt idx="14">
                        <c:v>330</c:v>
                      </c:pt>
                      <c:pt idx="15">
                        <c:v>352</c:v>
                      </c:pt>
                      <c:pt idx="16">
                        <c:v>374</c:v>
                      </c:pt>
                      <c:pt idx="17">
                        <c:v>396</c:v>
                      </c:pt>
                      <c:pt idx="18">
                        <c:v>418</c:v>
                      </c:pt>
                      <c:pt idx="19">
                        <c:v>440</c:v>
                      </c:pt>
                      <c:pt idx="20">
                        <c:v>462</c:v>
                      </c:pt>
                      <c:pt idx="21">
                        <c:v>484</c:v>
                      </c:pt>
                      <c:pt idx="22">
                        <c:v>506</c:v>
                      </c:pt>
                      <c:pt idx="23">
                        <c:v>528</c:v>
                      </c:pt>
                      <c:pt idx="24">
                        <c:v>550</c:v>
                      </c:pt>
                      <c:pt idx="25">
                        <c:v>572</c:v>
                      </c:pt>
                      <c:pt idx="26">
                        <c:v>594</c:v>
                      </c:pt>
                      <c:pt idx="27">
                        <c:v>616</c:v>
                      </c:pt>
                      <c:pt idx="28">
                        <c:v>638</c:v>
                      </c:pt>
                      <c:pt idx="29">
                        <c:v>660</c:v>
                      </c:pt>
                      <c:pt idx="30">
                        <c:v>880</c:v>
                      </c:pt>
                      <c:pt idx="31">
                        <c:v>1100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281</c:v>
                      </c:pt>
                      <c:pt idx="1">
                        <c:v>161.80000000000001</c:v>
                      </c:pt>
                      <c:pt idx="2">
                        <c:v>175.4</c:v>
                      </c:pt>
                      <c:pt idx="3">
                        <c:v>240.8</c:v>
                      </c:pt>
                      <c:pt idx="4">
                        <c:v>306</c:v>
                      </c:pt>
                      <c:pt idx="5">
                        <c:v>444.4</c:v>
                      </c:pt>
                      <c:pt idx="6">
                        <c:v>449.6</c:v>
                      </c:pt>
                      <c:pt idx="7">
                        <c:v>461.2</c:v>
                      </c:pt>
                      <c:pt idx="8">
                        <c:v>569.4</c:v>
                      </c:pt>
                      <c:pt idx="9">
                        <c:v>577.4</c:v>
                      </c:pt>
                      <c:pt idx="10">
                        <c:v>636.4</c:v>
                      </c:pt>
                      <c:pt idx="11">
                        <c:v>841</c:v>
                      </c:pt>
                      <c:pt idx="12">
                        <c:v>1102.2</c:v>
                      </c:pt>
                      <c:pt idx="13">
                        <c:v>1093.4000000000001</c:v>
                      </c:pt>
                      <c:pt idx="14">
                        <c:v>1285</c:v>
                      </c:pt>
                      <c:pt idx="15">
                        <c:v>1220.8</c:v>
                      </c:pt>
                      <c:pt idx="16">
                        <c:v>1466.2</c:v>
                      </c:pt>
                      <c:pt idx="17">
                        <c:v>1590.4</c:v>
                      </c:pt>
                      <c:pt idx="18">
                        <c:v>1725.2</c:v>
                      </c:pt>
                      <c:pt idx="19">
                        <c:v>2479.8000000000002</c:v>
                      </c:pt>
                      <c:pt idx="20">
                        <c:v>2594</c:v>
                      </c:pt>
                      <c:pt idx="21">
                        <c:v>3096.4</c:v>
                      </c:pt>
                      <c:pt idx="22">
                        <c:v>2728.2</c:v>
                      </c:pt>
                      <c:pt idx="23">
                        <c:v>3650.8</c:v>
                      </c:pt>
                      <c:pt idx="24">
                        <c:v>3392.2</c:v>
                      </c:pt>
                      <c:pt idx="25">
                        <c:v>4182</c:v>
                      </c:pt>
                      <c:pt idx="26">
                        <c:v>4359.6000000000004</c:v>
                      </c:pt>
                      <c:pt idx="27">
                        <c:v>4892.6000000000004</c:v>
                      </c:pt>
                      <c:pt idx="28">
                        <c:v>4862.6000000000004</c:v>
                      </c:pt>
                      <c:pt idx="29">
                        <c:v>5217.2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ACF-4F53-8C10-518E69773257}"/>
                  </c:ext>
                </c:extLst>
              </c15:ser>
            </c15:filteredScatterSeries>
          </c:ext>
        </c:extLst>
      </c:scatterChart>
      <c:valAx>
        <c:axId val="44017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179320"/>
        <c:crosses val="autoZero"/>
        <c:crossBetween val="midCat"/>
      </c:valAx>
      <c:valAx>
        <c:axId val="4401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17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Tabelle1!$H$1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Tabelle1!$B$2:$B$31</c:f>
              <c:numCache>
                <c:formatCode>General</c:formatCode>
                <c:ptCount val="30"/>
                <c:pt idx="0">
                  <c:v>22</c:v>
                </c:pt>
                <c:pt idx="1">
                  <c:v>44</c:v>
                </c:pt>
                <c:pt idx="2">
                  <c:v>66</c:v>
                </c:pt>
                <c:pt idx="3">
                  <c:v>88</c:v>
                </c:pt>
                <c:pt idx="4">
                  <c:v>110</c:v>
                </c:pt>
                <c:pt idx="5">
                  <c:v>132</c:v>
                </c:pt>
                <c:pt idx="6">
                  <c:v>154</c:v>
                </c:pt>
                <c:pt idx="7">
                  <c:v>176</c:v>
                </c:pt>
                <c:pt idx="8">
                  <c:v>198</c:v>
                </c:pt>
                <c:pt idx="9">
                  <c:v>220</c:v>
                </c:pt>
                <c:pt idx="10">
                  <c:v>242</c:v>
                </c:pt>
                <c:pt idx="11">
                  <c:v>264</c:v>
                </c:pt>
                <c:pt idx="12">
                  <c:v>286</c:v>
                </c:pt>
                <c:pt idx="13">
                  <c:v>308</c:v>
                </c:pt>
                <c:pt idx="14">
                  <c:v>330</c:v>
                </c:pt>
                <c:pt idx="15">
                  <c:v>352</c:v>
                </c:pt>
                <c:pt idx="16">
                  <c:v>374</c:v>
                </c:pt>
                <c:pt idx="17">
                  <c:v>396</c:v>
                </c:pt>
                <c:pt idx="18">
                  <c:v>418</c:v>
                </c:pt>
                <c:pt idx="19">
                  <c:v>440</c:v>
                </c:pt>
                <c:pt idx="20">
                  <c:v>462</c:v>
                </c:pt>
                <c:pt idx="21">
                  <c:v>484</c:v>
                </c:pt>
                <c:pt idx="22">
                  <c:v>506</c:v>
                </c:pt>
                <c:pt idx="23">
                  <c:v>528</c:v>
                </c:pt>
                <c:pt idx="24">
                  <c:v>550</c:v>
                </c:pt>
                <c:pt idx="25">
                  <c:v>572</c:v>
                </c:pt>
                <c:pt idx="26">
                  <c:v>594</c:v>
                </c:pt>
                <c:pt idx="27">
                  <c:v>616</c:v>
                </c:pt>
                <c:pt idx="28">
                  <c:v>638</c:v>
                </c:pt>
                <c:pt idx="29">
                  <c:v>660</c:v>
                </c:pt>
              </c:numCache>
            </c:numRef>
          </c:cat>
          <c:val>
            <c:numRef>
              <c:f>Tabelle1!$H$2:$H$31</c:f>
              <c:numCache>
                <c:formatCode>General</c:formatCode>
                <c:ptCount val="30"/>
                <c:pt idx="0">
                  <c:v>281</c:v>
                </c:pt>
                <c:pt idx="1">
                  <c:v>161.80000000000001</c:v>
                </c:pt>
                <c:pt idx="2">
                  <c:v>175.4</c:v>
                </c:pt>
                <c:pt idx="3">
                  <c:v>240.8</c:v>
                </c:pt>
                <c:pt idx="4">
                  <c:v>306</c:v>
                </c:pt>
                <c:pt idx="5">
                  <c:v>444.4</c:v>
                </c:pt>
                <c:pt idx="6">
                  <c:v>449.6</c:v>
                </c:pt>
                <c:pt idx="7">
                  <c:v>461.2</c:v>
                </c:pt>
                <c:pt idx="8">
                  <c:v>569.4</c:v>
                </c:pt>
                <c:pt idx="9">
                  <c:v>577.4</c:v>
                </c:pt>
                <c:pt idx="10">
                  <c:v>636.4</c:v>
                </c:pt>
                <c:pt idx="11">
                  <c:v>841</c:v>
                </c:pt>
                <c:pt idx="12">
                  <c:v>1102.2</c:v>
                </c:pt>
                <c:pt idx="13">
                  <c:v>1093.4000000000001</c:v>
                </c:pt>
                <c:pt idx="14">
                  <c:v>1285</c:v>
                </c:pt>
                <c:pt idx="15">
                  <c:v>1220.8</c:v>
                </c:pt>
                <c:pt idx="16">
                  <c:v>1466.2</c:v>
                </c:pt>
                <c:pt idx="17">
                  <c:v>1590.4</c:v>
                </c:pt>
                <c:pt idx="18">
                  <c:v>1725.2</c:v>
                </c:pt>
                <c:pt idx="19">
                  <c:v>2479.8000000000002</c:v>
                </c:pt>
                <c:pt idx="20">
                  <c:v>2594</c:v>
                </c:pt>
                <c:pt idx="21">
                  <c:v>3096.4</c:v>
                </c:pt>
                <c:pt idx="22">
                  <c:v>2728.2</c:v>
                </c:pt>
                <c:pt idx="23">
                  <c:v>3650.8</c:v>
                </c:pt>
                <c:pt idx="24">
                  <c:v>3392.2</c:v>
                </c:pt>
                <c:pt idx="25">
                  <c:v>4182</c:v>
                </c:pt>
                <c:pt idx="26">
                  <c:v>4359.6000000000004</c:v>
                </c:pt>
                <c:pt idx="27">
                  <c:v>4892.6000000000004</c:v>
                </c:pt>
                <c:pt idx="28">
                  <c:v>4862.6000000000004</c:v>
                </c:pt>
                <c:pt idx="29">
                  <c:v>5217.2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45-40BA-970A-FA08D9EBA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178336"/>
        <c:axId val="440179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Tabelle1!$B$1</c15:sqref>
                        </c15:formulaRef>
                      </c:ext>
                    </c:extLst>
                    <c:strCache>
                      <c:ptCount val="1"/>
                      <c:pt idx="0">
                        <c:v>Anzahl Nanoentities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Tabelle1!$B$2:$B$31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22</c:v>
                      </c:pt>
                      <c:pt idx="1">
                        <c:v>44</c:v>
                      </c:pt>
                      <c:pt idx="2">
                        <c:v>66</c:v>
                      </c:pt>
                      <c:pt idx="3">
                        <c:v>88</c:v>
                      </c:pt>
                      <c:pt idx="4">
                        <c:v>110</c:v>
                      </c:pt>
                      <c:pt idx="5">
                        <c:v>132</c:v>
                      </c:pt>
                      <c:pt idx="6">
                        <c:v>154</c:v>
                      </c:pt>
                      <c:pt idx="7">
                        <c:v>176</c:v>
                      </c:pt>
                      <c:pt idx="8">
                        <c:v>198</c:v>
                      </c:pt>
                      <c:pt idx="9">
                        <c:v>220</c:v>
                      </c:pt>
                      <c:pt idx="10">
                        <c:v>242</c:v>
                      </c:pt>
                      <c:pt idx="11">
                        <c:v>264</c:v>
                      </c:pt>
                      <c:pt idx="12">
                        <c:v>286</c:v>
                      </c:pt>
                      <c:pt idx="13">
                        <c:v>308</c:v>
                      </c:pt>
                      <c:pt idx="14">
                        <c:v>330</c:v>
                      </c:pt>
                      <c:pt idx="15">
                        <c:v>352</c:v>
                      </c:pt>
                      <c:pt idx="16">
                        <c:v>374</c:v>
                      </c:pt>
                      <c:pt idx="17">
                        <c:v>396</c:v>
                      </c:pt>
                      <c:pt idx="18">
                        <c:v>418</c:v>
                      </c:pt>
                      <c:pt idx="19">
                        <c:v>440</c:v>
                      </c:pt>
                      <c:pt idx="20">
                        <c:v>462</c:v>
                      </c:pt>
                      <c:pt idx="21">
                        <c:v>484</c:v>
                      </c:pt>
                      <c:pt idx="22">
                        <c:v>506</c:v>
                      </c:pt>
                      <c:pt idx="23">
                        <c:v>528</c:v>
                      </c:pt>
                      <c:pt idx="24">
                        <c:v>550</c:v>
                      </c:pt>
                      <c:pt idx="25">
                        <c:v>572</c:v>
                      </c:pt>
                      <c:pt idx="26">
                        <c:v>594</c:v>
                      </c:pt>
                      <c:pt idx="27">
                        <c:v>616</c:v>
                      </c:pt>
                      <c:pt idx="28">
                        <c:v>638</c:v>
                      </c:pt>
                      <c:pt idx="29">
                        <c:v>660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Tabelle1!$B$2:$B$31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22</c:v>
                      </c:pt>
                      <c:pt idx="1">
                        <c:v>44</c:v>
                      </c:pt>
                      <c:pt idx="2">
                        <c:v>66</c:v>
                      </c:pt>
                      <c:pt idx="3">
                        <c:v>88</c:v>
                      </c:pt>
                      <c:pt idx="4">
                        <c:v>110</c:v>
                      </c:pt>
                      <c:pt idx="5">
                        <c:v>132</c:v>
                      </c:pt>
                      <c:pt idx="6">
                        <c:v>154</c:v>
                      </c:pt>
                      <c:pt idx="7">
                        <c:v>176</c:v>
                      </c:pt>
                      <c:pt idx="8">
                        <c:v>198</c:v>
                      </c:pt>
                      <c:pt idx="9">
                        <c:v>220</c:v>
                      </c:pt>
                      <c:pt idx="10">
                        <c:v>242</c:v>
                      </c:pt>
                      <c:pt idx="11">
                        <c:v>264</c:v>
                      </c:pt>
                      <c:pt idx="12">
                        <c:v>286</c:v>
                      </c:pt>
                      <c:pt idx="13">
                        <c:v>308</c:v>
                      </c:pt>
                      <c:pt idx="14">
                        <c:v>330</c:v>
                      </c:pt>
                      <c:pt idx="15">
                        <c:v>352</c:v>
                      </c:pt>
                      <c:pt idx="16">
                        <c:v>374</c:v>
                      </c:pt>
                      <c:pt idx="17">
                        <c:v>396</c:v>
                      </c:pt>
                      <c:pt idx="18">
                        <c:v>418</c:v>
                      </c:pt>
                      <c:pt idx="19">
                        <c:v>440</c:v>
                      </c:pt>
                      <c:pt idx="20">
                        <c:v>462</c:v>
                      </c:pt>
                      <c:pt idx="21">
                        <c:v>484</c:v>
                      </c:pt>
                      <c:pt idx="22">
                        <c:v>506</c:v>
                      </c:pt>
                      <c:pt idx="23">
                        <c:v>528</c:v>
                      </c:pt>
                      <c:pt idx="24">
                        <c:v>550</c:v>
                      </c:pt>
                      <c:pt idx="25">
                        <c:v>572</c:v>
                      </c:pt>
                      <c:pt idx="26">
                        <c:v>594</c:v>
                      </c:pt>
                      <c:pt idx="27">
                        <c:v>616</c:v>
                      </c:pt>
                      <c:pt idx="28">
                        <c:v>638</c:v>
                      </c:pt>
                      <c:pt idx="29">
                        <c:v>660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445-40BA-970A-FA08D9EBABD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Tabelle1!$B$2:$B$31</c15:sqref>
                        </c15:formulaRef>
                      </c:ext>
                    </c:extLst>
                    <c:strCache>
                      <c:ptCount val="30"/>
                      <c:pt idx="0">
                        <c:v>22</c:v>
                      </c:pt>
                      <c:pt idx="1">
                        <c:v>44</c:v>
                      </c:pt>
                      <c:pt idx="2">
                        <c:v>66</c:v>
                      </c:pt>
                      <c:pt idx="3">
                        <c:v>88</c:v>
                      </c:pt>
                      <c:pt idx="4">
                        <c:v>110</c:v>
                      </c:pt>
                      <c:pt idx="5">
                        <c:v>132</c:v>
                      </c:pt>
                      <c:pt idx="6">
                        <c:v>154</c:v>
                      </c:pt>
                      <c:pt idx="7">
                        <c:v>176</c:v>
                      </c:pt>
                      <c:pt idx="8">
                        <c:v>198</c:v>
                      </c:pt>
                      <c:pt idx="9">
                        <c:v>220</c:v>
                      </c:pt>
                      <c:pt idx="10">
                        <c:v>242</c:v>
                      </c:pt>
                      <c:pt idx="11">
                        <c:v>264</c:v>
                      </c:pt>
                      <c:pt idx="12">
                        <c:v>286</c:v>
                      </c:pt>
                      <c:pt idx="13">
                        <c:v>308</c:v>
                      </c:pt>
                      <c:pt idx="14">
                        <c:v>330</c:v>
                      </c:pt>
                      <c:pt idx="15">
                        <c:v>352</c:v>
                      </c:pt>
                      <c:pt idx="16">
                        <c:v>374</c:v>
                      </c:pt>
                      <c:pt idx="17">
                        <c:v>396</c:v>
                      </c:pt>
                      <c:pt idx="18">
                        <c:v>418</c:v>
                      </c:pt>
                      <c:pt idx="19">
                        <c:v>440</c:v>
                      </c:pt>
                      <c:pt idx="20">
                        <c:v>462</c:v>
                      </c:pt>
                      <c:pt idx="21">
                        <c:v>484</c:v>
                      </c:pt>
                      <c:pt idx="22">
                        <c:v>506</c:v>
                      </c:pt>
                      <c:pt idx="23">
                        <c:v>528</c:v>
                      </c:pt>
                      <c:pt idx="24">
                        <c:v>550</c:v>
                      </c:pt>
                      <c:pt idx="25">
                        <c:v>572</c:v>
                      </c:pt>
                      <c:pt idx="26">
                        <c:v>594</c:v>
                      </c:pt>
                      <c:pt idx="27">
                        <c:v>616</c:v>
                      </c:pt>
                      <c:pt idx="28">
                        <c:v>638</c:v>
                      </c:pt>
                      <c:pt idx="29">
                        <c:v>660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Tabelle1!$B$2:$B$31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22</c:v>
                      </c:pt>
                      <c:pt idx="1">
                        <c:v>44</c:v>
                      </c:pt>
                      <c:pt idx="2">
                        <c:v>66</c:v>
                      </c:pt>
                      <c:pt idx="3">
                        <c:v>88</c:v>
                      </c:pt>
                      <c:pt idx="4">
                        <c:v>110</c:v>
                      </c:pt>
                      <c:pt idx="5">
                        <c:v>132</c:v>
                      </c:pt>
                      <c:pt idx="6">
                        <c:v>154</c:v>
                      </c:pt>
                      <c:pt idx="7">
                        <c:v>176</c:v>
                      </c:pt>
                      <c:pt idx="8">
                        <c:v>198</c:v>
                      </c:pt>
                      <c:pt idx="9">
                        <c:v>220</c:v>
                      </c:pt>
                      <c:pt idx="10">
                        <c:v>242</c:v>
                      </c:pt>
                      <c:pt idx="11">
                        <c:v>264</c:v>
                      </c:pt>
                      <c:pt idx="12">
                        <c:v>286</c:v>
                      </c:pt>
                      <c:pt idx="13">
                        <c:v>308</c:v>
                      </c:pt>
                      <c:pt idx="14">
                        <c:v>330</c:v>
                      </c:pt>
                      <c:pt idx="15">
                        <c:v>352</c:v>
                      </c:pt>
                      <c:pt idx="16">
                        <c:v>374</c:v>
                      </c:pt>
                      <c:pt idx="17">
                        <c:v>396</c:v>
                      </c:pt>
                      <c:pt idx="18">
                        <c:v>418</c:v>
                      </c:pt>
                      <c:pt idx="19">
                        <c:v>440</c:v>
                      </c:pt>
                      <c:pt idx="20">
                        <c:v>462</c:v>
                      </c:pt>
                      <c:pt idx="21">
                        <c:v>484</c:v>
                      </c:pt>
                      <c:pt idx="22">
                        <c:v>506</c:v>
                      </c:pt>
                      <c:pt idx="23">
                        <c:v>528</c:v>
                      </c:pt>
                      <c:pt idx="24">
                        <c:v>550</c:v>
                      </c:pt>
                      <c:pt idx="25">
                        <c:v>572</c:v>
                      </c:pt>
                      <c:pt idx="26">
                        <c:v>594</c:v>
                      </c:pt>
                      <c:pt idx="27">
                        <c:v>616</c:v>
                      </c:pt>
                      <c:pt idx="28">
                        <c:v>638</c:v>
                      </c:pt>
                      <c:pt idx="29">
                        <c:v>660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281</c:v>
                      </c:pt>
                      <c:pt idx="1">
                        <c:v>161.80000000000001</c:v>
                      </c:pt>
                      <c:pt idx="2">
                        <c:v>175.4</c:v>
                      </c:pt>
                      <c:pt idx="3">
                        <c:v>240.8</c:v>
                      </c:pt>
                      <c:pt idx="4">
                        <c:v>306</c:v>
                      </c:pt>
                      <c:pt idx="5">
                        <c:v>444.4</c:v>
                      </c:pt>
                      <c:pt idx="6">
                        <c:v>449.6</c:v>
                      </c:pt>
                      <c:pt idx="7">
                        <c:v>461.2</c:v>
                      </c:pt>
                      <c:pt idx="8">
                        <c:v>569.4</c:v>
                      </c:pt>
                      <c:pt idx="9">
                        <c:v>577.4</c:v>
                      </c:pt>
                      <c:pt idx="10">
                        <c:v>636.4</c:v>
                      </c:pt>
                      <c:pt idx="11">
                        <c:v>841</c:v>
                      </c:pt>
                      <c:pt idx="12">
                        <c:v>1102.2</c:v>
                      </c:pt>
                      <c:pt idx="13">
                        <c:v>1093.4000000000001</c:v>
                      </c:pt>
                      <c:pt idx="14">
                        <c:v>1285</c:v>
                      </c:pt>
                      <c:pt idx="15">
                        <c:v>1220.8</c:v>
                      </c:pt>
                      <c:pt idx="16">
                        <c:v>1466.2</c:v>
                      </c:pt>
                      <c:pt idx="17">
                        <c:v>1590.4</c:v>
                      </c:pt>
                      <c:pt idx="18">
                        <c:v>1725.2</c:v>
                      </c:pt>
                      <c:pt idx="19">
                        <c:v>2479.8000000000002</c:v>
                      </c:pt>
                      <c:pt idx="20">
                        <c:v>2594</c:v>
                      </c:pt>
                      <c:pt idx="21">
                        <c:v>3096.4</c:v>
                      </c:pt>
                      <c:pt idx="22">
                        <c:v>2728.2</c:v>
                      </c:pt>
                      <c:pt idx="23">
                        <c:v>3650.8</c:v>
                      </c:pt>
                      <c:pt idx="24">
                        <c:v>3392.2</c:v>
                      </c:pt>
                      <c:pt idx="25">
                        <c:v>4182</c:v>
                      </c:pt>
                      <c:pt idx="26">
                        <c:v>4359.6000000000004</c:v>
                      </c:pt>
                      <c:pt idx="27">
                        <c:v>4892.6000000000004</c:v>
                      </c:pt>
                      <c:pt idx="28">
                        <c:v>4862.6000000000004</c:v>
                      </c:pt>
                      <c:pt idx="29">
                        <c:v>5217.2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445-40BA-970A-FA08D9EBABD0}"/>
                  </c:ext>
                </c:extLst>
              </c15:ser>
            </c15:filteredLineSeries>
          </c:ext>
        </c:extLst>
      </c:lineChart>
      <c:catAx>
        <c:axId val="44017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179320"/>
        <c:crosses val="autoZero"/>
        <c:auto val="1"/>
        <c:lblAlgn val="ctr"/>
        <c:lblOffset val="100"/>
        <c:noMultiLvlLbl val="0"/>
      </c:catAx>
      <c:valAx>
        <c:axId val="4401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17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609600</xdr:colOff>
      <xdr:row>4</xdr:row>
      <xdr:rowOff>76200</xdr:rowOff>
    </xdr:from>
    <xdr:to>
      <xdr:col>27</xdr:col>
      <xdr:colOff>609600</xdr:colOff>
      <xdr:row>18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390525</xdr:colOff>
      <xdr:row>22</xdr:row>
      <xdr:rowOff>9525</xdr:rowOff>
    </xdr:from>
    <xdr:to>
      <xdr:col>27</xdr:col>
      <xdr:colOff>390525</xdr:colOff>
      <xdr:row>36</xdr:row>
      <xdr:rowOff>85725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7</xdr:row>
      <xdr:rowOff>161925</xdr:rowOff>
    </xdr:from>
    <xdr:to>
      <xdr:col>14</xdr:col>
      <xdr:colOff>447675</xdr:colOff>
      <xdr:row>22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O1" workbookViewId="0">
      <selection activeCell="V6" sqref="V6"/>
    </sheetView>
  </sheetViews>
  <sheetFormatPr baseColWidth="10" defaultRowHeight="15" x14ac:dyDescent="0.25"/>
  <cols>
    <col min="2" max="2" width="23" bestFit="1" customWidth="1"/>
    <col min="21" max="21" width="19.28515625" customWidth="1"/>
  </cols>
  <sheetData>
    <row r="1" spans="1:21" x14ac:dyDescent="0.25">
      <c r="A1" t="s">
        <v>1</v>
      </c>
      <c r="B1" t="s">
        <v>14</v>
      </c>
      <c r="C1" s="2" t="s">
        <v>2</v>
      </c>
      <c r="D1" s="2"/>
      <c r="E1" s="2"/>
      <c r="F1" s="2" t="s">
        <v>3</v>
      </c>
      <c r="G1" s="2"/>
      <c r="H1" s="2"/>
      <c r="I1" s="2" t="s">
        <v>4</v>
      </c>
      <c r="J1" s="2"/>
      <c r="K1" s="2"/>
      <c r="L1" s="2" t="s">
        <v>5</v>
      </c>
      <c r="M1" s="2"/>
      <c r="N1" s="2"/>
      <c r="O1" s="2" t="s">
        <v>6</v>
      </c>
      <c r="P1" s="2"/>
      <c r="Q1" s="2"/>
      <c r="R1" s="2" t="s">
        <v>8</v>
      </c>
      <c r="S1" s="2"/>
      <c r="T1" s="2"/>
      <c r="U1" s="1"/>
    </row>
    <row r="2" spans="1:21" x14ac:dyDescent="0.25">
      <c r="C2" s="1" t="s">
        <v>9</v>
      </c>
      <c r="D2" s="1" t="s">
        <v>10</v>
      </c>
      <c r="E2" s="1" t="s">
        <v>11</v>
      </c>
      <c r="F2" s="1" t="s">
        <v>9</v>
      </c>
      <c r="G2" s="1" t="s">
        <v>10</v>
      </c>
      <c r="H2" s="1" t="s">
        <v>11</v>
      </c>
      <c r="I2" s="1" t="s">
        <v>9</v>
      </c>
      <c r="J2" s="1" t="s">
        <v>10</v>
      </c>
      <c r="K2" s="1" t="s">
        <v>11</v>
      </c>
      <c r="L2" s="1" t="s">
        <v>9</v>
      </c>
      <c r="M2" s="1" t="s">
        <v>10</v>
      </c>
      <c r="N2" s="1" t="s">
        <v>11</v>
      </c>
      <c r="O2" s="1" t="s">
        <v>9</v>
      </c>
      <c r="P2" s="1" t="s">
        <v>10</v>
      </c>
      <c r="Q2" s="1" t="s">
        <v>11</v>
      </c>
      <c r="R2" s="1" t="s">
        <v>9</v>
      </c>
      <c r="S2" s="1" t="s">
        <v>10</v>
      </c>
      <c r="T2" s="1" t="s">
        <v>13</v>
      </c>
      <c r="U2" s="1" t="s">
        <v>12</v>
      </c>
    </row>
    <row r="3" spans="1:21" x14ac:dyDescent="0.25">
      <c r="A3">
        <v>1</v>
      </c>
      <c r="B3">
        <f>A3*22</f>
        <v>22</v>
      </c>
      <c r="D3">
        <v>105</v>
      </c>
      <c r="E3">
        <f>SUM(C3:D3)</f>
        <v>105</v>
      </c>
      <c r="F3">
        <v>182</v>
      </c>
      <c r="G3">
        <v>35</v>
      </c>
      <c r="H3">
        <f>SUM(F3:G3)</f>
        <v>217</v>
      </c>
      <c r="I3">
        <v>38</v>
      </c>
      <c r="J3">
        <v>7</v>
      </c>
      <c r="K3">
        <f>SUM(I3:J3)</f>
        <v>45</v>
      </c>
      <c r="L3">
        <v>33</v>
      </c>
      <c r="M3">
        <v>7</v>
      </c>
      <c r="N3">
        <f>SUM(L3:M3)</f>
        <v>40</v>
      </c>
      <c r="O3">
        <v>36</v>
      </c>
      <c r="P3">
        <v>6</v>
      </c>
      <c r="Q3">
        <f>SUM(O3:P3)</f>
        <v>42</v>
      </c>
      <c r="R3">
        <f>AVERAGE(C3,F3,I3,L3,O3)</f>
        <v>72.25</v>
      </c>
      <c r="S3">
        <f>AVERAGE(D3,G3,J3,M3,P3)</f>
        <v>32</v>
      </c>
      <c r="T3">
        <f>SUM(R3:S3)/1000</f>
        <v>0.10425</v>
      </c>
      <c r="U3">
        <f>R3/((R3+S3)/100)</f>
        <v>69.304556354916073</v>
      </c>
    </row>
    <row r="4" spans="1:21" x14ac:dyDescent="0.25">
      <c r="A4">
        <v>2</v>
      </c>
      <c r="B4">
        <f t="shared" ref="B4:B35" si="0">A4*22</f>
        <v>44</v>
      </c>
      <c r="C4">
        <v>303</v>
      </c>
      <c r="D4">
        <v>149</v>
      </c>
      <c r="E4">
        <f t="shared" ref="E4:E35" si="1">SUM(C4:D4)</f>
        <v>452</v>
      </c>
      <c r="F4">
        <v>125</v>
      </c>
      <c r="G4">
        <v>51</v>
      </c>
      <c r="H4">
        <f t="shared" ref="H4:H35" si="2">SUM(F4:G4)</f>
        <v>176</v>
      </c>
      <c r="I4">
        <v>75</v>
      </c>
      <c r="J4">
        <v>21</v>
      </c>
      <c r="K4">
        <f t="shared" ref="K4:K35" si="3">SUM(I4:J4)</f>
        <v>96</v>
      </c>
      <c r="L4">
        <v>80</v>
      </c>
      <c r="M4">
        <v>19</v>
      </c>
      <c r="N4">
        <f t="shared" ref="N4:N32" si="4">SUM(L4:M4)</f>
        <v>99</v>
      </c>
      <c r="O4">
        <v>60</v>
      </c>
      <c r="P4">
        <v>18</v>
      </c>
      <c r="Q4">
        <f t="shared" ref="Q4:Q35" si="5">SUM(O4:P4)</f>
        <v>78</v>
      </c>
      <c r="R4">
        <f t="shared" ref="R4:R34" si="6">AVERAGE(C4,F4,I4,L4,O4)</f>
        <v>128.6</v>
      </c>
      <c r="S4">
        <f t="shared" ref="S4:S34" si="7">AVERAGE(D4,G4,J4,M4,P4)</f>
        <v>51.6</v>
      </c>
      <c r="T4">
        <f t="shared" ref="T4:T35" si="8">SUM(R4:S4)/1000</f>
        <v>0.1802</v>
      </c>
      <c r="U4">
        <f t="shared" ref="U4:U35" si="9">R4/((R4+S4)/100)</f>
        <v>71.365149833518316</v>
      </c>
    </row>
    <row r="5" spans="1:21" x14ac:dyDescent="0.25">
      <c r="A5">
        <v>3</v>
      </c>
      <c r="B5">
        <f t="shared" si="0"/>
        <v>66</v>
      </c>
      <c r="C5">
        <v>694</v>
      </c>
      <c r="D5">
        <v>89</v>
      </c>
      <c r="E5">
        <f t="shared" si="1"/>
        <v>783</v>
      </c>
      <c r="F5">
        <v>82</v>
      </c>
      <c r="G5">
        <v>53</v>
      </c>
      <c r="H5">
        <f t="shared" si="2"/>
        <v>135</v>
      </c>
      <c r="I5">
        <v>69</v>
      </c>
      <c r="J5">
        <v>21</v>
      </c>
      <c r="K5">
        <f t="shared" si="3"/>
        <v>90</v>
      </c>
      <c r="L5">
        <v>56</v>
      </c>
      <c r="M5">
        <v>24</v>
      </c>
      <c r="N5">
        <f t="shared" si="4"/>
        <v>80</v>
      </c>
      <c r="O5">
        <v>79</v>
      </c>
      <c r="P5">
        <v>29</v>
      </c>
      <c r="Q5">
        <f t="shared" si="5"/>
        <v>108</v>
      </c>
      <c r="R5">
        <f t="shared" si="6"/>
        <v>196</v>
      </c>
      <c r="S5">
        <f t="shared" si="7"/>
        <v>43.2</v>
      </c>
      <c r="T5">
        <f t="shared" si="8"/>
        <v>0.2392</v>
      </c>
      <c r="U5">
        <f t="shared" si="9"/>
        <v>81.939799331103686</v>
      </c>
    </row>
    <row r="6" spans="1:21" x14ac:dyDescent="0.25">
      <c r="A6">
        <v>4</v>
      </c>
      <c r="B6">
        <f t="shared" si="0"/>
        <v>88</v>
      </c>
      <c r="C6">
        <v>421</v>
      </c>
      <c r="D6">
        <v>143</v>
      </c>
      <c r="E6">
        <f t="shared" si="1"/>
        <v>564</v>
      </c>
      <c r="F6">
        <v>121</v>
      </c>
      <c r="G6">
        <v>90</v>
      </c>
      <c r="H6">
        <f t="shared" si="2"/>
        <v>211</v>
      </c>
      <c r="I6">
        <v>101</v>
      </c>
      <c r="J6">
        <v>29</v>
      </c>
      <c r="K6">
        <f t="shared" si="3"/>
        <v>130</v>
      </c>
      <c r="L6">
        <v>97</v>
      </c>
      <c r="M6">
        <v>28</v>
      </c>
      <c r="N6">
        <f t="shared" si="4"/>
        <v>125</v>
      </c>
      <c r="O6">
        <v>91</v>
      </c>
      <c r="P6">
        <v>25</v>
      </c>
      <c r="Q6">
        <f t="shared" si="5"/>
        <v>116</v>
      </c>
      <c r="R6">
        <f t="shared" si="6"/>
        <v>166.2</v>
      </c>
      <c r="S6">
        <f t="shared" si="7"/>
        <v>63</v>
      </c>
      <c r="T6">
        <f t="shared" si="8"/>
        <v>0.22919999999999999</v>
      </c>
      <c r="U6">
        <f t="shared" si="9"/>
        <v>72.513089005235599</v>
      </c>
    </row>
    <row r="7" spans="1:21" x14ac:dyDescent="0.25">
      <c r="A7">
        <v>5</v>
      </c>
      <c r="B7">
        <f t="shared" si="0"/>
        <v>110</v>
      </c>
      <c r="C7">
        <v>519</v>
      </c>
      <c r="D7">
        <v>123</v>
      </c>
      <c r="E7">
        <f t="shared" si="1"/>
        <v>642</v>
      </c>
      <c r="F7">
        <v>133</v>
      </c>
      <c r="G7">
        <v>110</v>
      </c>
      <c r="H7">
        <f t="shared" si="2"/>
        <v>243</v>
      </c>
      <c r="I7">
        <v>133</v>
      </c>
      <c r="J7">
        <v>33</v>
      </c>
      <c r="K7">
        <f t="shared" si="3"/>
        <v>166</v>
      </c>
      <c r="L7">
        <v>146</v>
      </c>
      <c r="M7">
        <v>65</v>
      </c>
      <c r="N7">
        <f t="shared" si="4"/>
        <v>211</v>
      </c>
      <c r="O7">
        <v>191</v>
      </c>
      <c r="P7">
        <v>61</v>
      </c>
      <c r="Q7">
        <f t="shared" si="5"/>
        <v>252</v>
      </c>
      <c r="R7">
        <f t="shared" si="6"/>
        <v>224.4</v>
      </c>
      <c r="S7">
        <f t="shared" si="7"/>
        <v>78.400000000000006</v>
      </c>
      <c r="T7">
        <f t="shared" si="8"/>
        <v>0.30280000000000001</v>
      </c>
      <c r="U7">
        <f t="shared" si="9"/>
        <v>74.108322324966977</v>
      </c>
    </row>
    <row r="8" spans="1:21" x14ac:dyDescent="0.25">
      <c r="A8">
        <v>6</v>
      </c>
      <c r="B8">
        <f t="shared" si="0"/>
        <v>132</v>
      </c>
      <c r="C8">
        <v>489</v>
      </c>
      <c r="D8">
        <v>85</v>
      </c>
      <c r="E8">
        <f t="shared" si="1"/>
        <v>574</v>
      </c>
      <c r="F8">
        <v>181</v>
      </c>
      <c r="G8">
        <v>182</v>
      </c>
      <c r="H8">
        <f t="shared" si="2"/>
        <v>363</v>
      </c>
      <c r="I8">
        <v>197</v>
      </c>
      <c r="J8">
        <v>60</v>
      </c>
      <c r="K8">
        <f t="shared" si="3"/>
        <v>257</v>
      </c>
      <c r="L8">
        <v>189</v>
      </c>
      <c r="M8">
        <v>62</v>
      </c>
      <c r="N8">
        <f t="shared" si="4"/>
        <v>251</v>
      </c>
      <c r="O8">
        <v>158</v>
      </c>
      <c r="P8">
        <v>63</v>
      </c>
      <c r="Q8">
        <f t="shared" si="5"/>
        <v>221</v>
      </c>
      <c r="R8">
        <f t="shared" si="6"/>
        <v>242.8</v>
      </c>
      <c r="S8">
        <f t="shared" si="7"/>
        <v>90.4</v>
      </c>
      <c r="T8">
        <f t="shared" si="8"/>
        <v>0.33320000000000005</v>
      </c>
      <c r="U8">
        <f t="shared" si="9"/>
        <v>72.869147659063628</v>
      </c>
    </row>
    <row r="9" spans="1:21" x14ac:dyDescent="0.25">
      <c r="A9">
        <v>7</v>
      </c>
      <c r="B9">
        <f t="shared" si="0"/>
        <v>154</v>
      </c>
      <c r="C9">
        <v>451</v>
      </c>
      <c r="D9">
        <v>107</v>
      </c>
      <c r="E9">
        <f t="shared" si="1"/>
        <v>558</v>
      </c>
      <c r="F9">
        <v>214</v>
      </c>
      <c r="G9">
        <v>129</v>
      </c>
      <c r="H9">
        <f t="shared" si="2"/>
        <v>343</v>
      </c>
      <c r="I9">
        <v>209</v>
      </c>
      <c r="J9">
        <v>51</v>
      </c>
      <c r="K9">
        <f t="shared" si="3"/>
        <v>260</v>
      </c>
      <c r="L9">
        <v>203</v>
      </c>
      <c r="M9">
        <v>52</v>
      </c>
      <c r="N9">
        <f t="shared" si="4"/>
        <v>255</v>
      </c>
      <c r="O9">
        <v>240</v>
      </c>
      <c r="P9">
        <v>62</v>
      </c>
      <c r="Q9">
        <f t="shared" si="5"/>
        <v>302</v>
      </c>
      <c r="R9">
        <f t="shared" si="6"/>
        <v>263.39999999999998</v>
      </c>
      <c r="S9">
        <f t="shared" si="7"/>
        <v>80.2</v>
      </c>
      <c r="T9">
        <f t="shared" si="8"/>
        <v>0.34359999999999996</v>
      </c>
      <c r="U9">
        <f t="shared" si="9"/>
        <v>76.658905704307344</v>
      </c>
    </row>
    <row r="10" spans="1:21" x14ac:dyDescent="0.25">
      <c r="A10">
        <v>8</v>
      </c>
      <c r="B10">
        <f t="shared" si="0"/>
        <v>176</v>
      </c>
      <c r="C10">
        <v>374</v>
      </c>
      <c r="D10">
        <v>151</v>
      </c>
      <c r="E10">
        <f t="shared" si="1"/>
        <v>525</v>
      </c>
      <c r="F10">
        <v>268</v>
      </c>
      <c r="G10">
        <v>146</v>
      </c>
      <c r="H10">
        <f t="shared" si="2"/>
        <v>414</v>
      </c>
      <c r="I10">
        <v>244</v>
      </c>
      <c r="J10">
        <v>62</v>
      </c>
      <c r="K10">
        <f t="shared" si="3"/>
        <v>306</v>
      </c>
      <c r="L10">
        <v>352</v>
      </c>
      <c r="M10">
        <v>68</v>
      </c>
      <c r="N10">
        <f t="shared" si="4"/>
        <v>420</v>
      </c>
      <c r="O10">
        <v>519</v>
      </c>
      <c r="P10">
        <v>60</v>
      </c>
      <c r="Q10">
        <f t="shared" si="5"/>
        <v>579</v>
      </c>
      <c r="R10">
        <f t="shared" si="6"/>
        <v>351.4</v>
      </c>
      <c r="S10">
        <f t="shared" si="7"/>
        <v>97.4</v>
      </c>
      <c r="T10">
        <f t="shared" si="8"/>
        <v>0.44879999999999998</v>
      </c>
      <c r="U10">
        <f t="shared" si="9"/>
        <v>78.297682709447415</v>
      </c>
    </row>
    <row r="11" spans="1:21" x14ac:dyDescent="0.25">
      <c r="A11">
        <v>9</v>
      </c>
      <c r="B11">
        <f t="shared" si="0"/>
        <v>198</v>
      </c>
      <c r="C11">
        <v>366</v>
      </c>
      <c r="D11">
        <v>128</v>
      </c>
      <c r="E11">
        <f t="shared" si="1"/>
        <v>494</v>
      </c>
      <c r="F11">
        <v>343</v>
      </c>
      <c r="G11">
        <v>196</v>
      </c>
      <c r="H11">
        <f t="shared" si="2"/>
        <v>539</v>
      </c>
      <c r="I11">
        <v>344</v>
      </c>
      <c r="J11">
        <v>107</v>
      </c>
      <c r="K11">
        <f t="shared" si="3"/>
        <v>451</v>
      </c>
      <c r="L11">
        <v>355</v>
      </c>
      <c r="M11">
        <v>89</v>
      </c>
      <c r="N11">
        <f t="shared" si="4"/>
        <v>444</v>
      </c>
      <c r="O11">
        <v>419</v>
      </c>
      <c r="P11">
        <v>112</v>
      </c>
      <c r="Q11">
        <f t="shared" si="5"/>
        <v>531</v>
      </c>
      <c r="R11">
        <f t="shared" si="6"/>
        <v>365.4</v>
      </c>
      <c r="S11">
        <f t="shared" si="7"/>
        <v>126.4</v>
      </c>
      <c r="T11">
        <f t="shared" si="8"/>
        <v>0.49179999999999996</v>
      </c>
      <c r="U11">
        <f t="shared" si="9"/>
        <v>74.298495323302163</v>
      </c>
    </row>
    <row r="12" spans="1:21" x14ac:dyDescent="0.25">
      <c r="A12">
        <v>10</v>
      </c>
      <c r="B12">
        <f t="shared" si="0"/>
        <v>220</v>
      </c>
      <c r="C12">
        <v>458</v>
      </c>
      <c r="D12">
        <v>178</v>
      </c>
      <c r="E12">
        <f t="shared" si="1"/>
        <v>636</v>
      </c>
      <c r="F12">
        <v>384</v>
      </c>
      <c r="G12">
        <v>194</v>
      </c>
      <c r="H12">
        <f t="shared" si="2"/>
        <v>578</v>
      </c>
      <c r="I12">
        <v>405</v>
      </c>
      <c r="J12">
        <v>91</v>
      </c>
      <c r="K12">
        <f t="shared" si="3"/>
        <v>496</v>
      </c>
      <c r="L12">
        <v>445</v>
      </c>
      <c r="M12">
        <v>91</v>
      </c>
      <c r="N12">
        <f t="shared" si="4"/>
        <v>536</v>
      </c>
      <c r="O12">
        <v>539</v>
      </c>
      <c r="P12">
        <v>172</v>
      </c>
      <c r="Q12">
        <f t="shared" si="5"/>
        <v>711</v>
      </c>
      <c r="R12">
        <f t="shared" si="6"/>
        <v>446.2</v>
      </c>
      <c r="S12">
        <f t="shared" si="7"/>
        <v>145.19999999999999</v>
      </c>
      <c r="T12">
        <f t="shared" si="8"/>
        <v>0.59139999999999993</v>
      </c>
      <c r="U12">
        <f t="shared" si="9"/>
        <v>75.448089279675344</v>
      </c>
    </row>
    <row r="13" spans="1:21" x14ac:dyDescent="0.25">
      <c r="A13">
        <v>11</v>
      </c>
      <c r="B13">
        <f t="shared" si="0"/>
        <v>242</v>
      </c>
      <c r="C13">
        <v>823</v>
      </c>
      <c r="D13">
        <v>178</v>
      </c>
      <c r="E13">
        <f t="shared" si="1"/>
        <v>1001</v>
      </c>
      <c r="F13">
        <v>475</v>
      </c>
      <c r="G13">
        <v>179</v>
      </c>
      <c r="H13">
        <f t="shared" si="2"/>
        <v>654</v>
      </c>
      <c r="I13">
        <v>408</v>
      </c>
      <c r="J13">
        <v>84</v>
      </c>
      <c r="K13">
        <f t="shared" si="3"/>
        <v>492</v>
      </c>
      <c r="L13">
        <v>418</v>
      </c>
      <c r="M13">
        <v>91</v>
      </c>
      <c r="N13">
        <f t="shared" si="4"/>
        <v>509</v>
      </c>
      <c r="O13">
        <v>543</v>
      </c>
      <c r="P13">
        <v>182</v>
      </c>
      <c r="Q13">
        <f t="shared" si="5"/>
        <v>725</v>
      </c>
      <c r="R13">
        <f t="shared" si="6"/>
        <v>533.4</v>
      </c>
      <c r="S13">
        <f t="shared" si="7"/>
        <v>142.80000000000001</v>
      </c>
      <c r="T13">
        <f t="shared" si="8"/>
        <v>0.67620000000000002</v>
      </c>
      <c r="U13">
        <f t="shared" si="9"/>
        <v>78.881987577639748</v>
      </c>
    </row>
    <row r="14" spans="1:21" x14ac:dyDescent="0.25">
      <c r="A14">
        <v>12</v>
      </c>
      <c r="B14">
        <f t="shared" si="0"/>
        <v>264</v>
      </c>
      <c r="C14">
        <v>665</v>
      </c>
      <c r="D14">
        <v>133</v>
      </c>
      <c r="E14">
        <f t="shared" si="1"/>
        <v>798</v>
      </c>
      <c r="F14">
        <v>506</v>
      </c>
      <c r="G14">
        <v>205</v>
      </c>
      <c r="H14">
        <f t="shared" si="2"/>
        <v>711</v>
      </c>
      <c r="I14">
        <v>532</v>
      </c>
      <c r="J14">
        <v>217</v>
      </c>
      <c r="K14">
        <f t="shared" si="3"/>
        <v>749</v>
      </c>
      <c r="L14">
        <v>533</v>
      </c>
      <c r="M14">
        <v>163</v>
      </c>
      <c r="N14">
        <f t="shared" si="4"/>
        <v>696</v>
      </c>
      <c r="O14">
        <v>818</v>
      </c>
      <c r="P14">
        <v>301</v>
      </c>
      <c r="Q14">
        <f t="shared" si="5"/>
        <v>1119</v>
      </c>
      <c r="R14">
        <f t="shared" si="6"/>
        <v>610.79999999999995</v>
      </c>
      <c r="S14">
        <f t="shared" si="7"/>
        <v>203.8</v>
      </c>
      <c r="T14">
        <f t="shared" si="8"/>
        <v>0.81459999999999988</v>
      </c>
      <c r="U14">
        <f t="shared" si="9"/>
        <v>74.981586054505286</v>
      </c>
    </row>
    <row r="15" spans="1:21" x14ac:dyDescent="0.25">
      <c r="A15">
        <v>13</v>
      </c>
      <c r="B15">
        <f t="shared" si="0"/>
        <v>286</v>
      </c>
      <c r="C15">
        <v>939</v>
      </c>
      <c r="D15">
        <v>145</v>
      </c>
      <c r="E15">
        <f t="shared" si="1"/>
        <v>1084</v>
      </c>
      <c r="F15">
        <v>1125</v>
      </c>
      <c r="G15">
        <v>592</v>
      </c>
      <c r="H15">
        <f t="shared" si="2"/>
        <v>1717</v>
      </c>
      <c r="I15">
        <v>729</v>
      </c>
      <c r="J15">
        <v>275</v>
      </c>
      <c r="K15">
        <f t="shared" si="3"/>
        <v>1004</v>
      </c>
      <c r="L15">
        <v>537</v>
      </c>
      <c r="M15">
        <v>177</v>
      </c>
      <c r="N15">
        <f t="shared" si="4"/>
        <v>714</v>
      </c>
      <c r="O15">
        <v>698</v>
      </c>
      <c r="P15">
        <v>248</v>
      </c>
      <c r="Q15">
        <f t="shared" si="5"/>
        <v>946</v>
      </c>
      <c r="R15">
        <f t="shared" si="6"/>
        <v>805.6</v>
      </c>
      <c r="S15">
        <f t="shared" si="7"/>
        <v>287.39999999999998</v>
      </c>
      <c r="T15">
        <f t="shared" si="8"/>
        <v>1.093</v>
      </c>
      <c r="U15">
        <f t="shared" si="9"/>
        <v>73.705397987191219</v>
      </c>
    </row>
    <row r="16" spans="1:21" x14ac:dyDescent="0.25">
      <c r="A16">
        <v>14</v>
      </c>
      <c r="B16">
        <f t="shared" si="0"/>
        <v>308</v>
      </c>
      <c r="C16">
        <v>833</v>
      </c>
      <c r="D16">
        <v>142</v>
      </c>
      <c r="E16">
        <f t="shared" si="1"/>
        <v>975</v>
      </c>
      <c r="F16">
        <v>864</v>
      </c>
      <c r="G16">
        <v>280</v>
      </c>
      <c r="H16">
        <f t="shared" si="2"/>
        <v>1144</v>
      </c>
      <c r="I16">
        <v>743</v>
      </c>
      <c r="J16">
        <v>212</v>
      </c>
      <c r="K16">
        <f t="shared" si="3"/>
        <v>955</v>
      </c>
      <c r="L16">
        <v>694</v>
      </c>
      <c r="M16">
        <v>212</v>
      </c>
      <c r="N16">
        <f t="shared" si="4"/>
        <v>906</v>
      </c>
      <c r="O16">
        <v>864</v>
      </c>
      <c r="P16">
        <v>115</v>
      </c>
      <c r="Q16">
        <f t="shared" si="5"/>
        <v>979</v>
      </c>
      <c r="R16">
        <f t="shared" si="6"/>
        <v>799.6</v>
      </c>
      <c r="S16">
        <f t="shared" si="7"/>
        <v>192.2</v>
      </c>
      <c r="T16">
        <f t="shared" si="8"/>
        <v>0.9917999999999999</v>
      </c>
      <c r="U16">
        <f t="shared" si="9"/>
        <v>80.621092962290788</v>
      </c>
    </row>
    <row r="17" spans="1:21" x14ac:dyDescent="0.25">
      <c r="A17">
        <v>15</v>
      </c>
      <c r="B17">
        <f t="shared" si="0"/>
        <v>330</v>
      </c>
      <c r="C17">
        <v>851</v>
      </c>
      <c r="D17">
        <v>246</v>
      </c>
      <c r="E17">
        <f t="shared" si="1"/>
        <v>1097</v>
      </c>
      <c r="F17">
        <v>766</v>
      </c>
      <c r="G17">
        <v>249</v>
      </c>
      <c r="H17">
        <f t="shared" si="2"/>
        <v>1015</v>
      </c>
      <c r="I17">
        <v>845</v>
      </c>
      <c r="J17">
        <v>117</v>
      </c>
      <c r="K17">
        <f t="shared" si="3"/>
        <v>962</v>
      </c>
      <c r="L17">
        <v>843</v>
      </c>
      <c r="M17">
        <v>115</v>
      </c>
      <c r="N17">
        <f t="shared" si="4"/>
        <v>958</v>
      </c>
      <c r="O17">
        <v>998</v>
      </c>
      <c r="P17">
        <v>133</v>
      </c>
      <c r="Q17">
        <f t="shared" si="5"/>
        <v>1131</v>
      </c>
      <c r="R17">
        <f t="shared" si="6"/>
        <v>860.6</v>
      </c>
      <c r="S17">
        <f t="shared" si="7"/>
        <v>172</v>
      </c>
      <c r="T17">
        <f t="shared" si="8"/>
        <v>1.0326</v>
      </c>
      <c r="U17">
        <f t="shared" si="9"/>
        <v>83.343017625411591</v>
      </c>
    </row>
    <row r="18" spans="1:21" x14ac:dyDescent="0.25">
      <c r="A18">
        <v>16</v>
      </c>
      <c r="B18">
        <f t="shared" si="0"/>
        <v>352</v>
      </c>
      <c r="C18">
        <v>966</v>
      </c>
      <c r="D18">
        <v>141</v>
      </c>
      <c r="E18">
        <f t="shared" si="1"/>
        <v>1107</v>
      </c>
      <c r="F18">
        <v>1105</v>
      </c>
      <c r="G18">
        <v>310</v>
      </c>
      <c r="H18">
        <f t="shared" si="2"/>
        <v>1415</v>
      </c>
      <c r="I18">
        <v>977</v>
      </c>
      <c r="J18">
        <v>135</v>
      </c>
      <c r="K18">
        <f t="shared" si="3"/>
        <v>1112</v>
      </c>
      <c r="L18">
        <v>942</v>
      </c>
      <c r="M18">
        <v>129</v>
      </c>
      <c r="N18">
        <f t="shared" si="4"/>
        <v>1071</v>
      </c>
      <c r="O18">
        <v>992</v>
      </c>
      <c r="P18">
        <v>154</v>
      </c>
      <c r="Q18">
        <f t="shared" si="5"/>
        <v>1146</v>
      </c>
      <c r="R18">
        <f t="shared" si="6"/>
        <v>996.4</v>
      </c>
      <c r="S18">
        <f t="shared" si="7"/>
        <v>173.8</v>
      </c>
      <c r="T18">
        <f t="shared" si="8"/>
        <v>1.1702000000000001</v>
      </c>
      <c r="U18">
        <f t="shared" si="9"/>
        <v>85.14783797641428</v>
      </c>
    </row>
    <row r="19" spans="1:21" x14ac:dyDescent="0.25">
      <c r="A19">
        <v>17</v>
      </c>
      <c r="B19">
        <f t="shared" si="0"/>
        <v>374</v>
      </c>
      <c r="C19">
        <v>1033</v>
      </c>
      <c r="D19">
        <v>162</v>
      </c>
      <c r="E19">
        <f t="shared" si="1"/>
        <v>1195</v>
      </c>
      <c r="F19">
        <v>1117</v>
      </c>
      <c r="G19">
        <v>190</v>
      </c>
      <c r="H19">
        <f t="shared" si="2"/>
        <v>1307</v>
      </c>
      <c r="I19">
        <v>1124</v>
      </c>
      <c r="J19">
        <v>199</v>
      </c>
      <c r="K19">
        <f t="shared" si="3"/>
        <v>1323</v>
      </c>
      <c r="L19">
        <v>914</v>
      </c>
      <c r="M19">
        <v>145</v>
      </c>
      <c r="N19">
        <f t="shared" si="4"/>
        <v>1059</v>
      </c>
      <c r="O19">
        <v>1038</v>
      </c>
      <c r="P19">
        <v>168</v>
      </c>
      <c r="Q19">
        <f t="shared" si="5"/>
        <v>1206</v>
      </c>
      <c r="R19">
        <f t="shared" si="6"/>
        <v>1045.2</v>
      </c>
      <c r="S19">
        <f t="shared" si="7"/>
        <v>172.8</v>
      </c>
      <c r="T19">
        <f t="shared" si="8"/>
        <v>1.218</v>
      </c>
      <c r="U19">
        <f t="shared" si="9"/>
        <v>85.812807881773409</v>
      </c>
    </row>
    <row r="20" spans="1:21" x14ac:dyDescent="0.25">
      <c r="A20">
        <v>18</v>
      </c>
      <c r="B20">
        <f t="shared" si="0"/>
        <v>396</v>
      </c>
      <c r="C20">
        <v>1212</v>
      </c>
      <c r="D20">
        <v>155</v>
      </c>
      <c r="E20">
        <f t="shared" si="1"/>
        <v>1367</v>
      </c>
      <c r="F20">
        <v>1388</v>
      </c>
      <c r="G20">
        <v>167</v>
      </c>
      <c r="H20">
        <f t="shared" si="2"/>
        <v>1555</v>
      </c>
      <c r="I20">
        <v>1202</v>
      </c>
      <c r="J20">
        <v>153</v>
      </c>
      <c r="K20">
        <f t="shared" si="3"/>
        <v>1355</v>
      </c>
      <c r="L20">
        <v>1014</v>
      </c>
      <c r="M20">
        <v>155</v>
      </c>
      <c r="N20">
        <f t="shared" si="4"/>
        <v>1169</v>
      </c>
      <c r="O20">
        <v>1168</v>
      </c>
      <c r="P20">
        <v>322</v>
      </c>
      <c r="Q20">
        <f t="shared" si="5"/>
        <v>1490</v>
      </c>
      <c r="R20">
        <f t="shared" si="6"/>
        <v>1196.8</v>
      </c>
      <c r="S20">
        <f t="shared" si="7"/>
        <v>190.4</v>
      </c>
      <c r="T20">
        <f t="shared" si="8"/>
        <v>1.3872</v>
      </c>
      <c r="U20">
        <f t="shared" si="9"/>
        <v>86.274509803921561</v>
      </c>
    </row>
    <row r="21" spans="1:21" x14ac:dyDescent="0.25">
      <c r="A21">
        <v>19</v>
      </c>
      <c r="B21">
        <f t="shared" si="0"/>
        <v>418</v>
      </c>
      <c r="C21">
        <v>1249</v>
      </c>
      <c r="D21">
        <v>187</v>
      </c>
      <c r="E21">
        <f t="shared" si="1"/>
        <v>1436</v>
      </c>
      <c r="F21">
        <v>1329</v>
      </c>
      <c r="G21">
        <v>348</v>
      </c>
      <c r="H21">
        <f t="shared" si="2"/>
        <v>1677</v>
      </c>
      <c r="I21">
        <v>1274</v>
      </c>
      <c r="J21">
        <v>368</v>
      </c>
      <c r="K21">
        <f t="shared" si="3"/>
        <v>1642</v>
      </c>
      <c r="L21">
        <v>1106</v>
      </c>
      <c r="M21">
        <v>334</v>
      </c>
      <c r="N21">
        <f t="shared" si="4"/>
        <v>1440</v>
      </c>
      <c r="O21">
        <v>1227</v>
      </c>
      <c r="P21">
        <v>380</v>
      </c>
      <c r="Q21">
        <f t="shared" si="5"/>
        <v>1607</v>
      </c>
      <c r="R21">
        <f t="shared" si="6"/>
        <v>1237</v>
      </c>
      <c r="S21">
        <f t="shared" si="7"/>
        <v>323.39999999999998</v>
      </c>
      <c r="T21">
        <f t="shared" si="8"/>
        <v>1.5604</v>
      </c>
      <c r="U21">
        <f t="shared" si="9"/>
        <v>79.274544988464498</v>
      </c>
    </row>
    <row r="22" spans="1:21" x14ac:dyDescent="0.25">
      <c r="A22">
        <v>20</v>
      </c>
      <c r="B22">
        <f t="shared" si="0"/>
        <v>440</v>
      </c>
      <c r="C22">
        <v>1384</v>
      </c>
      <c r="D22">
        <v>1368</v>
      </c>
      <c r="E22">
        <f t="shared" si="1"/>
        <v>2752</v>
      </c>
      <c r="F22">
        <v>1373</v>
      </c>
      <c r="G22">
        <v>372</v>
      </c>
      <c r="H22">
        <f t="shared" si="2"/>
        <v>1745</v>
      </c>
      <c r="I22">
        <v>1569</v>
      </c>
      <c r="J22">
        <v>399</v>
      </c>
      <c r="K22">
        <f t="shared" si="3"/>
        <v>1968</v>
      </c>
      <c r="L22">
        <v>1494</v>
      </c>
      <c r="M22">
        <v>354</v>
      </c>
      <c r="N22">
        <f t="shared" si="4"/>
        <v>1848</v>
      </c>
      <c r="O22">
        <v>1417</v>
      </c>
      <c r="P22">
        <v>449</v>
      </c>
      <c r="Q22">
        <f t="shared" si="5"/>
        <v>1866</v>
      </c>
      <c r="R22">
        <f t="shared" si="6"/>
        <v>1447.4</v>
      </c>
      <c r="S22">
        <f t="shared" si="7"/>
        <v>588.4</v>
      </c>
      <c r="T22">
        <f t="shared" si="8"/>
        <v>2.0358000000000001</v>
      </c>
      <c r="U22">
        <f t="shared" si="9"/>
        <v>71.097357304253862</v>
      </c>
    </row>
    <row r="23" spans="1:21" x14ac:dyDescent="0.25">
      <c r="A23">
        <v>21</v>
      </c>
      <c r="B23">
        <f t="shared" si="0"/>
        <v>462</v>
      </c>
      <c r="C23">
        <v>1402</v>
      </c>
      <c r="D23">
        <v>395</v>
      </c>
      <c r="E23">
        <f t="shared" si="1"/>
        <v>1797</v>
      </c>
      <c r="F23">
        <v>1587</v>
      </c>
      <c r="G23">
        <v>397</v>
      </c>
      <c r="H23">
        <f t="shared" si="2"/>
        <v>1984</v>
      </c>
      <c r="I23">
        <v>1466</v>
      </c>
      <c r="J23">
        <v>391</v>
      </c>
      <c r="K23">
        <f t="shared" si="3"/>
        <v>1857</v>
      </c>
      <c r="L23">
        <v>2083</v>
      </c>
      <c r="M23">
        <v>793</v>
      </c>
      <c r="N23">
        <f t="shared" si="4"/>
        <v>2876</v>
      </c>
      <c r="O23">
        <v>1491</v>
      </c>
      <c r="P23">
        <v>441</v>
      </c>
      <c r="Q23">
        <f t="shared" si="5"/>
        <v>1932</v>
      </c>
      <c r="R23">
        <f t="shared" si="6"/>
        <v>1605.8</v>
      </c>
      <c r="S23">
        <f t="shared" si="7"/>
        <v>483.4</v>
      </c>
      <c r="T23">
        <f t="shared" si="8"/>
        <v>2.0891999999999999</v>
      </c>
      <c r="U23">
        <f t="shared" si="9"/>
        <v>76.861956729848742</v>
      </c>
    </row>
    <row r="24" spans="1:21" x14ac:dyDescent="0.25">
      <c r="A24">
        <v>22</v>
      </c>
      <c r="B24">
        <f t="shared" si="0"/>
        <v>484</v>
      </c>
      <c r="C24">
        <v>1657</v>
      </c>
      <c r="D24">
        <v>445</v>
      </c>
      <c r="E24">
        <f t="shared" si="1"/>
        <v>2102</v>
      </c>
      <c r="F24">
        <v>2049</v>
      </c>
      <c r="G24">
        <v>445</v>
      </c>
      <c r="H24">
        <f t="shared" si="2"/>
        <v>2494</v>
      </c>
      <c r="I24">
        <v>1992</v>
      </c>
      <c r="J24">
        <v>446</v>
      </c>
      <c r="K24">
        <f t="shared" si="3"/>
        <v>2438</v>
      </c>
      <c r="L24">
        <v>3039</v>
      </c>
      <c r="M24">
        <v>1063</v>
      </c>
      <c r="N24">
        <f t="shared" si="4"/>
        <v>4102</v>
      </c>
      <c r="O24">
        <v>1863</v>
      </c>
      <c r="P24">
        <v>442</v>
      </c>
      <c r="Q24">
        <f t="shared" si="5"/>
        <v>2305</v>
      </c>
      <c r="R24">
        <f t="shared" si="6"/>
        <v>2120</v>
      </c>
      <c r="S24">
        <f t="shared" si="7"/>
        <v>568.20000000000005</v>
      </c>
      <c r="T24">
        <f t="shared" si="8"/>
        <v>2.6881999999999997</v>
      </c>
      <c r="U24">
        <f t="shared" si="9"/>
        <v>78.863179822929851</v>
      </c>
    </row>
    <row r="25" spans="1:21" x14ac:dyDescent="0.25">
      <c r="A25">
        <v>23</v>
      </c>
      <c r="B25">
        <f t="shared" si="0"/>
        <v>506</v>
      </c>
      <c r="C25">
        <v>1729</v>
      </c>
      <c r="D25">
        <v>505</v>
      </c>
      <c r="E25">
        <f t="shared" si="1"/>
        <v>2234</v>
      </c>
      <c r="F25">
        <v>2026</v>
      </c>
      <c r="G25">
        <v>511</v>
      </c>
      <c r="H25">
        <f t="shared" si="2"/>
        <v>2537</v>
      </c>
      <c r="I25">
        <v>1819</v>
      </c>
      <c r="J25">
        <v>669</v>
      </c>
      <c r="K25">
        <f t="shared" si="3"/>
        <v>2488</v>
      </c>
      <c r="L25">
        <v>3618</v>
      </c>
      <c r="M25">
        <v>833</v>
      </c>
      <c r="N25">
        <f t="shared" si="4"/>
        <v>4451</v>
      </c>
      <c r="O25">
        <v>1856</v>
      </c>
      <c r="P25">
        <v>451</v>
      </c>
      <c r="Q25">
        <f t="shared" si="5"/>
        <v>2307</v>
      </c>
      <c r="R25">
        <f t="shared" si="6"/>
        <v>2209.6</v>
      </c>
      <c r="S25">
        <f t="shared" si="7"/>
        <v>593.79999999999995</v>
      </c>
      <c r="T25">
        <f t="shared" si="8"/>
        <v>2.8033999999999994</v>
      </c>
      <c r="U25">
        <f t="shared" si="9"/>
        <v>78.818577441677974</v>
      </c>
    </row>
    <row r="26" spans="1:21" x14ac:dyDescent="0.25">
      <c r="A26">
        <v>24</v>
      </c>
      <c r="B26">
        <f t="shared" si="0"/>
        <v>528</v>
      </c>
      <c r="C26">
        <v>2364</v>
      </c>
      <c r="D26">
        <v>1786</v>
      </c>
      <c r="E26">
        <f t="shared" si="1"/>
        <v>4150</v>
      </c>
      <c r="F26">
        <v>2206</v>
      </c>
      <c r="G26">
        <v>761</v>
      </c>
      <c r="H26">
        <f t="shared" si="2"/>
        <v>2967</v>
      </c>
      <c r="I26">
        <v>1924</v>
      </c>
      <c r="J26">
        <v>748</v>
      </c>
      <c r="K26">
        <f t="shared" si="3"/>
        <v>2672</v>
      </c>
      <c r="L26">
        <v>2672</v>
      </c>
      <c r="M26">
        <v>579</v>
      </c>
      <c r="N26">
        <f t="shared" si="4"/>
        <v>3251</v>
      </c>
      <c r="O26">
        <v>2147</v>
      </c>
      <c r="P26">
        <v>726</v>
      </c>
      <c r="Q26">
        <f t="shared" si="5"/>
        <v>2873</v>
      </c>
      <c r="R26">
        <f t="shared" si="6"/>
        <v>2262.6</v>
      </c>
      <c r="S26">
        <f t="shared" si="7"/>
        <v>920</v>
      </c>
      <c r="T26">
        <f t="shared" si="8"/>
        <v>3.1825999999999999</v>
      </c>
      <c r="U26">
        <f t="shared" si="9"/>
        <v>71.092817193489594</v>
      </c>
    </row>
    <row r="27" spans="1:21" x14ac:dyDescent="0.25">
      <c r="A27">
        <v>25</v>
      </c>
      <c r="B27">
        <f t="shared" si="0"/>
        <v>550</v>
      </c>
      <c r="C27">
        <v>2565</v>
      </c>
      <c r="D27">
        <v>561</v>
      </c>
      <c r="E27">
        <f t="shared" si="1"/>
        <v>3126</v>
      </c>
      <c r="F27">
        <v>2550</v>
      </c>
      <c r="G27">
        <v>566</v>
      </c>
      <c r="H27">
        <f t="shared" si="2"/>
        <v>3116</v>
      </c>
      <c r="I27">
        <v>2411</v>
      </c>
      <c r="J27">
        <v>509</v>
      </c>
      <c r="K27">
        <f t="shared" si="3"/>
        <v>2920</v>
      </c>
      <c r="L27">
        <v>4320</v>
      </c>
      <c r="M27">
        <v>1107</v>
      </c>
      <c r="N27">
        <f t="shared" si="4"/>
        <v>5427</v>
      </c>
      <c r="O27">
        <v>2231</v>
      </c>
      <c r="P27">
        <v>520</v>
      </c>
      <c r="Q27">
        <f t="shared" si="5"/>
        <v>2751</v>
      </c>
      <c r="R27">
        <f t="shared" si="6"/>
        <v>2815.4</v>
      </c>
      <c r="S27">
        <f t="shared" si="7"/>
        <v>652.6</v>
      </c>
      <c r="T27">
        <f t="shared" si="8"/>
        <v>3.468</v>
      </c>
      <c r="U27">
        <f t="shared" si="9"/>
        <v>81.182237600922718</v>
      </c>
    </row>
    <row r="28" spans="1:21" x14ac:dyDescent="0.25">
      <c r="A28">
        <v>26</v>
      </c>
      <c r="B28">
        <f t="shared" si="0"/>
        <v>572</v>
      </c>
      <c r="C28">
        <v>2402</v>
      </c>
      <c r="D28">
        <v>571</v>
      </c>
      <c r="E28">
        <f t="shared" si="1"/>
        <v>2973</v>
      </c>
      <c r="F28">
        <v>3162</v>
      </c>
      <c r="G28">
        <v>634</v>
      </c>
      <c r="H28">
        <f t="shared" si="2"/>
        <v>3796</v>
      </c>
      <c r="I28">
        <v>2582</v>
      </c>
      <c r="J28">
        <v>848</v>
      </c>
      <c r="K28">
        <f t="shared" si="3"/>
        <v>3430</v>
      </c>
      <c r="L28">
        <v>7575</v>
      </c>
      <c r="M28">
        <v>1033</v>
      </c>
      <c r="N28">
        <f t="shared" si="4"/>
        <v>8608</v>
      </c>
      <c r="O28">
        <v>2672</v>
      </c>
      <c r="P28">
        <v>878</v>
      </c>
      <c r="Q28">
        <f t="shared" si="5"/>
        <v>3550</v>
      </c>
      <c r="R28">
        <f t="shared" si="6"/>
        <v>3678.6</v>
      </c>
      <c r="S28">
        <f t="shared" si="7"/>
        <v>792.8</v>
      </c>
      <c r="T28">
        <f t="shared" si="8"/>
        <v>4.4714</v>
      </c>
      <c r="U28">
        <f t="shared" si="9"/>
        <v>82.269535268595959</v>
      </c>
    </row>
    <row r="29" spans="1:21" x14ac:dyDescent="0.25">
      <c r="A29">
        <v>27</v>
      </c>
      <c r="B29">
        <f t="shared" si="0"/>
        <v>594</v>
      </c>
      <c r="C29">
        <v>2393</v>
      </c>
      <c r="D29">
        <v>2595</v>
      </c>
      <c r="E29">
        <f t="shared" si="1"/>
        <v>4988</v>
      </c>
      <c r="F29">
        <v>3100</v>
      </c>
      <c r="G29">
        <v>1290</v>
      </c>
      <c r="H29">
        <f t="shared" si="2"/>
        <v>4390</v>
      </c>
      <c r="I29">
        <v>3334</v>
      </c>
      <c r="J29">
        <v>900</v>
      </c>
      <c r="K29">
        <f t="shared" si="3"/>
        <v>4234</v>
      </c>
      <c r="L29">
        <v>5966</v>
      </c>
      <c r="M29">
        <v>1759</v>
      </c>
      <c r="N29">
        <f t="shared" si="4"/>
        <v>7725</v>
      </c>
      <c r="O29">
        <v>2704</v>
      </c>
      <c r="P29">
        <v>880</v>
      </c>
      <c r="Q29">
        <f t="shared" si="5"/>
        <v>3584</v>
      </c>
      <c r="R29">
        <f t="shared" si="6"/>
        <v>3499.4</v>
      </c>
      <c r="S29">
        <f t="shared" si="7"/>
        <v>1484.8</v>
      </c>
      <c r="T29">
        <f t="shared" si="8"/>
        <v>4.9841999999999995</v>
      </c>
      <c r="U29">
        <f t="shared" si="9"/>
        <v>70.209863167609655</v>
      </c>
    </row>
    <row r="30" spans="1:21" x14ac:dyDescent="0.25">
      <c r="A30">
        <v>28</v>
      </c>
      <c r="B30">
        <f t="shared" si="0"/>
        <v>616</v>
      </c>
      <c r="C30">
        <v>2990</v>
      </c>
      <c r="D30">
        <v>2168</v>
      </c>
      <c r="E30">
        <f t="shared" si="1"/>
        <v>5158</v>
      </c>
      <c r="F30">
        <v>3768</v>
      </c>
      <c r="G30">
        <v>1465</v>
      </c>
      <c r="H30">
        <f t="shared" si="2"/>
        <v>5233</v>
      </c>
      <c r="I30">
        <v>4952</v>
      </c>
      <c r="J30">
        <v>1262</v>
      </c>
      <c r="K30">
        <f t="shared" si="3"/>
        <v>6214</v>
      </c>
      <c r="L30">
        <v>9653</v>
      </c>
      <c r="M30">
        <v>1131</v>
      </c>
      <c r="N30">
        <f t="shared" si="4"/>
        <v>10784</v>
      </c>
      <c r="O30">
        <v>2728</v>
      </c>
      <c r="P30">
        <v>927</v>
      </c>
      <c r="Q30">
        <f t="shared" si="5"/>
        <v>3655</v>
      </c>
      <c r="R30">
        <f t="shared" si="6"/>
        <v>4818.2</v>
      </c>
      <c r="S30">
        <f t="shared" si="7"/>
        <v>1390.6</v>
      </c>
      <c r="T30">
        <f t="shared" si="8"/>
        <v>6.2087999999999992</v>
      </c>
      <c r="U30">
        <f t="shared" si="9"/>
        <v>77.602757376626727</v>
      </c>
    </row>
    <row r="31" spans="1:21" x14ac:dyDescent="0.25">
      <c r="A31">
        <v>29</v>
      </c>
      <c r="B31">
        <f t="shared" si="0"/>
        <v>638</v>
      </c>
      <c r="C31">
        <v>3064</v>
      </c>
      <c r="D31">
        <v>2879</v>
      </c>
      <c r="E31">
        <f t="shared" si="1"/>
        <v>5943</v>
      </c>
      <c r="F31">
        <v>3819</v>
      </c>
      <c r="G31">
        <v>723</v>
      </c>
      <c r="H31">
        <f t="shared" si="2"/>
        <v>4542</v>
      </c>
      <c r="I31">
        <v>3419</v>
      </c>
      <c r="J31">
        <v>1362</v>
      </c>
      <c r="K31">
        <f t="shared" si="3"/>
        <v>4781</v>
      </c>
      <c r="L31">
        <v>4914</v>
      </c>
      <c r="M31">
        <v>2259</v>
      </c>
      <c r="N31">
        <f t="shared" si="4"/>
        <v>7173</v>
      </c>
      <c r="O31">
        <v>2945</v>
      </c>
      <c r="P31">
        <v>2620</v>
      </c>
      <c r="Q31">
        <f t="shared" si="5"/>
        <v>5565</v>
      </c>
      <c r="R31">
        <f t="shared" si="6"/>
        <v>3632.2</v>
      </c>
      <c r="S31">
        <f t="shared" si="7"/>
        <v>1968.6</v>
      </c>
      <c r="T31">
        <f t="shared" si="8"/>
        <v>5.6007999999999996</v>
      </c>
      <c r="U31">
        <f t="shared" si="9"/>
        <v>64.851449792886726</v>
      </c>
    </row>
    <row r="32" spans="1:21" x14ac:dyDescent="0.25">
      <c r="A32">
        <v>30</v>
      </c>
      <c r="B32">
        <f t="shared" si="0"/>
        <v>660</v>
      </c>
      <c r="C32">
        <v>3296</v>
      </c>
      <c r="D32">
        <v>3033</v>
      </c>
      <c r="E32">
        <f t="shared" si="1"/>
        <v>6329</v>
      </c>
      <c r="F32">
        <v>3495</v>
      </c>
      <c r="G32">
        <v>2509</v>
      </c>
      <c r="H32">
        <f t="shared" si="2"/>
        <v>6004</v>
      </c>
      <c r="I32">
        <v>5664</v>
      </c>
      <c r="J32">
        <v>3858</v>
      </c>
      <c r="K32">
        <f t="shared" si="3"/>
        <v>9522</v>
      </c>
      <c r="L32">
        <v>5876</v>
      </c>
      <c r="M32">
        <v>1551</v>
      </c>
      <c r="N32">
        <f t="shared" si="4"/>
        <v>7427</v>
      </c>
      <c r="O32">
        <v>3097</v>
      </c>
      <c r="P32">
        <v>1020</v>
      </c>
      <c r="Q32">
        <f t="shared" si="5"/>
        <v>4117</v>
      </c>
      <c r="R32">
        <f t="shared" si="6"/>
        <v>4285.6000000000004</v>
      </c>
      <c r="S32">
        <f t="shared" si="7"/>
        <v>2394.1999999999998</v>
      </c>
      <c r="T32">
        <f t="shared" si="8"/>
        <v>6.6798000000000002</v>
      </c>
      <c r="U32">
        <f t="shared" si="9"/>
        <v>64.157609509266749</v>
      </c>
    </row>
    <row r="33" spans="1:21" x14ac:dyDescent="0.25">
      <c r="A33">
        <v>40</v>
      </c>
      <c r="B33">
        <f t="shared" si="0"/>
        <v>880</v>
      </c>
      <c r="C33">
        <v>11569</v>
      </c>
      <c r="D33">
        <v>2913</v>
      </c>
      <c r="E33">
        <f t="shared" si="1"/>
        <v>14482</v>
      </c>
      <c r="F33">
        <v>11330</v>
      </c>
      <c r="G33">
        <v>1415</v>
      </c>
      <c r="H33">
        <f t="shared" si="2"/>
        <v>12745</v>
      </c>
      <c r="I33">
        <v>7581</v>
      </c>
      <c r="J33">
        <v>3253</v>
      </c>
      <c r="K33">
        <f t="shared" si="3"/>
        <v>10834</v>
      </c>
      <c r="L33">
        <v>11408</v>
      </c>
      <c r="M33">
        <v>830</v>
      </c>
      <c r="N33">
        <f>SUM(L33:M33)</f>
        <v>12238</v>
      </c>
      <c r="O33">
        <v>5556</v>
      </c>
      <c r="P33">
        <v>4062</v>
      </c>
      <c r="Q33">
        <f t="shared" si="5"/>
        <v>9618</v>
      </c>
      <c r="R33">
        <f t="shared" si="6"/>
        <v>9488.7999999999993</v>
      </c>
      <c r="S33">
        <f t="shared" si="7"/>
        <v>2494.6</v>
      </c>
      <c r="T33">
        <f t="shared" si="8"/>
        <v>11.9834</v>
      </c>
      <c r="U33">
        <f t="shared" si="9"/>
        <v>79.182869636330253</v>
      </c>
    </row>
    <row r="34" spans="1:21" x14ac:dyDescent="0.25">
      <c r="A34">
        <v>50</v>
      </c>
      <c r="B34">
        <f t="shared" si="0"/>
        <v>1100</v>
      </c>
      <c r="C34">
        <v>22594</v>
      </c>
      <c r="D34">
        <v>2091</v>
      </c>
      <c r="E34">
        <f t="shared" si="1"/>
        <v>24685</v>
      </c>
      <c r="F34">
        <v>19280</v>
      </c>
      <c r="G34">
        <v>1558</v>
      </c>
      <c r="H34">
        <f t="shared" si="2"/>
        <v>20838</v>
      </c>
      <c r="I34">
        <v>17376</v>
      </c>
      <c r="J34">
        <v>995</v>
      </c>
      <c r="K34">
        <f t="shared" si="3"/>
        <v>18371</v>
      </c>
      <c r="L34">
        <v>16430</v>
      </c>
      <c r="M34">
        <v>890</v>
      </c>
      <c r="N34">
        <f>SUM(L34:M34)</f>
        <v>17320</v>
      </c>
      <c r="O34">
        <v>16212</v>
      </c>
      <c r="P34">
        <v>1016</v>
      </c>
      <c r="Q34">
        <f t="shared" si="5"/>
        <v>17228</v>
      </c>
      <c r="R34">
        <f t="shared" si="6"/>
        <v>18378.400000000001</v>
      </c>
      <c r="S34">
        <f t="shared" si="7"/>
        <v>1310</v>
      </c>
      <c r="T34">
        <f t="shared" si="8"/>
        <v>19.688400000000001</v>
      </c>
      <c r="U34">
        <f t="shared" si="9"/>
        <v>93.34633591353284</v>
      </c>
    </row>
    <row r="35" spans="1:21" x14ac:dyDescent="0.25">
      <c r="A35">
        <v>60</v>
      </c>
      <c r="B35">
        <f t="shared" si="0"/>
        <v>1320</v>
      </c>
      <c r="C35">
        <v>36742</v>
      </c>
      <c r="D35">
        <v>3411</v>
      </c>
      <c r="E35">
        <f t="shared" si="1"/>
        <v>40153</v>
      </c>
      <c r="F35">
        <v>30109</v>
      </c>
      <c r="G35">
        <v>2399</v>
      </c>
      <c r="H35">
        <f t="shared" si="2"/>
        <v>32508</v>
      </c>
      <c r="I35">
        <v>25147</v>
      </c>
      <c r="J35">
        <v>1124</v>
      </c>
      <c r="K35">
        <f t="shared" si="3"/>
        <v>26271</v>
      </c>
      <c r="L35">
        <v>23645</v>
      </c>
      <c r="M35">
        <v>1218</v>
      </c>
      <c r="N35">
        <f>SUM(L35:M35)</f>
        <v>24863</v>
      </c>
      <c r="O35">
        <v>23792</v>
      </c>
      <c r="P35">
        <v>1152</v>
      </c>
      <c r="Q35">
        <f t="shared" si="5"/>
        <v>24944</v>
      </c>
      <c r="R35">
        <f t="shared" ref="R35" si="10">AVERAGE(C35,F35,I35,L35,O35)</f>
        <v>27887</v>
      </c>
      <c r="S35">
        <f t="shared" ref="S35" si="11">AVERAGE(D35,G35,J35,M35,P35)</f>
        <v>1860.8</v>
      </c>
      <c r="T35">
        <f t="shared" si="8"/>
        <v>29.747799999999998</v>
      </c>
      <c r="U35">
        <f t="shared" si="9"/>
        <v>93.744747510740282</v>
      </c>
    </row>
    <row r="37" spans="1:21" x14ac:dyDescent="0.25">
      <c r="A37" t="s">
        <v>16</v>
      </c>
    </row>
    <row r="38" spans="1:21" x14ac:dyDescent="0.25">
      <c r="A38" t="s">
        <v>15</v>
      </c>
    </row>
    <row r="39" spans="1:21" x14ac:dyDescent="0.25">
      <c r="A39" t="s">
        <v>17</v>
      </c>
    </row>
  </sheetData>
  <mergeCells count="6">
    <mergeCell ref="R1:T1"/>
    <mergeCell ref="C1:E1"/>
    <mergeCell ref="F1:H1"/>
    <mergeCell ref="I1:K1"/>
    <mergeCell ref="L1:N1"/>
    <mergeCell ref="O1:Q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N26" sqref="A1:XFD1048576"/>
    </sheetView>
  </sheetViews>
  <sheetFormatPr baseColWidth="10" defaultRowHeight="15" x14ac:dyDescent="0.25"/>
  <cols>
    <col min="2" max="2" width="19.140625" bestFit="1" customWidth="1"/>
  </cols>
  <sheetData>
    <row r="1" spans="1:11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11" x14ac:dyDescent="0.25">
      <c r="A2">
        <v>1</v>
      </c>
      <c r="B2">
        <f>A2*22</f>
        <v>22</v>
      </c>
      <c r="C2">
        <v>1170</v>
      </c>
      <c r="D2">
        <v>52</v>
      </c>
      <c r="E2">
        <v>56</v>
      </c>
      <c r="F2">
        <v>70</v>
      </c>
      <c r="G2">
        <v>57</v>
      </c>
      <c r="H2">
        <f>AVERAGE(C2:G2)</f>
        <v>281</v>
      </c>
      <c r="K2" t="s">
        <v>7</v>
      </c>
    </row>
    <row r="3" spans="1:11" x14ac:dyDescent="0.25">
      <c r="A3">
        <v>2</v>
      </c>
      <c r="B3">
        <f t="shared" ref="B3:B31" si="0">A3*22</f>
        <v>44</v>
      </c>
      <c r="C3">
        <v>437</v>
      </c>
      <c r="D3">
        <v>87</v>
      </c>
      <c r="E3">
        <v>83</v>
      </c>
      <c r="F3">
        <v>117</v>
      </c>
      <c r="G3">
        <v>85</v>
      </c>
      <c r="H3">
        <f t="shared" ref="H3:H31" si="1">AVERAGE(C3:G3)</f>
        <v>161.80000000000001</v>
      </c>
    </row>
    <row r="4" spans="1:11" x14ac:dyDescent="0.25">
      <c r="A4">
        <v>3</v>
      </c>
      <c r="B4">
        <f t="shared" si="0"/>
        <v>66</v>
      </c>
      <c r="C4">
        <v>405</v>
      </c>
      <c r="D4">
        <v>113</v>
      </c>
      <c r="E4">
        <v>104</v>
      </c>
      <c r="F4">
        <v>165</v>
      </c>
      <c r="G4">
        <v>90</v>
      </c>
      <c r="H4">
        <f t="shared" si="1"/>
        <v>175.4</v>
      </c>
    </row>
    <row r="5" spans="1:11" x14ac:dyDescent="0.25">
      <c r="A5">
        <v>4</v>
      </c>
      <c r="B5">
        <f t="shared" si="0"/>
        <v>88</v>
      </c>
      <c r="C5">
        <v>552</v>
      </c>
      <c r="D5">
        <v>171</v>
      </c>
      <c r="E5">
        <v>141</v>
      </c>
      <c r="F5">
        <v>213</v>
      </c>
      <c r="G5">
        <v>127</v>
      </c>
      <c r="H5">
        <f t="shared" si="1"/>
        <v>240.8</v>
      </c>
    </row>
    <row r="6" spans="1:11" x14ac:dyDescent="0.25">
      <c r="A6">
        <v>5</v>
      </c>
      <c r="B6">
        <f t="shared" si="0"/>
        <v>110</v>
      </c>
      <c r="C6">
        <v>535</v>
      </c>
      <c r="D6">
        <v>250</v>
      </c>
      <c r="E6">
        <v>166</v>
      </c>
      <c r="F6">
        <v>233</v>
      </c>
      <c r="G6">
        <v>346</v>
      </c>
      <c r="H6">
        <f t="shared" si="1"/>
        <v>306</v>
      </c>
    </row>
    <row r="7" spans="1:11" x14ac:dyDescent="0.25">
      <c r="A7">
        <v>6</v>
      </c>
      <c r="B7">
        <f t="shared" si="0"/>
        <v>132</v>
      </c>
      <c r="C7">
        <v>1020</v>
      </c>
      <c r="D7">
        <v>313</v>
      </c>
      <c r="E7">
        <v>311</v>
      </c>
      <c r="F7">
        <v>303</v>
      </c>
      <c r="G7">
        <v>275</v>
      </c>
      <c r="H7">
        <f t="shared" si="1"/>
        <v>444.4</v>
      </c>
    </row>
    <row r="8" spans="1:11" x14ac:dyDescent="0.25">
      <c r="A8">
        <v>7</v>
      </c>
      <c r="B8">
        <f t="shared" si="0"/>
        <v>154</v>
      </c>
      <c r="C8">
        <v>958</v>
      </c>
      <c r="D8">
        <v>412</v>
      </c>
      <c r="E8">
        <v>285</v>
      </c>
      <c r="F8">
        <v>284</v>
      </c>
      <c r="G8">
        <v>309</v>
      </c>
      <c r="H8">
        <f t="shared" si="1"/>
        <v>449.6</v>
      </c>
    </row>
    <row r="9" spans="1:11" x14ac:dyDescent="0.25">
      <c r="A9">
        <v>8</v>
      </c>
      <c r="B9">
        <f t="shared" si="0"/>
        <v>176</v>
      </c>
      <c r="C9">
        <v>967</v>
      </c>
      <c r="D9">
        <v>333</v>
      </c>
      <c r="E9">
        <v>361</v>
      </c>
      <c r="F9">
        <v>326</v>
      </c>
      <c r="G9">
        <v>319</v>
      </c>
      <c r="H9">
        <f t="shared" si="1"/>
        <v>461.2</v>
      </c>
    </row>
    <row r="10" spans="1:11" x14ac:dyDescent="0.25">
      <c r="A10">
        <v>9</v>
      </c>
      <c r="B10">
        <f t="shared" si="0"/>
        <v>198</v>
      </c>
      <c r="C10">
        <v>984</v>
      </c>
      <c r="D10">
        <v>420</v>
      </c>
      <c r="E10">
        <v>472</v>
      </c>
      <c r="F10">
        <v>512</v>
      </c>
      <c r="G10">
        <v>459</v>
      </c>
      <c r="H10">
        <f t="shared" si="1"/>
        <v>569.4</v>
      </c>
    </row>
    <row r="11" spans="1:11" x14ac:dyDescent="0.25">
      <c r="A11">
        <v>10</v>
      </c>
      <c r="B11">
        <f t="shared" si="0"/>
        <v>220</v>
      </c>
      <c r="C11">
        <v>752</v>
      </c>
      <c r="D11">
        <v>550</v>
      </c>
      <c r="E11">
        <v>536</v>
      </c>
      <c r="F11">
        <v>507</v>
      </c>
      <c r="G11">
        <v>542</v>
      </c>
      <c r="H11">
        <f t="shared" si="1"/>
        <v>577.4</v>
      </c>
    </row>
    <row r="12" spans="1:11" x14ac:dyDescent="0.25">
      <c r="A12">
        <v>11</v>
      </c>
      <c r="B12">
        <f t="shared" si="0"/>
        <v>242</v>
      </c>
      <c r="C12">
        <v>821</v>
      </c>
      <c r="D12">
        <v>510</v>
      </c>
      <c r="E12">
        <v>568</v>
      </c>
      <c r="F12">
        <v>511</v>
      </c>
      <c r="G12">
        <v>772</v>
      </c>
      <c r="H12">
        <f t="shared" si="1"/>
        <v>636.4</v>
      </c>
    </row>
    <row r="13" spans="1:11" x14ac:dyDescent="0.25">
      <c r="A13">
        <v>12</v>
      </c>
      <c r="B13">
        <f t="shared" si="0"/>
        <v>264</v>
      </c>
      <c r="C13">
        <v>962</v>
      </c>
      <c r="D13">
        <v>714</v>
      </c>
      <c r="E13">
        <v>769</v>
      </c>
      <c r="F13">
        <v>650</v>
      </c>
      <c r="G13">
        <v>1110</v>
      </c>
      <c r="H13">
        <f t="shared" si="1"/>
        <v>841</v>
      </c>
    </row>
    <row r="14" spans="1:11" x14ac:dyDescent="0.25">
      <c r="A14">
        <v>13</v>
      </c>
      <c r="B14">
        <f t="shared" si="0"/>
        <v>286</v>
      </c>
      <c r="C14">
        <v>2180</v>
      </c>
      <c r="D14">
        <v>811</v>
      </c>
      <c r="E14">
        <v>894</v>
      </c>
      <c r="F14">
        <v>779</v>
      </c>
      <c r="G14">
        <v>847</v>
      </c>
      <c r="H14">
        <f t="shared" si="1"/>
        <v>1102.2</v>
      </c>
    </row>
    <row r="15" spans="1:11" x14ac:dyDescent="0.25">
      <c r="A15">
        <v>14</v>
      </c>
      <c r="B15">
        <f t="shared" si="0"/>
        <v>308</v>
      </c>
      <c r="C15">
        <v>1535</v>
      </c>
      <c r="D15">
        <v>1065</v>
      </c>
      <c r="E15">
        <v>1016</v>
      </c>
      <c r="F15">
        <v>895</v>
      </c>
      <c r="G15">
        <v>956</v>
      </c>
      <c r="H15">
        <f t="shared" si="1"/>
        <v>1093.4000000000001</v>
      </c>
    </row>
    <row r="16" spans="1:11" x14ac:dyDescent="0.25">
      <c r="A16">
        <v>15</v>
      </c>
      <c r="B16">
        <f t="shared" si="0"/>
        <v>330</v>
      </c>
      <c r="C16">
        <v>1321</v>
      </c>
      <c r="D16">
        <v>1549</v>
      </c>
      <c r="E16">
        <v>1260</v>
      </c>
      <c r="F16">
        <v>1239</v>
      </c>
      <c r="G16">
        <v>1056</v>
      </c>
      <c r="H16">
        <f t="shared" si="1"/>
        <v>1285</v>
      </c>
    </row>
    <row r="17" spans="1:8" x14ac:dyDescent="0.25">
      <c r="A17">
        <v>16</v>
      </c>
      <c r="B17">
        <f t="shared" si="0"/>
        <v>352</v>
      </c>
      <c r="C17">
        <v>1263</v>
      </c>
      <c r="D17">
        <v>1164</v>
      </c>
      <c r="E17">
        <v>1292</v>
      </c>
      <c r="F17">
        <v>1197</v>
      </c>
      <c r="G17">
        <v>1188</v>
      </c>
      <c r="H17">
        <f t="shared" si="1"/>
        <v>1220.8</v>
      </c>
    </row>
    <row r="18" spans="1:8" x14ac:dyDescent="0.25">
      <c r="A18">
        <v>17</v>
      </c>
      <c r="B18">
        <f t="shared" si="0"/>
        <v>374</v>
      </c>
      <c r="C18">
        <v>1567</v>
      </c>
      <c r="D18">
        <v>1372</v>
      </c>
      <c r="E18">
        <v>1551</v>
      </c>
      <c r="F18">
        <v>1381</v>
      </c>
      <c r="G18">
        <v>1460</v>
      </c>
      <c r="H18">
        <f t="shared" si="1"/>
        <v>1466.2</v>
      </c>
    </row>
    <row r="19" spans="1:8" x14ac:dyDescent="0.25">
      <c r="A19">
        <v>18</v>
      </c>
      <c r="B19">
        <f t="shared" si="0"/>
        <v>396</v>
      </c>
      <c r="C19">
        <v>1660</v>
      </c>
      <c r="D19">
        <v>1645</v>
      </c>
      <c r="E19">
        <v>1649</v>
      </c>
      <c r="F19">
        <v>1378</v>
      </c>
      <c r="G19">
        <v>1620</v>
      </c>
      <c r="H19">
        <f t="shared" si="1"/>
        <v>1590.4</v>
      </c>
    </row>
    <row r="20" spans="1:8" x14ac:dyDescent="0.25">
      <c r="A20">
        <v>19</v>
      </c>
      <c r="B20">
        <f t="shared" si="0"/>
        <v>418</v>
      </c>
      <c r="C20">
        <v>1740</v>
      </c>
      <c r="D20">
        <v>1718</v>
      </c>
      <c r="E20">
        <v>1721</v>
      </c>
      <c r="F20">
        <v>1771</v>
      </c>
      <c r="G20">
        <v>1676</v>
      </c>
      <c r="H20">
        <f t="shared" si="1"/>
        <v>1725.2</v>
      </c>
    </row>
    <row r="21" spans="1:8" x14ac:dyDescent="0.25">
      <c r="A21">
        <v>20</v>
      </c>
      <c r="B21">
        <f t="shared" si="0"/>
        <v>440</v>
      </c>
      <c r="C21">
        <v>3462</v>
      </c>
      <c r="D21">
        <v>1980</v>
      </c>
      <c r="E21">
        <v>3000</v>
      </c>
      <c r="F21">
        <v>1932</v>
      </c>
      <c r="G21">
        <v>2025</v>
      </c>
      <c r="H21">
        <f t="shared" si="1"/>
        <v>2479.8000000000002</v>
      </c>
    </row>
    <row r="22" spans="1:8" x14ac:dyDescent="0.25">
      <c r="A22">
        <v>21</v>
      </c>
      <c r="B22">
        <f t="shared" si="0"/>
        <v>462</v>
      </c>
      <c r="C22">
        <v>2148</v>
      </c>
      <c r="D22">
        <v>2265</v>
      </c>
      <c r="E22">
        <v>2709</v>
      </c>
      <c r="F22">
        <v>3786</v>
      </c>
      <c r="G22">
        <v>2062</v>
      </c>
      <c r="H22">
        <f t="shared" si="1"/>
        <v>2594</v>
      </c>
    </row>
    <row r="23" spans="1:8" x14ac:dyDescent="0.25">
      <c r="A23">
        <v>22</v>
      </c>
      <c r="B23">
        <f t="shared" si="0"/>
        <v>484</v>
      </c>
      <c r="C23">
        <v>3479</v>
      </c>
      <c r="D23">
        <v>2306</v>
      </c>
      <c r="E23">
        <v>3171</v>
      </c>
      <c r="F23">
        <v>2130</v>
      </c>
      <c r="G23">
        <v>4396</v>
      </c>
      <c r="H23">
        <f t="shared" si="1"/>
        <v>3096.4</v>
      </c>
    </row>
    <row r="24" spans="1:8" x14ac:dyDescent="0.25">
      <c r="A24">
        <v>23</v>
      </c>
      <c r="B24">
        <f t="shared" si="0"/>
        <v>506</v>
      </c>
      <c r="C24">
        <v>2538</v>
      </c>
      <c r="D24">
        <v>2754</v>
      </c>
      <c r="E24">
        <v>2913</v>
      </c>
      <c r="F24">
        <v>2585</v>
      </c>
      <c r="G24">
        <v>2851</v>
      </c>
      <c r="H24">
        <f t="shared" si="1"/>
        <v>2728.2</v>
      </c>
    </row>
    <row r="25" spans="1:8" x14ac:dyDescent="0.25">
      <c r="A25">
        <v>24</v>
      </c>
      <c r="B25">
        <f t="shared" si="0"/>
        <v>528</v>
      </c>
      <c r="C25">
        <v>3623</v>
      </c>
      <c r="D25">
        <v>4555</v>
      </c>
      <c r="E25">
        <v>4191</v>
      </c>
      <c r="F25">
        <v>2761</v>
      </c>
      <c r="G25">
        <v>3124</v>
      </c>
      <c r="H25">
        <f t="shared" si="1"/>
        <v>3650.8</v>
      </c>
    </row>
    <row r="26" spans="1:8" x14ac:dyDescent="0.25">
      <c r="A26">
        <v>25</v>
      </c>
      <c r="B26">
        <f t="shared" si="0"/>
        <v>550</v>
      </c>
      <c r="C26">
        <v>4639</v>
      </c>
      <c r="D26">
        <v>3226</v>
      </c>
      <c r="E26">
        <v>3076</v>
      </c>
      <c r="F26">
        <v>2817</v>
      </c>
      <c r="G26">
        <v>3203</v>
      </c>
      <c r="H26">
        <f t="shared" si="1"/>
        <v>3392.2</v>
      </c>
    </row>
    <row r="27" spans="1:8" x14ac:dyDescent="0.25">
      <c r="A27">
        <v>26</v>
      </c>
      <c r="B27">
        <f t="shared" si="0"/>
        <v>572</v>
      </c>
      <c r="C27">
        <v>3071</v>
      </c>
      <c r="D27">
        <v>4226</v>
      </c>
      <c r="E27">
        <v>5530</v>
      </c>
      <c r="F27">
        <v>4919</v>
      </c>
      <c r="G27">
        <v>3164</v>
      </c>
      <c r="H27">
        <f t="shared" si="1"/>
        <v>4182</v>
      </c>
    </row>
    <row r="28" spans="1:8" x14ac:dyDescent="0.25">
      <c r="A28">
        <v>27</v>
      </c>
      <c r="B28">
        <f t="shared" si="0"/>
        <v>594</v>
      </c>
      <c r="C28">
        <v>4559</v>
      </c>
      <c r="D28">
        <v>3375</v>
      </c>
      <c r="E28">
        <v>4349</v>
      </c>
      <c r="F28">
        <v>3572</v>
      </c>
      <c r="G28">
        <v>5943</v>
      </c>
      <c r="H28">
        <f t="shared" si="1"/>
        <v>4359.6000000000004</v>
      </c>
    </row>
    <row r="29" spans="1:8" x14ac:dyDescent="0.25">
      <c r="A29">
        <v>28</v>
      </c>
      <c r="B29">
        <f t="shared" si="0"/>
        <v>616</v>
      </c>
      <c r="C29">
        <v>5797</v>
      </c>
      <c r="D29">
        <v>4798</v>
      </c>
      <c r="E29">
        <v>6081</v>
      </c>
      <c r="F29">
        <v>3668</v>
      </c>
      <c r="G29">
        <v>4119</v>
      </c>
      <c r="H29">
        <f t="shared" si="1"/>
        <v>4892.6000000000004</v>
      </c>
    </row>
    <row r="30" spans="1:8" x14ac:dyDescent="0.25">
      <c r="A30">
        <v>29</v>
      </c>
      <c r="B30">
        <f t="shared" si="0"/>
        <v>638</v>
      </c>
      <c r="C30">
        <v>3913</v>
      </c>
      <c r="D30">
        <v>3876</v>
      </c>
      <c r="E30">
        <v>6141</v>
      </c>
      <c r="F30">
        <v>5659</v>
      </c>
      <c r="G30">
        <v>4724</v>
      </c>
      <c r="H30">
        <f t="shared" si="1"/>
        <v>4862.6000000000004</v>
      </c>
    </row>
    <row r="31" spans="1:8" x14ac:dyDescent="0.25">
      <c r="A31">
        <v>30</v>
      </c>
      <c r="B31">
        <f t="shared" si="0"/>
        <v>660</v>
      </c>
      <c r="C31">
        <v>6153</v>
      </c>
      <c r="D31">
        <v>5158</v>
      </c>
      <c r="E31">
        <v>4282</v>
      </c>
      <c r="F31">
        <v>4372</v>
      </c>
      <c r="G31">
        <v>6121</v>
      </c>
      <c r="H31">
        <f t="shared" si="1"/>
        <v>5217.2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2016-04-09T12:21:26Z</dcterms:created>
  <dcterms:modified xsi:type="dcterms:W3CDTF">2016-04-10T17:45:19Z</dcterms:modified>
</cp:coreProperties>
</file>