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455"/>
  </bookViews>
  <sheets>
    <sheet name="BUSCAR V" sheetId="1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E9" i="1"/>
  <c r="E10" i="1"/>
  <c r="E11" i="1"/>
  <c r="E12" i="1"/>
  <c r="E13" i="1"/>
  <c r="E14" i="1"/>
  <c r="E15" i="1"/>
  <c r="E8" i="1"/>
  <c r="L9" i="1" l="1"/>
  <c r="L10" i="1"/>
  <c r="L11" i="1"/>
  <c r="L12" i="1"/>
  <c r="L13" i="1"/>
  <c r="L14" i="1"/>
  <c r="L15" i="1"/>
  <c r="L8" i="1"/>
  <c r="C9" i="1"/>
  <c r="C10" i="1"/>
  <c r="C11" i="1"/>
  <c r="C12" i="1"/>
  <c r="C13" i="1"/>
  <c r="C14" i="1"/>
  <c r="C15" i="1"/>
  <c r="C8" i="1"/>
  <c r="B9" i="1"/>
  <c r="B10" i="1"/>
  <c r="B11" i="1"/>
  <c r="B12" i="1"/>
  <c r="B13" i="1"/>
  <c r="B14" i="1"/>
  <c r="B15" i="1"/>
  <c r="B8" i="1"/>
</calcChain>
</file>

<file path=xl/sharedStrings.xml><?xml version="1.0" encoding="utf-8"?>
<sst xmlns="http://schemas.openxmlformats.org/spreadsheetml/2006/main" count="59" uniqueCount="47">
  <si>
    <t xml:space="preserve">ASIGNATURAS </t>
  </si>
  <si>
    <t>CODIGO</t>
  </si>
  <si>
    <t>CARRERA</t>
  </si>
  <si>
    <t>ASIGNATURA</t>
  </si>
  <si>
    <t>CONTADOR AUDITOR</t>
  </si>
  <si>
    <t>ADMINIST</t>
  </si>
  <si>
    <t>PREVENCION DE RIESGOS</t>
  </si>
  <si>
    <t>COMPUT.</t>
  </si>
  <si>
    <t>PEDAGOGIA</t>
  </si>
  <si>
    <t>ALGEBRA</t>
  </si>
  <si>
    <t>TOPOGRAFIA</t>
  </si>
  <si>
    <t>FINANZAS</t>
  </si>
  <si>
    <t>MECANICA</t>
  </si>
  <si>
    <t>ECONOMIA</t>
  </si>
  <si>
    <t>INFORMATICA</t>
  </si>
  <si>
    <t>CONTABILIDAD</t>
  </si>
  <si>
    <t>APELLIDO PATERNO</t>
  </si>
  <si>
    <t>NOMBRE</t>
  </si>
  <si>
    <t>Perez</t>
  </si>
  <si>
    <t>Juan</t>
  </si>
  <si>
    <t>Rosalez</t>
  </si>
  <si>
    <t>Augustino</t>
  </si>
  <si>
    <t>Contreras</t>
  </si>
  <si>
    <t>Pamela</t>
  </si>
  <si>
    <t>Pizarro</t>
  </si>
  <si>
    <t>Jaime</t>
  </si>
  <si>
    <t>Villagran</t>
  </si>
  <si>
    <t>Stephanie</t>
  </si>
  <si>
    <t>A</t>
  </si>
  <si>
    <t>B</t>
  </si>
  <si>
    <t>C</t>
  </si>
  <si>
    <t>D</t>
  </si>
  <si>
    <t>E</t>
  </si>
  <si>
    <t>F</t>
  </si>
  <si>
    <t>RESULTADOS FINALES DE EVALUACION</t>
  </si>
  <si>
    <t>APELLIDO</t>
  </si>
  <si>
    <t>PRUEBA1</t>
  </si>
  <si>
    <t>PRUEBA2</t>
  </si>
  <si>
    <t>CONTROL1</t>
  </si>
  <si>
    <t>CONTROL2</t>
  </si>
  <si>
    <t>CONTROL3</t>
  </si>
  <si>
    <t>Promedio</t>
  </si>
  <si>
    <t>N° MATRICULA</t>
  </si>
  <si>
    <t xml:space="preserve">cursos: </t>
  </si>
  <si>
    <t>1 D</t>
  </si>
  <si>
    <t>ALUMNOS</t>
  </si>
  <si>
    <t>N. 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</si>
</sst>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0" borderId="12" xfId="0" applyBorder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3" borderId="3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142875</xdr:colOff>
      <xdr:row>4</xdr:row>
      <xdr:rowOff>257175</xdr:rowOff>
    </xdr:to>
    <xdr:sp macro="" textlink="">
      <xdr:nvSpPr>
        <xdr:cNvPr id="2" name="CuadroTexto 1"/>
        <xdr:cNvSpPr txBox="1"/>
      </xdr:nvSpPr>
      <xdr:spPr>
        <a:xfrm>
          <a:off x="3686175" y="0"/>
          <a:ext cx="3457575" cy="904875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Completar carrera,</a:t>
          </a:r>
          <a:r>
            <a:rPr lang="es-ES" sz="1100" baseline="0"/>
            <a:t> asignatura, apellido, nombre en la tabla, utilizando los datos de las tablas asignaturas y alumnos. La columna promedio tendrá en cuenta todas las notas de pruebas y controles.</a:t>
          </a:r>
        </a:p>
        <a:p>
          <a:endParaRPr lang="es-ES" sz="1100" baseline="0"/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E8" sqref="E8"/>
    </sheetView>
  </sheetViews>
  <sheetFormatPr baseColWidth="10" defaultRowHeight="12.75" x14ac:dyDescent="0.2"/>
  <cols>
    <col min="2" max="2" width="22.85546875" customWidth="1"/>
    <col min="3" max="3" width="13.140625" bestFit="1" customWidth="1"/>
    <col min="7" max="7" width="12.85546875" customWidth="1"/>
    <col min="8" max="8" width="14" customWidth="1"/>
    <col min="9" max="9" width="20.7109375" customWidth="1"/>
    <col min="11" max="11" width="14.140625" customWidth="1"/>
    <col min="12" max="12" width="14.42578125" customWidth="1"/>
  </cols>
  <sheetData>
    <row r="1" spans="1:12" x14ac:dyDescent="0.2"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x14ac:dyDescent="0.2">
      <c r="A2" s="15" t="s">
        <v>43</v>
      </c>
      <c r="B2" s="16" t="s">
        <v>44</v>
      </c>
      <c r="C2" s="16"/>
      <c r="D2" s="16"/>
      <c r="E2" s="16"/>
      <c r="F2" s="16"/>
      <c r="G2" s="16"/>
      <c r="H2" s="16"/>
      <c r="I2" s="16"/>
      <c r="J2" s="16"/>
      <c r="K2" s="16"/>
      <c r="L2" s="17"/>
    </row>
    <row r="3" spans="1:12" x14ac:dyDescent="0.2">
      <c r="A3" s="15" t="s">
        <v>34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1:12" x14ac:dyDescent="0.2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1:12" ht="30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7"/>
    </row>
    <row r="6" spans="1:12" x14ac:dyDescent="0.2">
      <c r="A6" s="18" t="s">
        <v>1</v>
      </c>
      <c r="B6" s="18" t="s">
        <v>2</v>
      </c>
      <c r="C6" s="18" t="s">
        <v>3</v>
      </c>
      <c r="D6" s="18" t="s">
        <v>46</v>
      </c>
      <c r="E6" s="18" t="s">
        <v>35</v>
      </c>
      <c r="F6" s="18" t="s">
        <v>17</v>
      </c>
      <c r="G6" s="18" t="s">
        <v>36</v>
      </c>
      <c r="H6" s="18" t="s">
        <v>37</v>
      </c>
      <c r="I6" s="18" t="s">
        <v>38</v>
      </c>
      <c r="J6" s="18" t="s">
        <v>39</v>
      </c>
      <c r="K6" s="19" t="s">
        <v>40</v>
      </c>
      <c r="L6" s="19" t="s">
        <v>41</v>
      </c>
    </row>
    <row r="7" spans="1:12" x14ac:dyDescent="0.2">
      <c r="A7" s="20"/>
      <c r="B7" s="21"/>
      <c r="C7" s="20"/>
      <c r="D7" s="20"/>
      <c r="E7" s="20"/>
      <c r="F7" s="20"/>
      <c r="G7" s="20"/>
      <c r="H7" s="20"/>
      <c r="I7" s="20"/>
      <c r="J7" s="20"/>
      <c r="K7" s="22"/>
      <c r="L7" s="19"/>
    </row>
    <row r="8" spans="1:12" x14ac:dyDescent="0.2">
      <c r="A8" s="23" t="s">
        <v>28</v>
      </c>
      <c r="B8" s="24" t="str">
        <f>VLOOKUP(A8,$A$21:$C$26,2,1)</f>
        <v>CONTADOR AUDITOR</v>
      </c>
      <c r="C8" s="25" t="str">
        <f>VLOOKUP(A8,$A$21:$C$26,3,1)</f>
        <v>ADMINIST</v>
      </c>
      <c r="D8" s="23">
        <v>3</v>
      </c>
      <c r="E8" s="23" t="str">
        <f>HLOOKUP(D8,$J$20:$N$22,2,1)</f>
        <v>Contreras</v>
      </c>
      <c r="F8" s="23" t="str">
        <f>HLOOKUP(D8,$J$20:$N$22,3,1)</f>
        <v>Pamela</v>
      </c>
      <c r="G8" s="23">
        <v>5</v>
      </c>
      <c r="H8" s="23">
        <v>2.7</v>
      </c>
      <c r="I8" s="23">
        <v>4</v>
      </c>
      <c r="J8" s="23">
        <v>3</v>
      </c>
      <c r="K8" s="24">
        <v>6.7</v>
      </c>
      <c r="L8" s="24">
        <f>AVERAGE(G8:K8)</f>
        <v>4.2799999999999994</v>
      </c>
    </row>
    <row r="9" spans="1:12" x14ac:dyDescent="0.2">
      <c r="A9" s="24" t="s">
        <v>30</v>
      </c>
      <c r="B9" s="24" t="str">
        <f t="shared" ref="B9:B15" si="0">VLOOKUP(A9,$A$21:$C$26,2,1)</f>
        <v>PEDAGOGIA</v>
      </c>
      <c r="C9" s="25" t="str">
        <f t="shared" ref="C9:C15" si="1">VLOOKUP(A9,$A$21:$C$26,3,1)</f>
        <v>ALGEBRA</v>
      </c>
      <c r="D9" s="24">
        <v>5</v>
      </c>
      <c r="E9" s="23" t="str">
        <f t="shared" ref="E9:E15" si="2">HLOOKUP(D9,$J$20:$N$22,2,1)</f>
        <v>Villagran</v>
      </c>
      <c r="F9" s="23" t="str">
        <f t="shared" ref="F9:F15" si="3">HLOOKUP(D9,$J$20:$N$22,3,1)</f>
        <v>Stephanie</v>
      </c>
      <c r="G9" s="24">
        <v>6</v>
      </c>
      <c r="H9" s="24">
        <v>3.8</v>
      </c>
      <c r="I9" s="24">
        <v>4</v>
      </c>
      <c r="J9" s="24">
        <v>2</v>
      </c>
      <c r="K9" s="24">
        <v>6.1</v>
      </c>
      <c r="L9" s="24">
        <f t="shared" ref="L9:L15" si="4">AVERAGE(G9:K9)</f>
        <v>4.38</v>
      </c>
    </row>
    <row r="10" spans="1:12" x14ac:dyDescent="0.2">
      <c r="A10" s="24" t="s">
        <v>33</v>
      </c>
      <c r="B10" s="24" t="str">
        <f t="shared" si="0"/>
        <v>INFORMATICA</v>
      </c>
      <c r="C10" s="25" t="str">
        <f t="shared" si="1"/>
        <v>CONTABILIDAD</v>
      </c>
      <c r="D10" s="24">
        <v>2</v>
      </c>
      <c r="E10" s="23" t="str">
        <f t="shared" si="2"/>
        <v>Rosalez</v>
      </c>
      <c r="F10" s="23" t="str">
        <f t="shared" si="3"/>
        <v>Augustino</v>
      </c>
      <c r="G10" s="24">
        <v>4</v>
      </c>
      <c r="H10" s="24">
        <v>5.6</v>
      </c>
      <c r="I10" s="24">
        <v>5</v>
      </c>
      <c r="J10" s="24">
        <v>4</v>
      </c>
      <c r="K10" s="24">
        <v>2.6</v>
      </c>
      <c r="L10" s="24">
        <f t="shared" si="4"/>
        <v>4.24</v>
      </c>
    </row>
    <row r="11" spans="1:12" x14ac:dyDescent="0.2">
      <c r="A11" s="24" t="s">
        <v>30</v>
      </c>
      <c r="B11" s="24" t="str">
        <f t="shared" si="0"/>
        <v>PEDAGOGIA</v>
      </c>
      <c r="C11" s="25" t="str">
        <f t="shared" si="1"/>
        <v>ALGEBRA</v>
      </c>
      <c r="D11" s="24">
        <v>3</v>
      </c>
      <c r="E11" s="23" t="str">
        <f t="shared" si="2"/>
        <v>Contreras</v>
      </c>
      <c r="F11" s="23" t="str">
        <f t="shared" si="3"/>
        <v>Pamela</v>
      </c>
      <c r="G11" s="24">
        <v>3</v>
      </c>
      <c r="H11" s="24">
        <v>5.2</v>
      </c>
      <c r="I11" s="24">
        <v>6</v>
      </c>
      <c r="J11" s="24">
        <v>5</v>
      </c>
      <c r="K11" s="24">
        <v>6.1</v>
      </c>
      <c r="L11" s="24">
        <f t="shared" si="4"/>
        <v>5.0599999999999996</v>
      </c>
    </row>
    <row r="12" spans="1:12" x14ac:dyDescent="0.2">
      <c r="A12" s="24" t="s">
        <v>28</v>
      </c>
      <c r="B12" s="24" t="str">
        <f t="shared" si="0"/>
        <v>CONTADOR AUDITOR</v>
      </c>
      <c r="C12" s="25" t="str">
        <f t="shared" si="1"/>
        <v>ADMINIST</v>
      </c>
      <c r="D12" s="24">
        <v>5</v>
      </c>
      <c r="E12" s="23" t="str">
        <f t="shared" si="2"/>
        <v>Villagran</v>
      </c>
      <c r="F12" s="23" t="str">
        <f t="shared" si="3"/>
        <v>Stephanie</v>
      </c>
      <c r="G12" s="24">
        <v>2</v>
      </c>
      <c r="H12" s="24">
        <v>5.2</v>
      </c>
      <c r="I12" s="24">
        <v>2</v>
      </c>
      <c r="J12" s="24">
        <v>5</v>
      </c>
      <c r="K12" s="24">
        <v>5</v>
      </c>
      <c r="L12" s="24">
        <f t="shared" si="4"/>
        <v>3.84</v>
      </c>
    </row>
    <row r="13" spans="1:12" x14ac:dyDescent="0.2">
      <c r="A13" s="24" t="s">
        <v>31</v>
      </c>
      <c r="B13" s="24" t="str">
        <f t="shared" si="0"/>
        <v>TOPOGRAFIA</v>
      </c>
      <c r="C13" s="25" t="str">
        <f t="shared" si="1"/>
        <v>FINANZAS</v>
      </c>
      <c r="D13" s="23">
        <v>5</v>
      </c>
      <c r="E13" s="23" t="str">
        <f t="shared" si="2"/>
        <v>Villagran</v>
      </c>
      <c r="F13" s="23" t="str">
        <f t="shared" si="3"/>
        <v>Stephanie</v>
      </c>
      <c r="G13" s="24">
        <v>2</v>
      </c>
      <c r="H13" s="24">
        <v>3.4</v>
      </c>
      <c r="I13" s="24">
        <v>3</v>
      </c>
      <c r="J13" s="24">
        <v>6.5</v>
      </c>
      <c r="K13" s="24">
        <v>4.7</v>
      </c>
      <c r="L13" s="24">
        <f t="shared" si="4"/>
        <v>3.9200000000000004</v>
      </c>
    </row>
    <row r="14" spans="1:12" x14ac:dyDescent="0.2">
      <c r="A14" s="24" t="s">
        <v>31</v>
      </c>
      <c r="B14" s="24" t="str">
        <f t="shared" si="0"/>
        <v>TOPOGRAFIA</v>
      </c>
      <c r="C14" s="25" t="str">
        <f t="shared" si="1"/>
        <v>FINANZAS</v>
      </c>
      <c r="D14" s="24">
        <v>1</v>
      </c>
      <c r="E14" s="23" t="str">
        <f t="shared" si="2"/>
        <v>Perez</v>
      </c>
      <c r="F14" s="23" t="str">
        <f t="shared" si="3"/>
        <v>Juan</v>
      </c>
      <c r="G14" s="24">
        <v>4</v>
      </c>
      <c r="H14" s="24">
        <v>5.7</v>
      </c>
      <c r="I14" s="24">
        <v>7</v>
      </c>
      <c r="J14" s="24">
        <v>3.7</v>
      </c>
      <c r="K14" s="24">
        <v>3.1</v>
      </c>
      <c r="L14" s="24">
        <f t="shared" si="4"/>
        <v>4.7</v>
      </c>
    </row>
    <row r="15" spans="1:12" x14ac:dyDescent="0.2">
      <c r="A15" s="24" t="s">
        <v>32</v>
      </c>
      <c r="B15" s="24" t="str">
        <f t="shared" si="0"/>
        <v>MECANICA</v>
      </c>
      <c r="C15" s="25" t="str">
        <f t="shared" si="1"/>
        <v>ECONOMIA</v>
      </c>
      <c r="D15" s="24">
        <v>4</v>
      </c>
      <c r="E15" s="23" t="str">
        <f t="shared" si="2"/>
        <v>Pizarro</v>
      </c>
      <c r="F15" s="23" t="str">
        <f t="shared" si="3"/>
        <v>Jaime</v>
      </c>
      <c r="G15" s="24">
        <v>5</v>
      </c>
      <c r="H15" s="24">
        <v>7</v>
      </c>
      <c r="I15" s="24">
        <v>6.5</v>
      </c>
      <c r="J15" s="24">
        <v>4.8</v>
      </c>
      <c r="K15" s="24">
        <v>6.4</v>
      </c>
      <c r="L15" s="24">
        <f t="shared" si="4"/>
        <v>5.94</v>
      </c>
    </row>
    <row r="18" spans="1:14" ht="13.5" thickBot="1" x14ac:dyDescent="0.25"/>
    <row r="19" spans="1:14" ht="13.5" thickBot="1" x14ac:dyDescent="0.25">
      <c r="A19" s="1" t="s">
        <v>0</v>
      </c>
      <c r="B19" s="2"/>
      <c r="C19" s="3"/>
      <c r="I19" s="29" t="s">
        <v>45</v>
      </c>
      <c r="J19" s="30"/>
      <c r="K19" s="30"/>
      <c r="L19" s="30"/>
      <c r="M19" s="30"/>
      <c r="N19" s="31"/>
    </row>
    <row r="20" spans="1:14" ht="13.5" thickBot="1" x14ac:dyDescent="0.25">
      <c r="A20" s="4" t="s">
        <v>1</v>
      </c>
      <c r="B20" s="5" t="s">
        <v>2</v>
      </c>
      <c r="C20" s="5" t="s">
        <v>3</v>
      </c>
      <c r="I20" s="13" t="s">
        <v>42</v>
      </c>
      <c r="J20" s="26">
        <v>1</v>
      </c>
      <c r="K20" s="26">
        <v>2</v>
      </c>
      <c r="L20" s="26">
        <v>3</v>
      </c>
      <c r="M20" s="26">
        <v>4</v>
      </c>
      <c r="N20" s="27">
        <v>5</v>
      </c>
    </row>
    <row r="21" spans="1:14" ht="13.5" thickBot="1" x14ac:dyDescent="0.25">
      <c r="A21" s="6" t="s">
        <v>28</v>
      </c>
      <c r="B21" s="7" t="s">
        <v>4</v>
      </c>
      <c r="C21" s="7" t="s">
        <v>5</v>
      </c>
      <c r="I21" s="13" t="s">
        <v>16</v>
      </c>
      <c r="J21" s="9" t="s">
        <v>18</v>
      </c>
      <c r="K21" s="9" t="s">
        <v>20</v>
      </c>
      <c r="L21" s="9" t="s">
        <v>22</v>
      </c>
      <c r="M21" s="9" t="s">
        <v>24</v>
      </c>
      <c r="N21" s="14" t="s">
        <v>26</v>
      </c>
    </row>
    <row r="22" spans="1:14" ht="13.5" thickBot="1" x14ac:dyDescent="0.25">
      <c r="A22" s="8" t="s">
        <v>29</v>
      </c>
      <c r="B22" s="7" t="s">
        <v>6</v>
      </c>
      <c r="C22" s="9" t="s">
        <v>7</v>
      </c>
      <c r="I22" s="28" t="s">
        <v>17</v>
      </c>
      <c r="J22" s="14" t="s">
        <v>19</v>
      </c>
      <c r="K22" s="14" t="s">
        <v>21</v>
      </c>
      <c r="L22" s="14" t="s">
        <v>23</v>
      </c>
      <c r="M22" s="14" t="s">
        <v>25</v>
      </c>
      <c r="N22" s="14" t="s">
        <v>27</v>
      </c>
    </row>
    <row r="23" spans="1:14" x14ac:dyDescent="0.2">
      <c r="A23" s="6" t="s">
        <v>30</v>
      </c>
      <c r="B23" s="7" t="s">
        <v>8</v>
      </c>
      <c r="C23" s="9" t="s">
        <v>9</v>
      </c>
    </row>
    <row r="24" spans="1:14" x14ac:dyDescent="0.2">
      <c r="A24" s="8" t="s">
        <v>31</v>
      </c>
      <c r="B24" s="7" t="s">
        <v>10</v>
      </c>
      <c r="C24" s="9" t="s">
        <v>11</v>
      </c>
    </row>
    <row r="25" spans="1:14" x14ac:dyDescent="0.2">
      <c r="A25" s="8" t="s">
        <v>32</v>
      </c>
      <c r="B25" s="7" t="s">
        <v>12</v>
      </c>
      <c r="C25" s="9" t="s">
        <v>13</v>
      </c>
    </row>
    <row r="26" spans="1:14" ht="13.5" thickBot="1" x14ac:dyDescent="0.25">
      <c r="A26" s="10" t="s">
        <v>33</v>
      </c>
      <c r="B26" s="11" t="s">
        <v>14</v>
      </c>
      <c r="C26" s="12" t="s">
        <v>15</v>
      </c>
    </row>
  </sheetData>
  <mergeCells count="1">
    <mergeCell ref="I19:N19"/>
  </mergeCells>
  <phoneticPr fontId="5" type="noConversion"/>
  <pageMargins left="0.75" right="0.75" top="1" bottom="1" header="0" footer="0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 V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Caimanque</dc:creator>
  <cp:lastModifiedBy>Alejandro</cp:lastModifiedBy>
  <dcterms:created xsi:type="dcterms:W3CDTF">2008-10-01T17:01:18Z</dcterms:created>
  <dcterms:modified xsi:type="dcterms:W3CDTF">2019-02-27T10:39:07Z</dcterms:modified>
</cp:coreProperties>
</file>