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6180" activeTab="3"/>
  </bookViews>
  <sheets>
    <sheet name="Hoja1" sheetId="1" r:id="rId1"/>
    <sheet name="Hoja4" sheetId="4" r:id="rId2"/>
    <sheet name="Hoja3" sheetId="3" r:id="rId3"/>
    <sheet name="Hoja2" sheetId="2" r:id="rId4"/>
  </sheets>
  <calcPr calcId="144525"/>
</workbook>
</file>

<file path=xl/calcChain.xml><?xml version="1.0" encoding="utf-8"?>
<calcChain xmlns="http://schemas.openxmlformats.org/spreadsheetml/2006/main">
  <c r="H6" i="2" l="1"/>
  <c r="H7" i="2"/>
  <c r="H8" i="2"/>
  <c r="H9" i="2"/>
  <c r="H5" i="2"/>
  <c r="G6" i="2"/>
  <c r="G7" i="2"/>
  <c r="G8" i="2"/>
  <c r="G9" i="2"/>
  <c r="G5" i="2"/>
  <c r="H4" i="3"/>
  <c r="G4" i="3"/>
  <c r="H5" i="4"/>
  <c r="H6" i="4"/>
  <c r="H7" i="4"/>
  <c r="H8" i="4"/>
  <c r="H4" i="4"/>
  <c r="G5" i="1"/>
</calcChain>
</file>

<file path=xl/sharedStrings.xml><?xml version="1.0" encoding="utf-8"?>
<sst xmlns="http://schemas.openxmlformats.org/spreadsheetml/2006/main" count="228" uniqueCount="46">
  <si>
    <t>IdAlumno</t>
  </si>
  <si>
    <t>Nombre</t>
  </si>
  <si>
    <t>Apellido</t>
  </si>
  <si>
    <t>Curso</t>
  </si>
  <si>
    <t>Clase</t>
  </si>
  <si>
    <t>Óscar</t>
  </si>
  <si>
    <t>Pedro</t>
  </si>
  <si>
    <t>María</t>
  </si>
  <si>
    <t>Laura</t>
  </si>
  <si>
    <t>Manuel</t>
  </si>
  <si>
    <t>Jose</t>
  </si>
  <si>
    <t>Antonio</t>
  </si>
  <si>
    <t>Diana</t>
  </si>
  <si>
    <t>Carmen</t>
  </si>
  <si>
    <t>David</t>
  </si>
  <si>
    <t>Isabel</t>
  </si>
  <si>
    <t>Gema</t>
  </si>
  <si>
    <t>Mercedes</t>
  </si>
  <si>
    <t>Elena</t>
  </si>
  <si>
    <t>Patricia</t>
  </si>
  <si>
    <t>Carrión</t>
  </si>
  <si>
    <t>Acevedo</t>
  </si>
  <si>
    <t>López</t>
  </si>
  <si>
    <t>Fernández</t>
  </si>
  <si>
    <t>Carrillo</t>
  </si>
  <si>
    <t>Pérez</t>
  </si>
  <si>
    <t>Montaño</t>
  </si>
  <si>
    <t>Jiménez</t>
  </si>
  <si>
    <t>Martín</t>
  </si>
  <si>
    <t>Dorda</t>
  </si>
  <si>
    <t>Gómez</t>
  </si>
  <si>
    <t>Garcés</t>
  </si>
  <si>
    <t>Arribas</t>
  </si>
  <si>
    <t>Barrado</t>
  </si>
  <si>
    <t>2º</t>
  </si>
  <si>
    <t>4º</t>
  </si>
  <si>
    <t>3º</t>
  </si>
  <si>
    <t>5º</t>
  </si>
  <si>
    <t>1º</t>
  </si>
  <si>
    <t>Fernanda</t>
  </si>
  <si>
    <t>Martínez</t>
  </si>
  <si>
    <t>DNI</t>
  </si>
  <si>
    <t>,</t>
  </si>
  <si>
    <t>Alumno</t>
  </si>
  <si>
    <t>clase</t>
  </si>
  <si>
    <t>Ordenar previamente la 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</si>
</sst>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130" zoomScaleNormal="130" workbookViewId="0">
      <selection activeCell="G5" sqref="G5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25">
      <c r="A2">
        <v>1</v>
      </c>
      <c r="B2" t="s">
        <v>5</v>
      </c>
      <c r="C2" t="s">
        <v>20</v>
      </c>
      <c r="D2" t="s">
        <v>34</v>
      </c>
      <c r="E2">
        <v>1</v>
      </c>
    </row>
    <row r="3" spans="1:14" x14ac:dyDescent="0.25">
      <c r="A3">
        <v>2</v>
      </c>
      <c r="B3" t="s">
        <v>6</v>
      </c>
      <c r="C3" t="s">
        <v>21</v>
      </c>
      <c r="D3" t="s">
        <v>35</v>
      </c>
      <c r="E3">
        <v>5</v>
      </c>
    </row>
    <row r="4" spans="1:14" x14ac:dyDescent="0.25">
      <c r="A4">
        <v>3</v>
      </c>
      <c r="B4" t="s">
        <v>7</v>
      </c>
      <c r="C4" t="s">
        <v>22</v>
      </c>
      <c r="D4" t="s">
        <v>36</v>
      </c>
      <c r="E4">
        <v>4</v>
      </c>
      <c r="F4" t="s">
        <v>43</v>
      </c>
      <c r="G4">
        <v>15</v>
      </c>
    </row>
    <row r="5" spans="1:14" x14ac:dyDescent="0.25">
      <c r="A5">
        <v>4</v>
      </c>
      <c r="B5" t="s">
        <v>8</v>
      </c>
      <c r="C5" t="s">
        <v>23</v>
      </c>
      <c r="D5" t="s">
        <v>37</v>
      </c>
      <c r="E5">
        <v>3</v>
      </c>
      <c r="F5" t="s">
        <v>44</v>
      </c>
      <c r="G5">
        <f>VLOOKUP(G4,A2:E17,5,1)</f>
        <v>1</v>
      </c>
    </row>
    <row r="6" spans="1:14" x14ac:dyDescent="0.25">
      <c r="A6">
        <v>5</v>
      </c>
      <c r="B6" t="s">
        <v>9</v>
      </c>
      <c r="C6" t="s">
        <v>24</v>
      </c>
      <c r="D6" t="s">
        <v>38</v>
      </c>
      <c r="E6">
        <v>2</v>
      </c>
    </row>
    <row r="7" spans="1:14" x14ac:dyDescent="0.25">
      <c r="A7">
        <v>6</v>
      </c>
      <c r="B7" t="s">
        <v>10</v>
      </c>
      <c r="C7" t="s">
        <v>25</v>
      </c>
      <c r="D7" t="s">
        <v>36</v>
      </c>
      <c r="E7">
        <v>4</v>
      </c>
    </row>
    <row r="8" spans="1:14" x14ac:dyDescent="0.25">
      <c r="A8">
        <v>7</v>
      </c>
      <c r="B8" t="s">
        <v>11</v>
      </c>
      <c r="C8" t="s">
        <v>26</v>
      </c>
      <c r="D8" t="s">
        <v>35</v>
      </c>
      <c r="E8">
        <v>5</v>
      </c>
    </row>
    <row r="9" spans="1:14" x14ac:dyDescent="0.25">
      <c r="A9">
        <v>8</v>
      </c>
      <c r="B9" t="s">
        <v>12</v>
      </c>
      <c r="C9" t="s">
        <v>27</v>
      </c>
      <c r="D9" t="s">
        <v>35</v>
      </c>
      <c r="E9">
        <v>5</v>
      </c>
      <c r="N9" t="s">
        <v>42</v>
      </c>
    </row>
    <row r="10" spans="1:14" x14ac:dyDescent="0.25">
      <c r="A10">
        <v>9</v>
      </c>
      <c r="B10" t="s">
        <v>13</v>
      </c>
      <c r="C10" t="s">
        <v>28</v>
      </c>
      <c r="D10" t="s">
        <v>37</v>
      </c>
      <c r="E10">
        <v>3</v>
      </c>
    </row>
    <row r="11" spans="1:14" x14ac:dyDescent="0.25">
      <c r="A11">
        <v>10</v>
      </c>
      <c r="B11" t="s">
        <v>14</v>
      </c>
      <c r="C11" t="s">
        <v>29</v>
      </c>
      <c r="D11" t="s">
        <v>36</v>
      </c>
      <c r="E11">
        <v>4</v>
      </c>
    </row>
    <row r="12" spans="1:14" x14ac:dyDescent="0.25">
      <c r="A12">
        <v>11</v>
      </c>
      <c r="B12" t="s">
        <v>15</v>
      </c>
      <c r="C12" t="s">
        <v>30</v>
      </c>
      <c r="D12" t="s">
        <v>34</v>
      </c>
      <c r="E12">
        <v>1</v>
      </c>
    </row>
    <row r="13" spans="1:14" x14ac:dyDescent="0.25">
      <c r="A13">
        <v>12</v>
      </c>
      <c r="B13" t="s">
        <v>16</v>
      </c>
      <c r="C13" t="s">
        <v>31</v>
      </c>
      <c r="D13" t="s">
        <v>36</v>
      </c>
      <c r="E13">
        <v>4</v>
      </c>
    </row>
    <row r="14" spans="1:14" x14ac:dyDescent="0.25">
      <c r="A14">
        <v>13</v>
      </c>
      <c r="B14" t="s">
        <v>17</v>
      </c>
      <c r="C14" t="s">
        <v>32</v>
      </c>
      <c r="D14" t="s">
        <v>38</v>
      </c>
      <c r="E14">
        <v>2</v>
      </c>
    </row>
    <row r="15" spans="1:14" x14ac:dyDescent="0.25">
      <c r="A15">
        <v>14</v>
      </c>
      <c r="B15" t="s">
        <v>18</v>
      </c>
      <c r="C15" t="s">
        <v>27</v>
      </c>
      <c r="D15" t="s">
        <v>34</v>
      </c>
      <c r="E15">
        <v>1</v>
      </c>
    </row>
    <row r="16" spans="1:14" x14ac:dyDescent="0.25">
      <c r="A16">
        <v>15</v>
      </c>
      <c r="B16" t="s">
        <v>19</v>
      </c>
      <c r="C16" t="s">
        <v>33</v>
      </c>
      <c r="D16" t="s">
        <v>34</v>
      </c>
      <c r="E16">
        <v>1</v>
      </c>
    </row>
    <row r="17" spans="1:5" x14ac:dyDescent="0.25">
      <c r="A17">
        <v>16</v>
      </c>
      <c r="B17" t="s">
        <v>39</v>
      </c>
      <c r="C17" t="s">
        <v>40</v>
      </c>
      <c r="D17" t="s">
        <v>38</v>
      </c>
      <c r="E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45" zoomScaleNormal="145" workbookViewId="0">
      <selection activeCell="H9" sqref="H9"/>
    </sheetView>
  </sheetViews>
  <sheetFormatPr baseColWidth="10" defaultRowHeight="15" x14ac:dyDescent="0.25"/>
  <sheetData>
    <row r="1" spans="1:8" x14ac:dyDescent="0.25">
      <c r="A1" t="s">
        <v>41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51254789</v>
      </c>
      <c r="B2" t="s">
        <v>5</v>
      </c>
      <c r="C2" t="s">
        <v>20</v>
      </c>
      <c r="D2" t="s">
        <v>34</v>
      </c>
      <c r="E2">
        <v>1</v>
      </c>
    </row>
    <row r="3" spans="1:8" x14ac:dyDescent="0.25">
      <c r="A3">
        <v>45123456</v>
      </c>
      <c r="B3" t="s">
        <v>6</v>
      </c>
      <c r="C3" t="s">
        <v>21</v>
      </c>
      <c r="D3" t="s">
        <v>35</v>
      </c>
      <c r="E3">
        <v>5</v>
      </c>
      <c r="G3" t="s">
        <v>41</v>
      </c>
      <c r="H3" t="s">
        <v>3</v>
      </c>
    </row>
    <row r="4" spans="1:8" x14ac:dyDescent="0.25">
      <c r="A4">
        <v>50193564</v>
      </c>
      <c r="B4" t="s">
        <v>7</v>
      </c>
      <c r="C4" t="s">
        <v>22</v>
      </c>
      <c r="D4" t="s">
        <v>36</v>
      </c>
      <c r="E4">
        <v>4</v>
      </c>
      <c r="G4">
        <v>50256458</v>
      </c>
      <c r="H4" s="1" t="str">
        <f>VLOOKUP(G4,$A$2:$E$17,4,0)</f>
        <v>5º</v>
      </c>
    </row>
    <row r="5" spans="1:8" x14ac:dyDescent="0.25">
      <c r="A5">
        <v>50256458</v>
      </c>
      <c r="B5" t="s">
        <v>8</v>
      </c>
      <c r="C5" t="s">
        <v>23</v>
      </c>
      <c r="D5" t="s">
        <v>37</v>
      </c>
      <c r="E5">
        <v>3</v>
      </c>
      <c r="G5">
        <v>35652125</v>
      </c>
      <c r="H5" s="1" t="str">
        <f t="shared" ref="H5:H8" si="0">VLOOKUP(G5,$A$2:$E$17,4,0)</f>
        <v>4º</v>
      </c>
    </row>
    <row r="6" spans="1:8" x14ac:dyDescent="0.25">
      <c r="A6">
        <v>20325654</v>
      </c>
      <c r="B6" t="s">
        <v>9</v>
      </c>
      <c r="C6" t="s">
        <v>24</v>
      </c>
      <c r="D6" t="s">
        <v>38</v>
      </c>
      <c r="E6">
        <v>2</v>
      </c>
      <c r="G6">
        <v>45123456</v>
      </c>
      <c r="H6" s="1" t="str">
        <f t="shared" si="0"/>
        <v>4º</v>
      </c>
    </row>
    <row r="7" spans="1:8" x14ac:dyDescent="0.25">
      <c r="A7">
        <v>39236965</v>
      </c>
      <c r="B7" t="s">
        <v>10</v>
      </c>
      <c r="C7" t="s">
        <v>25</v>
      </c>
      <c r="D7" t="s">
        <v>36</v>
      </c>
      <c r="E7">
        <v>4</v>
      </c>
      <c r="G7">
        <v>42852258</v>
      </c>
      <c r="H7" s="1" t="str">
        <f t="shared" si="0"/>
        <v>2º</v>
      </c>
    </row>
    <row r="8" spans="1:8" x14ac:dyDescent="0.25">
      <c r="A8">
        <v>35652125</v>
      </c>
      <c r="B8" t="s">
        <v>11</v>
      </c>
      <c r="C8" t="s">
        <v>26</v>
      </c>
      <c r="D8" t="s">
        <v>35</v>
      </c>
      <c r="E8">
        <v>5</v>
      </c>
      <c r="G8">
        <v>51254789</v>
      </c>
      <c r="H8" s="1" t="str">
        <f t="shared" si="0"/>
        <v>2º</v>
      </c>
    </row>
    <row r="9" spans="1:8" x14ac:dyDescent="0.25">
      <c r="A9">
        <v>50147851</v>
      </c>
      <c r="B9" t="s">
        <v>12</v>
      </c>
      <c r="C9" t="s">
        <v>27</v>
      </c>
      <c r="D9" t="s">
        <v>35</v>
      </c>
      <c r="E9">
        <v>5</v>
      </c>
    </row>
    <row r="10" spans="1:8" x14ac:dyDescent="0.25">
      <c r="A10">
        <v>50125652</v>
      </c>
      <c r="B10" t="s">
        <v>13</v>
      </c>
      <c r="C10" t="s">
        <v>28</v>
      </c>
      <c r="D10" t="s">
        <v>37</v>
      </c>
      <c r="E10">
        <v>3</v>
      </c>
    </row>
    <row r="11" spans="1:8" x14ac:dyDescent="0.25">
      <c r="A11">
        <v>50369852</v>
      </c>
      <c r="B11" t="s">
        <v>14</v>
      </c>
      <c r="C11" t="s">
        <v>29</v>
      </c>
      <c r="D11" t="s">
        <v>36</v>
      </c>
      <c r="E11">
        <v>4</v>
      </c>
    </row>
    <row r="12" spans="1:8" x14ac:dyDescent="0.25">
      <c r="A12">
        <v>50258741</v>
      </c>
      <c r="B12" t="s">
        <v>15</v>
      </c>
      <c r="C12" t="s">
        <v>30</v>
      </c>
      <c r="D12" t="s">
        <v>34</v>
      </c>
      <c r="E12">
        <v>1</v>
      </c>
    </row>
    <row r="13" spans="1:8" x14ac:dyDescent="0.25">
      <c r="A13">
        <v>50147852</v>
      </c>
      <c r="B13" t="s">
        <v>16</v>
      </c>
      <c r="C13" t="s">
        <v>31</v>
      </c>
      <c r="D13" t="s">
        <v>36</v>
      </c>
      <c r="E13">
        <v>4</v>
      </c>
    </row>
    <row r="14" spans="1:8" x14ac:dyDescent="0.25">
      <c r="A14">
        <v>50123456</v>
      </c>
      <c r="B14" t="s">
        <v>17</v>
      </c>
      <c r="C14" t="s">
        <v>32</v>
      </c>
      <c r="D14" t="s">
        <v>38</v>
      </c>
      <c r="E14">
        <v>2</v>
      </c>
    </row>
    <row r="15" spans="1:8" x14ac:dyDescent="0.25">
      <c r="A15">
        <v>50654321</v>
      </c>
      <c r="B15" t="s">
        <v>18</v>
      </c>
      <c r="C15" t="s">
        <v>27</v>
      </c>
      <c r="D15" t="s">
        <v>34</v>
      </c>
      <c r="E15">
        <v>1</v>
      </c>
    </row>
    <row r="16" spans="1:8" x14ac:dyDescent="0.25">
      <c r="A16">
        <v>42852258</v>
      </c>
      <c r="B16" t="s">
        <v>19</v>
      </c>
      <c r="C16" t="s">
        <v>33</v>
      </c>
      <c r="D16" t="s">
        <v>34</v>
      </c>
      <c r="E16">
        <v>1</v>
      </c>
    </row>
    <row r="17" spans="1:5" x14ac:dyDescent="0.25">
      <c r="A17">
        <v>43963369</v>
      </c>
      <c r="B17" t="s">
        <v>39</v>
      </c>
      <c r="C17" t="s">
        <v>40</v>
      </c>
      <c r="D17" t="s">
        <v>38</v>
      </c>
      <c r="E1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67" zoomScaleNormal="167" workbookViewId="0">
      <selection activeCell="G5" sqref="G5"/>
    </sheetView>
  </sheetViews>
  <sheetFormatPr baseColWidth="10" defaultRowHeight="15" x14ac:dyDescent="0.25"/>
  <cols>
    <col min="5" max="5" width="4.42578125" customWidth="1"/>
    <col min="6" max="6" width="10.85546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F1" s="2" t="s">
        <v>45</v>
      </c>
      <c r="G1" s="2"/>
      <c r="H1" s="2"/>
    </row>
    <row r="2" spans="1:8" x14ac:dyDescent="0.25">
      <c r="A2" t="s">
        <v>11</v>
      </c>
      <c r="B2" t="s">
        <v>26</v>
      </c>
      <c r="C2" t="s">
        <v>35</v>
      </c>
      <c r="D2">
        <v>5</v>
      </c>
    </row>
    <row r="3" spans="1:8" x14ac:dyDescent="0.25">
      <c r="A3" t="s">
        <v>13</v>
      </c>
      <c r="B3" t="s">
        <v>28</v>
      </c>
      <c r="C3" t="s">
        <v>37</v>
      </c>
      <c r="D3">
        <v>3</v>
      </c>
      <c r="F3" t="s">
        <v>1</v>
      </c>
      <c r="G3" t="s">
        <v>3</v>
      </c>
      <c r="H3" t="s">
        <v>4</v>
      </c>
    </row>
    <row r="4" spans="1:8" x14ac:dyDescent="0.25">
      <c r="A4" t="s">
        <v>14</v>
      </c>
      <c r="B4" t="s">
        <v>29</v>
      </c>
      <c r="C4" t="s">
        <v>36</v>
      </c>
      <c r="D4">
        <v>4</v>
      </c>
      <c r="F4" t="s">
        <v>14</v>
      </c>
      <c r="G4" t="str">
        <f>VLOOKUP(F4,A2:D17,3,1)</f>
        <v>3º</v>
      </c>
      <c r="H4">
        <f>VLOOKUP(F4,A2:D17,4,1)</f>
        <v>4</v>
      </c>
    </row>
    <row r="5" spans="1:8" x14ac:dyDescent="0.25">
      <c r="A5" t="s">
        <v>12</v>
      </c>
      <c r="B5" t="s">
        <v>27</v>
      </c>
      <c r="C5" t="s">
        <v>35</v>
      </c>
      <c r="D5">
        <v>5</v>
      </c>
    </row>
    <row r="6" spans="1:8" x14ac:dyDescent="0.25">
      <c r="A6" t="s">
        <v>18</v>
      </c>
      <c r="B6" t="s">
        <v>27</v>
      </c>
      <c r="C6" t="s">
        <v>34</v>
      </c>
      <c r="D6">
        <v>1</v>
      </c>
    </row>
    <row r="7" spans="1:8" x14ac:dyDescent="0.25">
      <c r="A7" t="s">
        <v>39</v>
      </c>
      <c r="B7" t="s">
        <v>40</v>
      </c>
      <c r="C7" t="s">
        <v>38</v>
      </c>
      <c r="D7">
        <v>2</v>
      </c>
    </row>
    <row r="8" spans="1:8" x14ac:dyDescent="0.25">
      <c r="A8" t="s">
        <v>16</v>
      </c>
      <c r="B8" t="s">
        <v>31</v>
      </c>
      <c r="C8" t="s">
        <v>36</v>
      </c>
      <c r="D8">
        <v>4</v>
      </c>
    </row>
    <row r="9" spans="1:8" x14ac:dyDescent="0.25">
      <c r="A9" t="s">
        <v>15</v>
      </c>
      <c r="B9" t="s">
        <v>30</v>
      </c>
      <c r="C9" t="s">
        <v>34</v>
      </c>
      <c r="D9">
        <v>1</v>
      </c>
    </row>
    <row r="10" spans="1:8" x14ac:dyDescent="0.25">
      <c r="A10" t="s">
        <v>10</v>
      </c>
      <c r="B10" t="s">
        <v>25</v>
      </c>
      <c r="C10" t="s">
        <v>36</v>
      </c>
      <c r="D10">
        <v>4</v>
      </c>
    </row>
    <row r="11" spans="1:8" x14ac:dyDescent="0.25">
      <c r="A11" t="s">
        <v>8</v>
      </c>
      <c r="B11" t="s">
        <v>23</v>
      </c>
      <c r="C11" t="s">
        <v>37</v>
      </c>
      <c r="D11">
        <v>3</v>
      </c>
    </row>
    <row r="12" spans="1:8" x14ac:dyDescent="0.25">
      <c r="A12" t="s">
        <v>9</v>
      </c>
      <c r="B12" t="s">
        <v>24</v>
      </c>
      <c r="C12" t="s">
        <v>38</v>
      </c>
      <c r="D12">
        <v>2</v>
      </c>
    </row>
    <row r="13" spans="1:8" x14ac:dyDescent="0.25">
      <c r="A13" t="s">
        <v>7</v>
      </c>
      <c r="B13" t="s">
        <v>22</v>
      </c>
      <c r="C13" t="s">
        <v>36</v>
      </c>
      <c r="D13">
        <v>4</v>
      </c>
    </row>
    <row r="14" spans="1:8" x14ac:dyDescent="0.25">
      <c r="A14" t="s">
        <v>17</v>
      </c>
      <c r="B14" t="s">
        <v>32</v>
      </c>
      <c r="C14" t="s">
        <v>38</v>
      </c>
      <c r="D14">
        <v>2</v>
      </c>
    </row>
    <row r="15" spans="1:8" x14ac:dyDescent="0.25">
      <c r="A15" t="s">
        <v>5</v>
      </c>
      <c r="B15" t="s">
        <v>20</v>
      </c>
      <c r="C15" t="s">
        <v>34</v>
      </c>
      <c r="D15">
        <v>1</v>
      </c>
    </row>
    <row r="16" spans="1:8" x14ac:dyDescent="0.25">
      <c r="A16" t="s">
        <v>19</v>
      </c>
      <c r="B16" t="s">
        <v>33</v>
      </c>
      <c r="C16" t="s">
        <v>34</v>
      </c>
      <c r="D16">
        <v>1</v>
      </c>
    </row>
    <row r="17" spans="1:4" x14ac:dyDescent="0.25">
      <c r="A17" t="s">
        <v>6</v>
      </c>
      <c r="B17" t="s">
        <v>21</v>
      </c>
      <c r="C17" t="s">
        <v>35</v>
      </c>
      <c r="D17">
        <v>5</v>
      </c>
    </row>
  </sheetData>
  <sortState ref="A2:D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Normal="100" workbookViewId="0">
      <selection activeCell="I18" sqref="I18"/>
    </sheetView>
  </sheetViews>
  <sheetFormatPr baseColWidth="10"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</row>
    <row r="2" spans="1:8" x14ac:dyDescent="0.25">
      <c r="A2" t="s">
        <v>5</v>
      </c>
      <c r="B2" t="s">
        <v>20</v>
      </c>
      <c r="C2" t="s">
        <v>34</v>
      </c>
      <c r="D2">
        <v>1</v>
      </c>
    </row>
    <row r="3" spans="1:8" x14ac:dyDescent="0.25">
      <c r="A3" t="s">
        <v>6</v>
      </c>
      <c r="B3" t="s">
        <v>21</v>
      </c>
      <c r="C3" t="s">
        <v>35</v>
      </c>
      <c r="D3">
        <v>5</v>
      </c>
    </row>
    <row r="4" spans="1:8" x14ac:dyDescent="0.25">
      <c r="A4" t="s">
        <v>7</v>
      </c>
      <c r="B4" t="s">
        <v>22</v>
      </c>
      <c r="C4" t="s">
        <v>36</v>
      </c>
      <c r="D4">
        <v>4</v>
      </c>
      <c r="F4" t="s">
        <v>1</v>
      </c>
      <c r="G4" t="s">
        <v>2</v>
      </c>
      <c r="H4" t="s">
        <v>3</v>
      </c>
    </row>
    <row r="5" spans="1:8" x14ac:dyDescent="0.25">
      <c r="A5" t="s">
        <v>8</v>
      </c>
      <c r="B5" t="s">
        <v>23</v>
      </c>
      <c r="C5" t="s">
        <v>37</v>
      </c>
      <c r="D5">
        <v>3</v>
      </c>
      <c r="F5" t="s">
        <v>5</v>
      </c>
      <c r="G5" t="str">
        <f>VLOOKUP(F5,$A$2:$D$17,2,0)</f>
        <v>Carrión</v>
      </c>
      <c r="H5" t="str">
        <f>VLOOKUP(F5,$A$2:$D$17,3,0)</f>
        <v>2º</v>
      </c>
    </row>
    <row r="6" spans="1:8" x14ac:dyDescent="0.25">
      <c r="A6" t="s">
        <v>9</v>
      </c>
      <c r="B6" t="s">
        <v>24</v>
      </c>
      <c r="C6" t="s">
        <v>38</v>
      </c>
      <c r="D6">
        <v>2</v>
      </c>
      <c r="F6" t="s">
        <v>8</v>
      </c>
      <c r="G6" t="str">
        <f t="shared" ref="G6:G9" si="0">VLOOKUP(F6,$A$2:$D$17,2,0)</f>
        <v>Fernández</v>
      </c>
      <c r="H6" t="str">
        <f t="shared" ref="H6:H9" si="1">VLOOKUP(F6,$A$2:$D$17,3,0)</f>
        <v>5º</v>
      </c>
    </row>
    <row r="7" spans="1:8" x14ac:dyDescent="0.25">
      <c r="A7" t="s">
        <v>10</v>
      </c>
      <c r="B7" t="s">
        <v>25</v>
      </c>
      <c r="C7" t="s">
        <v>36</v>
      </c>
      <c r="D7">
        <v>4</v>
      </c>
      <c r="F7" t="s">
        <v>15</v>
      </c>
      <c r="G7" t="str">
        <f t="shared" si="0"/>
        <v>Gómez</v>
      </c>
      <c r="H7" t="str">
        <f t="shared" si="1"/>
        <v>2º</v>
      </c>
    </row>
    <row r="8" spans="1:8" x14ac:dyDescent="0.25">
      <c r="A8" t="s">
        <v>11</v>
      </c>
      <c r="B8" t="s">
        <v>26</v>
      </c>
      <c r="C8" t="s">
        <v>35</v>
      </c>
      <c r="D8">
        <v>5</v>
      </c>
      <c r="F8" t="s">
        <v>19</v>
      </c>
      <c r="G8" t="str">
        <f t="shared" si="0"/>
        <v>Barrado</v>
      </c>
      <c r="H8" t="str">
        <f t="shared" si="1"/>
        <v>2º</v>
      </c>
    </row>
    <row r="9" spans="1:8" x14ac:dyDescent="0.25">
      <c r="A9" t="s">
        <v>12</v>
      </c>
      <c r="B9" t="s">
        <v>27</v>
      </c>
      <c r="C9" t="s">
        <v>35</v>
      </c>
      <c r="D9">
        <v>5</v>
      </c>
      <c r="F9" t="s">
        <v>39</v>
      </c>
      <c r="G9" t="str">
        <f t="shared" si="0"/>
        <v>Martínez</v>
      </c>
      <c r="H9" t="str">
        <f t="shared" si="1"/>
        <v>1º</v>
      </c>
    </row>
    <row r="10" spans="1:8" x14ac:dyDescent="0.25">
      <c r="A10" t="s">
        <v>13</v>
      </c>
      <c r="B10" t="s">
        <v>28</v>
      </c>
      <c r="C10" t="s">
        <v>37</v>
      </c>
      <c r="D10">
        <v>3</v>
      </c>
    </row>
    <row r="11" spans="1:8" x14ac:dyDescent="0.25">
      <c r="A11" t="s">
        <v>14</v>
      </c>
      <c r="B11" t="s">
        <v>29</v>
      </c>
      <c r="C11" t="s">
        <v>36</v>
      </c>
      <c r="D11">
        <v>4</v>
      </c>
    </row>
    <row r="12" spans="1:8" x14ac:dyDescent="0.25">
      <c r="A12" t="s">
        <v>15</v>
      </c>
      <c r="B12" t="s">
        <v>30</v>
      </c>
      <c r="C12" t="s">
        <v>34</v>
      </c>
      <c r="D12">
        <v>1</v>
      </c>
    </row>
    <row r="13" spans="1:8" x14ac:dyDescent="0.25">
      <c r="A13" t="s">
        <v>16</v>
      </c>
      <c r="B13" t="s">
        <v>31</v>
      </c>
      <c r="C13" t="s">
        <v>36</v>
      </c>
      <c r="D13">
        <v>4</v>
      </c>
    </row>
    <row r="14" spans="1:8" x14ac:dyDescent="0.25">
      <c r="A14" t="s">
        <v>17</v>
      </c>
      <c r="B14" t="s">
        <v>32</v>
      </c>
      <c r="C14" t="s">
        <v>38</v>
      </c>
      <c r="D14">
        <v>2</v>
      </c>
    </row>
    <row r="15" spans="1:8" x14ac:dyDescent="0.25">
      <c r="A15" t="s">
        <v>18</v>
      </c>
      <c r="B15" t="s">
        <v>27</v>
      </c>
      <c r="C15" t="s">
        <v>34</v>
      </c>
      <c r="D15">
        <v>1</v>
      </c>
    </row>
    <row r="16" spans="1:8" x14ac:dyDescent="0.25">
      <c r="A16" t="s">
        <v>19</v>
      </c>
      <c r="B16" t="s">
        <v>33</v>
      </c>
      <c r="C16" t="s">
        <v>34</v>
      </c>
      <c r="D16">
        <v>1</v>
      </c>
    </row>
    <row r="17" spans="1:4" x14ac:dyDescent="0.25">
      <c r="A17" t="s">
        <v>39</v>
      </c>
      <c r="B17" t="s">
        <v>40</v>
      </c>
      <c r="C17" t="s">
        <v>38</v>
      </c>
      <c r="D1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Alejandro</cp:lastModifiedBy>
  <dcterms:created xsi:type="dcterms:W3CDTF">2014-01-10T09:07:30Z</dcterms:created>
  <dcterms:modified xsi:type="dcterms:W3CDTF">2019-02-26T11:52:54Z</dcterms:modified>
</cp:coreProperties>
</file>