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updateLinks="always"/>
  <mc:AlternateContent xmlns:mc="http://schemas.openxmlformats.org/markup-compatibility/2006">
    <mc:Choice Requires="x15">
      <x15ac:absPath xmlns:x15ac="http://schemas.microsoft.com/office/spreadsheetml/2010/11/ac" url="C:\Users\Jkerkhof\PycharmProjects\IMX_dataverbetering\sample_data\"/>
    </mc:Choice>
  </mc:AlternateContent>
  <xr:revisionPtr revIDLastSave="0" documentId="13_ncr:1_{6910050B-097D-4D98-A7BC-A3F8EAB8FAA3}" xr6:coauthVersionLast="47" xr6:coauthVersionMax="47" xr10:uidLastSave="{00000000-0000-0000-0000-000000000000}"/>
  <bookViews>
    <workbookView xWindow="-28920" yWindow="-120" windowWidth="29040" windowHeight="15840" activeTab="2" xr2:uid="{4660DE89-0C09-4603-B2AD-E8E90E1A4940}"/>
  </bookViews>
  <sheets>
    <sheet name="info" sheetId="6" r:id="rId1"/>
    <sheet name="generiek" sheetId="1" r:id="rId2"/>
    <sheet name="specifiek" sheetId="2" r:id="rId3"/>
    <sheet name="geo-scope" sheetId="3" r:id="rId4"/>
    <sheet name="puic_status" sheetId="4" r:id="rId5"/>
    <sheet name="validation_lists" sheetId="9" r:id="rId6"/>
    <sheet name="all_point_objects_in_area" sheetId="13" r:id="rId7"/>
    <sheet name="points_not_removed_in_area" sheetId="18" r:id="rId8"/>
    <sheet name="meause-check" sheetId="15" r:id="rId9"/>
    <sheet name="labtoets-measures" sheetId="16" r:id="rId10"/>
    <sheet name="measure" sheetId="14" r:id="rId11"/>
    <sheet name="specifiek_pivot" sheetId="10" r:id="rId12"/>
  </sheets>
  <definedNames>
    <definedName name="_xlnm._FilterDatabase" localSheetId="6" hidden="1">all_point_objects_in_area!$A$1:$T$2452</definedName>
    <definedName name="_xlnm._FilterDatabase" localSheetId="8" hidden="1">'meause-check'!$A$1:$T$1325</definedName>
    <definedName name="_xlnm._FilterDatabase" localSheetId="2" hidden="1">specifiek!$A$1:$J$1849</definedName>
  </definedNames>
  <calcPr calcId="191028"/>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96" i="2" l="1"/>
  <c r="E1795" i="2"/>
  <c r="F1795" i="2"/>
  <c r="G1795" i="2"/>
  <c r="H1795" i="2"/>
  <c r="E1794" i="2"/>
  <c r="F1794" i="2"/>
  <c r="G1794" i="2"/>
  <c r="H1794" i="2"/>
  <c r="E1793" i="2"/>
  <c r="F1793" i="2"/>
  <c r="G1793" i="2"/>
  <c r="H1793" i="2"/>
  <c r="E1792" i="2"/>
  <c r="F1792" i="2"/>
  <c r="G1792" i="2"/>
  <c r="H1792" i="2"/>
  <c r="E1790" i="2"/>
  <c r="F1790" i="2"/>
  <c r="G1790" i="2"/>
  <c r="H1790" i="2"/>
  <c r="E1791" i="2"/>
  <c r="F1791" i="2"/>
  <c r="G1791" i="2"/>
  <c r="H1791" i="2"/>
  <c r="E1786" i="2"/>
  <c r="F1786" i="2"/>
  <c r="G1786" i="2"/>
  <c r="H1786" i="2"/>
  <c r="E1787" i="2"/>
  <c r="F1787" i="2"/>
  <c r="G1787" i="2"/>
  <c r="H1787" i="2"/>
  <c r="E1788" i="2"/>
  <c r="F1788" i="2"/>
  <c r="G1788" i="2"/>
  <c r="H1788" i="2"/>
  <c r="E1789" i="2"/>
  <c r="F1789" i="2"/>
  <c r="G1789" i="2"/>
  <c r="H1789" i="2"/>
  <c r="E1784" i="2"/>
  <c r="F1784" i="2"/>
  <c r="G1784" i="2"/>
  <c r="H1784" i="2"/>
  <c r="E1785" i="2"/>
  <c r="F1785" i="2"/>
  <c r="G1785" i="2"/>
  <c r="H1785" i="2"/>
  <c r="E1782" i="2"/>
  <c r="F1782" i="2"/>
  <c r="G1782" i="2"/>
  <c r="H1782" i="2"/>
  <c r="E1783" i="2"/>
  <c r="F1783" i="2"/>
  <c r="G1783" i="2"/>
  <c r="H1783" i="2"/>
  <c r="E1781" i="2"/>
  <c r="F1781" i="2"/>
  <c r="G1781" i="2"/>
  <c r="H1781" i="2"/>
  <c r="E1780" i="2"/>
  <c r="F1780" i="2"/>
  <c r="G1780" i="2"/>
  <c r="H1780" i="2"/>
  <c r="E1779" i="2"/>
  <c r="F1779" i="2"/>
  <c r="G1779" i="2"/>
  <c r="H1779" i="2"/>
  <c r="E1778" i="2"/>
  <c r="F1778" i="2"/>
  <c r="G1778" i="2"/>
  <c r="H1778" i="2"/>
  <c r="E1777" i="2"/>
  <c r="F1777" i="2"/>
  <c r="G1777" i="2"/>
  <c r="H1777" i="2"/>
  <c r="E1775" i="2"/>
  <c r="F1775" i="2"/>
  <c r="G1775" i="2"/>
  <c r="H1775" i="2"/>
  <c r="E1776" i="2"/>
  <c r="F1776" i="2"/>
  <c r="G1776" i="2"/>
  <c r="H1776" i="2"/>
  <c r="E1771" i="2"/>
  <c r="F1771" i="2"/>
  <c r="G1771" i="2"/>
  <c r="H1771" i="2"/>
  <c r="E1772" i="2"/>
  <c r="F1772" i="2"/>
  <c r="G1772" i="2"/>
  <c r="H1772" i="2"/>
  <c r="E1773" i="2"/>
  <c r="F1773" i="2"/>
  <c r="G1773" i="2"/>
  <c r="H1773" i="2"/>
  <c r="E1774" i="2"/>
  <c r="F1774" i="2"/>
  <c r="G1774" i="2"/>
  <c r="H1774" i="2"/>
  <c r="E1769" i="2"/>
  <c r="F1769" i="2"/>
  <c r="G1769" i="2"/>
  <c r="H1769" i="2"/>
  <c r="E1770" i="2"/>
  <c r="F1770" i="2"/>
  <c r="G1770" i="2"/>
  <c r="H1770" i="2"/>
  <c r="E1768" i="2"/>
  <c r="F1768" i="2"/>
  <c r="G1768" i="2"/>
  <c r="H1768" i="2"/>
  <c r="E1767" i="2"/>
  <c r="F1767" i="2"/>
  <c r="G1767" i="2"/>
  <c r="H1767" i="2"/>
  <c r="E1766" i="2"/>
  <c r="F1766" i="2"/>
  <c r="G1766" i="2"/>
  <c r="H1766" i="2"/>
  <c r="A1795" i="2"/>
  <c r="A1794" i="2"/>
  <c r="A1793" i="2"/>
  <c r="A1792" i="2"/>
  <c r="A1790" i="2"/>
  <c r="A1791" i="2"/>
  <c r="A1786" i="2"/>
  <c r="A1787" i="2"/>
  <c r="A1788" i="2"/>
  <c r="A1789" i="2"/>
  <c r="A1784" i="2"/>
  <c r="A1785" i="2"/>
  <c r="A1782" i="2"/>
  <c r="A1783" i="2"/>
  <c r="A1781" i="2"/>
  <c r="A1780" i="2"/>
  <c r="A1779" i="2"/>
  <c r="A1778" i="2"/>
  <c r="A1777" i="2"/>
  <c r="A1775" i="2"/>
  <c r="A1776" i="2"/>
  <c r="A1771" i="2"/>
  <c r="A1772" i="2"/>
  <c r="A1773" i="2"/>
  <c r="A1774" i="2"/>
  <c r="A1769" i="2"/>
  <c r="A1770" i="2"/>
  <c r="A1768" i="2"/>
  <c r="A1767" i="2"/>
  <c r="A1766" i="2"/>
  <c r="G1017" i="15"/>
  <c r="G1012" i="15"/>
  <c r="G898" i="15"/>
  <c r="G858" i="15"/>
  <c r="G832" i="15"/>
  <c r="G754" i="15"/>
  <c r="G662" i="15"/>
  <c r="G571" i="15"/>
  <c r="G560" i="15"/>
  <c r="G558" i="15"/>
  <c r="G179" i="15"/>
  <c r="G178" i="15"/>
  <c r="G167" i="15"/>
  <c r="G166" i="15"/>
  <c r="G165" i="15"/>
  <c r="G164" i="15"/>
  <c r="G163" i="15"/>
  <c r="G152" i="15"/>
  <c r="G151" i="15"/>
  <c r="G148" i="15"/>
  <c r="G147" i="15"/>
  <c r="G145" i="15"/>
  <c r="G143" i="15"/>
  <c r="G128" i="15"/>
  <c r="G125" i="15"/>
  <c r="G104" i="15"/>
  <c r="G67" i="15"/>
  <c r="G66" i="15"/>
  <c r="G63" i="15"/>
  <c r="G62" i="15"/>
  <c r="G61" i="15"/>
  <c r="G60" i="15"/>
  <c r="G58" i="15"/>
  <c r="G57" i="15"/>
  <c r="G18" i="15"/>
  <c r="G15" i="15"/>
  <c r="G7" i="15"/>
  <c r="K1017" i="15"/>
  <c r="K1012" i="15"/>
  <c r="K898" i="15"/>
  <c r="K858" i="15"/>
  <c r="K832" i="15"/>
  <c r="K754" i="15"/>
  <c r="K662" i="15"/>
  <c r="K571" i="15"/>
  <c r="K560" i="15"/>
  <c r="K558" i="15"/>
  <c r="K179" i="15"/>
  <c r="K178" i="15"/>
  <c r="K167" i="15"/>
  <c r="K166" i="15"/>
  <c r="K165" i="15"/>
  <c r="K164" i="15"/>
  <c r="K163" i="15"/>
  <c r="K152" i="15"/>
  <c r="K151" i="15"/>
  <c r="K148" i="15"/>
  <c r="K147" i="15"/>
  <c r="K145" i="15"/>
  <c r="K143" i="15"/>
  <c r="K128" i="15"/>
  <c r="K125" i="15"/>
  <c r="K104" i="15"/>
  <c r="K67" i="15"/>
  <c r="K66" i="15"/>
  <c r="K63" i="15"/>
  <c r="K62" i="15"/>
  <c r="K61" i="15"/>
  <c r="K60" i="15"/>
  <c r="K58" i="15"/>
  <c r="K57" i="15"/>
  <c r="K18" i="15"/>
  <c r="K15" i="15"/>
  <c r="K7" i="15"/>
  <c r="J1017" i="15"/>
  <c r="J1012" i="15"/>
  <c r="J898" i="15"/>
  <c r="J858" i="15"/>
  <c r="J832" i="15"/>
  <c r="J754" i="15"/>
  <c r="J662" i="15"/>
  <c r="J571" i="15"/>
  <c r="J560" i="15"/>
  <c r="J558" i="15"/>
  <c r="J179" i="15"/>
  <c r="J178" i="15"/>
  <c r="J167" i="15"/>
  <c r="J166" i="15"/>
  <c r="J165" i="15"/>
  <c r="J164" i="15"/>
  <c r="J163" i="15"/>
  <c r="J152" i="15"/>
  <c r="J151" i="15"/>
  <c r="J148" i="15"/>
  <c r="J147" i="15"/>
  <c r="J145" i="15"/>
  <c r="J143" i="15"/>
  <c r="J128" i="15"/>
  <c r="J125" i="15"/>
  <c r="J104" i="15"/>
  <c r="J67" i="15"/>
  <c r="J66" i="15"/>
  <c r="J63" i="15"/>
  <c r="J62" i="15"/>
  <c r="J61" i="15"/>
  <c r="J60" i="15"/>
  <c r="J58" i="15"/>
  <c r="J57" i="15"/>
  <c r="J18" i="15"/>
  <c r="J15" i="15"/>
  <c r="J7"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A136" i="15"/>
  <c r="A137" i="15"/>
  <c r="A138" i="15"/>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A163" i="15"/>
  <c r="A164" i="15"/>
  <c r="A165" i="15"/>
  <c r="A166" i="15"/>
  <c r="A167" i="15"/>
  <c r="A168" i="15"/>
  <c r="A169" i="15"/>
  <c r="A170" i="15"/>
  <c r="A171" i="15"/>
  <c r="A172" i="15"/>
  <c r="A173" i="15"/>
  <c r="A174" i="15"/>
  <c r="A175" i="15"/>
  <c r="A176" i="15"/>
  <c r="A177" i="15"/>
  <c r="A178" i="15"/>
  <c r="A179" i="15"/>
  <c r="A180" i="15"/>
  <c r="A181" i="15"/>
  <c r="A182" i="15"/>
  <c r="A183" i="15"/>
  <c r="A184" i="15"/>
  <c r="A185" i="15"/>
  <c r="A186" i="15"/>
  <c r="A187" i="15"/>
  <c r="A188" i="15"/>
  <c r="A189" i="15"/>
  <c r="A190" i="15"/>
  <c r="A191" i="15"/>
  <c r="A192" i="15"/>
  <c r="A193" i="15"/>
  <c r="A194" i="15"/>
  <c r="A195" i="15"/>
  <c r="A196" i="15"/>
  <c r="A197" i="15"/>
  <c r="A198" i="15"/>
  <c r="A199" i="15"/>
  <c r="A200" i="15"/>
  <c r="A201" i="15"/>
  <c r="A202" i="15"/>
  <c r="A203" i="15"/>
  <c r="A204" i="15"/>
  <c r="A205" i="15"/>
  <c r="A206" i="15"/>
  <c r="A207" i="15"/>
  <c r="A208" i="15"/>
  <c r="A209" i="15"/>
  <c r="A210" i="15"/>
  <c r="A211" i="15"/>
  <c r="A212" i="15"/>
  <c r="A213" i="15"/>
  <c r="A214" i="15"/>
  <c r="A215" i="15"/>
  <c r="A216" i="15"/>
  <c r="A217" i="15"/>
  <c r="A218" i="15"/>
  <c r="A219" i="15"/>
  <c r="A220" i="15"/>
  <c r="A221" i="15"/>
  <c r="A222" i="15"/>
  <c r="A223" i="15"/>
  <c r="A224" i="15"/>
  <c r="A225" i="15"/>
  <c r="A226" i="15"/>
  <c r="A227" i="15"/>
  <c r="A228" i="15"/>
  <c r="A229" i="15"/>
  <c r="A230" i="15"/>
  <c r="A231" i="15"/>
  <c r="A232" i="15"/>
  <c r="A233" i="15"/>
  <c r="A234" i="15"/>
  <c r="A235" i="15"/>
  <c r="A236" i="15"/>
  <c r="A237" i="15"/>
  <c r="A238" i="15"/>
  <c r="A239" i="15"/>
  <c r="A240" i="15"/>
  <c r="A241" i="15"/>
  <c r="A242" i="15"/>
  <c r="A243" i="15"/>
  <c r="A244" i="15"/>
  <c r="A245" i="15"/>
  <c r="A246" i="15"/>
  <c r="A247" i="15"/>
  <c r="A248" i="15"/>
  <c r="A249" i="15"/>
  <c r="A250" i="15"/>
  <c r="A251" i="15"/>
  <c r="A252" i="15"/>
  <c r="A253" i="15"/>
  <c r="A254" i="15"/>
  <c r="A255" i="15"/>
  <c r="A256" i="15"/>
  <c r="A257" i="15"/>
  <c r="A258" i="15"/>
  <c r="A259" i="15"/>
  <c r="A260" i="15"/>
  <c r="A261" i="15"/>
  <c r="A262" i="15"/>
  <c r="A263" i="15"/>
  <c r="A264" i="15"/>
  <c r="A265" i="15"/>
  <c r="A266" i="15"/>
  <c r="A267" i="15"/>
  <c r="A268" i="15"/>
  <c r="A269" i="15"/>
  <c r="A270" i="15"/>
  <c r="A271" i="15"/>
  <c r="A272" i="15"/>
  <c r="A273" i="15"/>
  <c r="A274" i="15"/>
  <c r="A275" i="15"/>
  <c r="A276" i="15"/>
  <c r="A277" i="15"/>
  <c r="A278" i="15"/>
  <c r="A279" i="15"/>
  <c r="A280" i="15"/>
  <c r="A281" i="15"/>
  <c r="A282" i="15"/>
  <c r="A283" i="15"/>
  <c r="A284" i="15"/>
  <c r="A285" i="15"/>
  <c r="A286" i="15"/>
  <c r="A287" i="15"/>
  <c r="A288" i="15"/>
  <c r="A289" i="15"/>
  <c r="A290" i="15"/>
  <c r="A291" i="15"/>
  <c r="A292" i="15"/>
  <c r="A293" i="15"/>
  <c r="A294" i="15"/>
  <c r="A295" i="15"/>
  <c r="A296" i="15"/>
  <c r="A297" i="15"/>
  <c r="A298" i="15"/>
  <c r="A299" i="15"/>
  <c r="A300" i="15"/>
  <c r="A301" i="15"/>
  <c r="A302" i="15"/>
  <c r="A303" i="15"/>
  <c r="A304" i="15"/>
  <c r="A305" i="15"/>
  <c r="A306" i="15"/>
  <c r="A307" i="15"/>
  <c r="A308" i="15"/>
  <c r="A309" i="15"/>
  <c r="A310" i="15"/>
  <c r="A311" i="15"/>
  <c r="A312" i="15"/>
  <c r="A313" i="15"/>
  <c r="A314" i="15"/>
  <c r="A315" i="15"/>
  <c r="A316" i="15"/>
  <c r="A317" i="15"/>
  <c r="A318" i="15"/>
  <c r="A319" i="15"/>
  <c r="A320" i="15"/>
  <c r="A321" i="15"/>
  <c r="A322" i="15"/>
  <c r="A323" i="15"/>
  <c r="A324" i="15"/>
  <c r="A325" i="15"/>
  <c r="A326" i="15"/>
  <c r="A327" i="15"/>
  <c r="A328" i="15"/>
  <c r="A329" i="15"/>
  <c r="A330" i="15"/>
  <c r="A331" i="15"/>
  <c r="A332" i="15"/>
  <c r="A333" i="15"/>
  <c r="A334" i="15"/>
  <c r="A335" i="15"/>
  <c r="A336" i="15"/>
  <c r="A337" i="15"/>
  <c r="A338" i="15"/>
  <c r="A339" i="15"/>
  <c r="A340" i="15"/>
  <c r="A341" i="15"/>
  <c r="A342" i="15"/>
  <c r="A343" i="15"/>
  <c r="A344" i="15"/>
  <c r="A345" i="15"/>
  <c r="A346" i="15"/>
  <c r="A347" i="15"/>
  <c r="A348" i="15"/>
  <c r="A349" i="15"/>
  <c r="A350" i="15"/>
  <c r="A351" i="15"/>
  <c r="A352" i="15"/>
  <c r="A353" i="15"/>
  <c r="A354" i="15"/>
  <c r="A355" i="15"/>
  <c r="A356" i="15"/>
  <c r="A357" i="15"/>
  <c r="A358" i="15"/>
  <c r="A359" i="15"/>
  <c r="A360" i="15"/>
  <c r="A361" i="15"/>
  <c r="A362" i="15"/>
  <c r="A363" i="15"/>
  <c r="A364" i="15"/>
  <c r="A365" i="15"/>
  <c r="A366" i="15"/>
  <c r="A367" i="15"/>
  <c r="A368" i="15"/>
  <c r="A369" i="15"/>
  <c r="A370" i="15"/>
  <c r="A371" i="15"/>
  <c r="A372" i="15"/>
  <c r="A373" i="15"/>
  <c r="A374" i="15"/>
  <c r="A375" i="15"/>
  <c r="A376" i="15"/>
  <c r="A377" i="15"/>
  <c r="A378" i="15"/>
  <c r="A379" i="15"/>
  <c r="A380" i="15"/>
  <c r="A381" i="15"/>
  <c r="A382" i="15"/>
  <c r="A383" i="15"/>
  <c r="A384" i="15"/>
  <c r="A385" i="15"/>
  <c r="A386" i="15"/>
  <c r="A387" i="15"/>
  <c r="A388" i="15"/>
  <c r="A389" i="15"/>
  <c r="A390" i="15"/>
  <c r="A391" i="15"/>
  <c r="A392" i="15"/>
  <c r="A393" i="15"/>
  <c r="A394" i="15"/>
  <c r="A395" i="15"/>
  <c r="A396" i="15"/>
  <c r="A397" i="15"/>
  <c r="A398" i="15"/>
  <c r="A399" i="15"/>
  <c r="A400" i="15"/>
  <c r="A401" i="15"/>
  <c r="A402" i="15"/>
  <c r="A403" i="15"/>
  <c r="A404" i="15"/>
  <c r="A405" i="15"/>
  <c r="A406" i="15"/>
  <c r="A407" i="15"/>
  <c r="A408" i="15"/>
  <c r="A409" i="15"/>
  <c r="A410" i="15"/>
  <c r="A411" i="15"/>
  <c r="A412" i="15"/>
  <c r="A413" i="15"/>
  <c r="A414" i="15"/>
  <c r="A415" i="15"/>
  <c r="A416" i="15"/>
  <c r="A417" i="15"/>
  <c r="A418" i="15"/>
  <c r="A419" i="15"/>
  <c r="A420" i="15"/>
  <c r="A421" i="15"/>
  <c r="A422" i="15"/>
  <c r="A423" i="15"/>
  <c r="A424" i="15"/>
  <c r="A425" i="15"/>
  <c r="A426" i="15"/>
  <c r="A427" i="15"/>
  <c r="A428" i="15"/>
  <c r="A429" i="15"/>
  <c r="A430" i="15"/>
  <c r="A431" i="15"/>
  <c r="A432" i="15"/>
  <c r="A433" i="15"/>
  <c r="A434" i="15"/>
  <c r="A435" i="15"/>
  <c r="A436" i="15"/>
  <c r="A437" i="15"/>
  <c r="A438" i="15"/>
  <c r="A439" i="15"/>
  <c r="A440" i="15"/>
  <c r="A441" i="15"/>
  <c r="A442" i="15"/>
  <c r="A443" i="15"/>
  <c r="A444" i="15"/>
  <c r="A445" i="15"/>
  <c r="A446" i="15"/>
  <c r="A447" i="15"/>
  <c r="A448" i="15"/>
  <c r="A449" i="15"/>
  <c r="A450" i="15"/>
  <c r="A451" i="15"/>
  <c r="A452" i="15"/>
  <c r="A453" i="15"/>
  <c r="A454" i="15"/>
  <c r="A455" i="15"/>
  <c r="A456" i="15"/>
  <c r="A457" i="15"/>
  <c r="A458" i="15"/>
  <c r="A459" i="15"/>
  <c r="A460" i="15"/>
  <c r="A461" i="15"/>
  <c r="A462" i="15"/>
  <c r="A463" i="15"/>
  <c r="A464" i="15"/>
  <c r="A465" i="15"/>
  <c r="A466" i="15"/>
  <c r="A467" i="15"/>
  <c r="A468" i="15"/>
  <c r="A469" i="15"/>
  <c r="A470" i="15"/>
  <c r="A471" i="15"/>
  <c r="A472" i="15"/>
  <c r="A473" i="15"/>
  <c r="A474" i="15"/>
  <c r="A475" i="15"/>
  <c r="A476" i="15"/>
  <c r="A477" i="15"/>
  <c r="A478" i="15"/>
  <c r="A479" i="15"/>
  <c r="A480" i="15"/>
  <c r="A481" i="15"/>
  <c r="A482" i="15"/>
  <c r="A483" i="15"/>
  <c r="A484" i="15"/>
  <c r="A485" i="15"/>
  <c r="A486" i="15"/>
  <c r="A487" i="15"/>
  <c r="A488" i="15"/>
  <c r="A489" i="15"/>
  <c r="A490" i="15"/>
  <c r="A491" i="15"/>
  <c r="A492" i="15"/>
  <c r="A493" i="15"/>
  <c r="A494" i="15"/>
  <c r="A495" i="15"/>
  <c r="A496" i="15"/>
  <c r="A497" i="15"/>
  <c r="A498" i="15"/>
  <c r="A499" i="15"/>
  <c r="A500" i="15"/>
  <c r="A501" i="15"/>
  <c r="A502" i="15"/>
  <c r="A503" i="15"/>
  <c r="A504" i="15"/>
  <c r="A505" i="15"/>
  <c r="A506" i="15"/>
  <c r="A507" i="15"/>
  <c r="A508" i="15"/>
  <c r="A509" i="15"/>
  <c r="A510" i="15"/>
  <c r="A511" i="15"/>
  <c r="A512" i="15"/>
  <c r="A513" i="15"/>
  <c r="A514" i="15"/>
  <c r="A515" i="15"/>
  <c r="A516" i="15"/>
  <c r="A517" i="15"/>
  <c r="A518" i="15"/>
  <c r="A519" i="15"/>
  <c r="A520" i="15"/>
  <c r="A521" i="15"/>
  <c r="A522" i="15"/>
  <c r="A523" i="15"/>
  <c r="A524" i="15"/>
  <c r="A525" i="15"/>
  <c r="A526" i="15"/>
  <c r="A527" i="15"/>
  <c r="A528" i="15"/>
  <c r="A529" i="15"/>
  <c r="A530" i="15"/>
  <c r="A531" i="15"/>
  <c r="A532" i="15"/>
  <c r="A533" i="15"/>
  <c r="A534" i="15"/>
  <c r="A535" i="15"/>
  <c r="A536" i="15"/>
  <c r="A537" i="15"/>
  <c r="A538" i="15"/>
  <c r="A539" i="15"/>
  <c r="A540" i="15"/>
  <c r="A541" i="15"/>
  <c r="A542" i="15"/>
  <c r="A543" i="15"/>
  <c r="A544" i="15"/>
  <c r="A545" i="15"/>
  <c r="A546" i="15"/>
  <c r="A547" i="15"/>
  <c r="A548" i="15"/>
  <c r="A549" i="15"/>
  <c r="A550" i="15"/>
  <c r="A551" i="15"/>
  <c r="A552" i="15"/>
  <c r="A553" i="15"/>
  <c r="A554" i="15"/>
  <c r="A555" i="15"/>
  <c r="A556" i="15"/>
  <c r="A557" i="15"/>
  <c r="A558" i="15"/>
  <c r="A559" i="15"/>
  <c r="A560" i="15"/>
  <c r="A561" i="15"/>
  <c r="A562" i="15"/>
  <c r="A563" i="15"/>
  <c r="A564" i="15"/>
  <c r="A565" i="15"/>
  <c r="A566" i="15"/>
  <c r="A567" i="15"/>
  <c r="A568" i="15"/>
  <c r="A569" i="15"/>
  <c r="A570" i="15"/>
  <c r="A571" i="15"/>
  <c r="A572" i="15"/>
  <c r="A573" i="15"/>
  <c r="A574" i="15"/>
  <c r="A575" i="15"/>
  <c r="A576" i="15"/>
  <c r="A577" i="15"/>
  <c r="A578" i="15"/>
  <c r="A579" i="15"/>
  <c r="A580" i="15"/>
  <c r="A581" i="15"/>
  <c r="A582" i="15"/>
  <c r="A583" i="15"/>
  <c r="A584" i="15"/>
  <c r="A585" i="15"/>
  <c r="A586" i="15"/>
  <c r="A587" i="15"/>
  <c r="A588" i="15"/>
  <c r="A589" i="15"/>
  <c r="A590" i="15"/>
  <c r="A591" i="15"/>
  <c r="A592" i="15"/>
  <c r="A593" i="15"/>
  <c r="A594" i="15"/>
  <c r="A595" i="15"/>
  <c r="A596" i="15"/>
  <c r="A597" i="15"/>
  <c r="A598" i="15"/>
  <c r="A599" i="15"/>
  <c r="A600" i="15"/>
  <c r="A601" i="15"/>
  <c r="A602" i="15"/>
  <c r="A603" i="15"/>
  <c r="A604" i="15"/>
  <c r="A605" i="15"/>
  <c r="A606" i="15"/>
  <c r="A607" i="15"/>
  <c r="A608" i="15"/>
  <c r="A609" i="15"/>
  <c r="A610" i="15"/>
  <c r="A611" i="15"/>
  <c r="A612" i="15"/>
  <c r="A613" i="15"/>
  <c r="A614" i="15"/>
  <c r="A615" i="15"/>
  <c r="A616" i="15"/>
  <c r="A617" i="15"/>
  <c r="A618" i="15"/>
  <c r="A619" i="15"/>
  <c r="A620" i="15"/>
  <c r="A621" i="15"/>
  <c r="A622" i="15"/>
  <c r="A623" i="15"/>
  <c r="A624" i="15"/>
  <c r="A625" i="15"/>
  <c r="A626" i="15"/>
  <c r="A627" i="15"/>
  <c r="A628" i="15"/>
  <c r="A629" i="15"/>
  <c r="A630" i="15"/>
  <c r="A631" i="15"/>
  <c r="A632" i="15"/>
  <c r="A633" i="15"/>
  <c r="A634" i="15"/>
  <c r="A635" i="15"/>
  <c r="A636" i="15"/>
  <c r="A637" i="15"/>
  <c r="A638" i="15"/>
  <c r="A639" i="15"/>
  <c r="A640" i="15"/>
  <c r="A641" i="15"/>
  <c r="A642" i="15"/>
  <c r="A643" i="15"/>
  <c r="A644" i="15"/>
  <c r="A645" i="15"/>
  <c r="A646" i="15"/>
  <c r="A647" i="15"/>
  <c r="A648" i="15"/>
  <c r="A649" i="15"/>
  <c r="A650" i="15"/>
  <c r="A651" i="15"/>
  <c r="A652" i="15"/>
  <c r="A653" i="15"/>
  <c r="A654" i="15"/>
  <c r="A655" i="15"/>
  <c r="A656" i="15"/>
  <c r="A657" i="15"/>
  <c r="A658" i="15"/>
  <c r="A659" i="15"/>
  <c r="A660" i="15"/>
  <c r="A661" i="15"/>
  <c r="A662" i="15"/>
  <c r="A663" i="15"/>
  <c r="A664" i="15"/>
  <c r="A665" i="15"/>
  <c r="A666" i="15"/>
  <c r="A667" i="15"/>
  <c r="A668" i="15"/>
  <c r="A669" i="15"/>
  <c r="A670" i="15"/>
  <c r="A671" i="15"/>
  <c r="A672" i="15"/>
  <c r="A673" i="15"/>
  <c r="A674" i="15"/>
  <c r="A675" i="15"/>
  <c r="A676" i="15"/>
  <c r="A677" i="15"/>
  <c r="A678" i="15"/>
  <c r="A679" i="15"/>
  <c r="A680" i="15"/>
  <c r="A681" i="15"/>
  <c r="A682" i="15"/>
  <c r="A683" i="15"/>
  <c r="A684" i="15"/>
  <c r="A685" i="15"/>
  <c r="A686" i="15"/>
  <c r="A687" i="15"/>
  <c r="A688" i="15"/>
  <c r="A689" i="15"/>
  <c r="A690" i="15"/>
  <c r="A691" i="15"/>
  <c r="A692" i="15"/>
  <c r="A693" i="15"/>
  <c r="A694" i="15"/>
  <c r="A695" i="15"/>
  <c r="A696" i="15"/>
  <c r="A697" i="15"/>
  <c r="A698" i="15"/>
  <c r="A699" i="15"/>
  <c r="A700" i="15"/>
  <c r="A701" i="15"/>
  <c r="A702" i="15"/>
  <c r="A703" i="15"/>
  <c r="A704" i="15"/>
  <c r="A705" i="15"/>
  <c r="A706" i="15"/>
  <c r="A707" i="15"/>
  <c r="A708" i="15"/>
  <c r="A709" i="15"/>
  <c r="A710" i="15"/>
  <c r="A711" i="15"/>
  <c r="A712" i="15"/>
  <c r="A713" i="15"/>
  <c r="A714" i="15"/>
  <c r="A715" i="15"/>
  <c r="A716" i="15"/>
  <c r="A717" i="15"/>
  <c r="A718" i="15"/>
  <c r="A719" i="15"/>
  <c r="A720" i="15"/>
  <c r="A721" i="15"/>
  <c r="A722" i="15"/>
  <c r="A723" i="15"/>
  <c r="A724" i="15"/>
  <c r="A725" i="15"/>
  <c r="A726" i="15"/>
  <c r="A727" i="15"/>
  <c r="A728" i="15"/>
  <c r="A729" i="15"/>
  <c r="A730" i="15"/>
  <c r="A731" i="15"/>
  <c r="A732" i="15"/>
  <c r="A733" i="15"/>
  <c r="A734" i="15"/>
  <c r="A735" i="15"/>
  <c r="A736" i="15"/>
  <c r="A737" i="15"/>
  <c r="A738" i="15"/>
  <c r="A739" i="15"/>
  <c r="A740" i="15"/>
  <c r="A741" i="15"/>
  <c r="A742" i="15"/>
  <c r="A743" i="15"/>
  <c r="A744" i="15"/>
  <c r="A745" i="15"/>
  <c r="A746" i="15"/>
  <c r="A747" i="15"/>
  <c r="A748" i="15"/>
  <c r="A749" i="15"/>
  <c r="A750" i="15"/>
  <c r="A751" i="15"/>
  <c r="A752" i="15"/>
  <c r="A753" i="15"/>
  <c r="A754" i="15"/>
  <c r="A755" i="15"/>
  <c r="A756" i="15"/>
  <c r="A757" i="15"/>
  <c r="A758" i="15"/>
  <c r="A759" i="15"/>
  <c r="A760" i="15"/>
  <c r="A761" i="15"/>
  <c r="A762" i="15"/>
  <c r="A763" i="15"/>
  <c r="A764" i="15"/>
  <c r="A765" i="15"/>
  <c r="A766" i="15"/>
  <c r="A767" i="15"/>
  <c r="A768" i="15"/>
  <c r="A769" i="15"/>
  <c r="A770" i="15"/>
  <c r="A771" i="15"/>
  <c r="A772" i="15"/>
  <c r="A773" i="15"/>
  <c r="A774" i="15"/>
  <c r="A775" i="15"/>
  <c r="A776" i="15"/>
  <c r="A777" i="15"/>
  <c r="A778" i="15"/>
  <c r="A779" i="15"/>
  <c r="A780" i="15"/>
  <c r="A781" i="15"/>
  <c r="A782" i="15"/>
  <c r="A783" i="15"/>
  <c r="A784" i="15"/>
  <c r="A785" i="15"/>
  <c r="A786" i="15"/>
  <c r="A787" i="15"/>
  <c r="A788" i="15"/>
  <c r="A789" i="15"/>
  <c r="A790" i="15"/>
  <c r="A791" i="15"/>
  <c r="A792" i="15"/>
  <c r="A793" i="15"/>
  <c r="A794" i="15"/>
  <c r="A795" i="15"/>
  <c r="A796" i="15"/>
  <c r="A797" i="15"/>
  <c r="A798" i="15"/>
  <c r="A799" i="15"/>
  <c r="A800" i="15"/>
  <c r="A801" i="15"/>
  <c r="A802" i="15"/>
  <c r="A803" i="15"/>
  <c r="A804" i="15"/>
  <c r="A805" i="15"/>
  <c r="A806" i="15"/>
  <c r="A807" i="15"/>
  <c r="A808" i="15"/>
  <c r="A809" i="15"/>
  <c r="A810" i="15"/>
  <c r="A811" i="15"/>
  <c r="A812" i="15"/>
  <c r="A813" i="15"/>
  <c r="A814" i="15"/>
  <c r="A815" i="15"/>
  <c r="A816" i="15"/>
  <c r="A817" i="15"/>
  <c r="A818" i="15"/>
  <c r="A819" i="15"/>
  <c r="A820" i="15"/>
  <c r="A821" i="15"/>
  <c r="A822" i="15"/>
  <c r="A823" i="15"/>
  <c r="A824" i="15"/>
  <c r="A825" i="15"/>
  <c r="A826" i="15"/>
  <c r="A827" i="15"/>
  <c r="A828" i="15"/>
  <c r="A829" i="15"/>
  <c r="A830" i="15"/>
  <c r="A831" i="15"/>
  <c r="A832" i="15"/>
  <c r="A833" i="15"/>
  <c r="A834" i="15"/>
  <c r="A835" i="15"/>
  <c r="A836" i="15"/>
  <c r="A837" i="15"/>
  <c r="A838" i="15"/>
  <c r="A839" i="15"/>
  <c r="A840" i="15"/>
  <c r="A841" i="15"/>
  <c r="A842" i="15"/>
  <c r="A843" i="15"/>
  <c r="A844" i="15"/>
  <c r="A845" i="15"/>
  <c r="A846" i="15"/>
  <c r="A847" i="15"/>
  <c r="A848" i="15"/>
  <c r="A849" i="15"/>
  <c r="A850" i="15"/>
  <c r="A851" i="15"/>
  <c r="A852" i="15"/>
  <c r="A853" i="15"/>
  <c r="A854" i="15"/>
  <c r="A855" i="15"/>
  <c r="A856" i="15"/>
  <c r="A857" i="15"/>
  <c r="A858" i="15"/>
  <c r="A859" i="15"/>
  <c r="A860" i="15"/>
  <c r="A861" i="15"/>
  <c r="A862" i="15"/>
  <c r="A863" i="15"/>
  <c r="A864" i="15"/>
  <c r="A865" i="15"/>
  <c r="A866" i="15"/>
  <c r="A867" i="15"/>
  <c r="A868" i="15"/>
  <c r="A869" i="15"/>
  <c r="A870" i="15"/>
  <c r="A871" i="15"/>
  <c r="A872" i="15"/>
  <c r="A873" i="15"/>
  <c r="A874" i="15"/>
  <c r="A875" i="15"/>
  <c r="A876" i="15"/>
  <c r="A877" i="15"/>
  <c r="A878" i="15"/>
  <c r="A879" i="15"/>
  <c r="A880" i="15"/>
  <c r="A881" i="15"/>
  <c r="A882" i="15"/>
  <c r="A883" i="15"/>
  <c r="A884" i="15"/>
  <c r="A885" i="15"/>
  <c r="A886" i="15"/>
  <c r="A887" i="15"/>
  <c r="A888" i="15"/>
  <c r="A889" i="15"/>
  <c r="A890" i="15"/>
  <c r="A891" i="15"/>
  <c r="A892" i="15"/>
  <c r="A893" i="15"/>
  <c r="A894" i="15"/>
  <c r="A895" i="15"/>
  <c r="A896" i="15"/>
  <c r="A897" i="15"/>
  <c r="A898" i="15"/>
  <c r="A899" i="15"/>
  <c r="A900" i="15"/>
  <c r="A901" i="15"/>
  <c r="A902" i="15"/>
  <c r="A903" i="15"/>
  <c r="A904" i="15"/>
  <c r="A905" i="15"/>
  <c r="A906" i="15"/>
  <c r="A907" i="15"/>
  <c r="A908" i="15"/>
  <c r="A909" i="15"/>
  <c r="A910" i="15"/>
  <c r="A911" i="15"/>
  <c r="A912" i="15"/>
  <c r="A913" i="15"/>
  <c r="A914" i="15"/>
  <c r="A915" i="15"/>
  <c r="A916" i="15"/>
  <c r="A917" i="15"/>
  <c r="A918" i="15"/>
  <c r="A919" i="15"/>
  <c r="A920" i="15"/>
  <c r="A921" i="15"/>
  <c r="A922" i="15"/>
  <c r="A923" i="15"/>
  <c r="A924" i="15"/>
  <c r="A925" i="15"/>
  <c r="A926" i="15"/>
  <c r="A927" i="15"/>
  <c r="A928" i="15"/>
  <c r="A929" i="15"/>
  <c r="A930" i="15"/>
  <c r="A931" i="15"/>
  <c r="A932" i="15"/>
  <c r="A933" i="15"/>
  <c r="A934" i="15"/>
  <c r="A935" i="15"/>
  <c r="A936" i="15"/>
  <c r="A937" i="15"/>
  <c r="A938" i="15"/>
  <c r="A939" i="15"/>
  <c r="A940" i="15"/>
  <c r="A941" i="15"/>
  <c r="A942" i="15"/>
  <c r="A943" i="15"/>
  <c r="A944" i="15"/>
  <c r="A945" i="15"/>
  <c r="A946" i="15"/>
  <c r="A947" i="15"/>
  <c r="A948" i="15"/>
  <c r="A949" i="15"/>
  <c r="A950" i="15"/>
  <c r="A951" i="15"/>
  <c r="A952" i="15"/>
  <c r="A953" i="15"/>
  <c r="A954" i="15"/>
  <c r="A955" i="15"/>
  <c r="A956" i="15"/>
  <c r="A957" i="15"/>
  <c r="A958" i="15"/>
  <c r="A959" i="15"/>
  <c r="A960" i="15"/>
  <c r="A961" i="15"/>
  <c r="A962" i="15"/>
  <c r="A963" i="15"/>
  <c r="A964" i="15"/>
  <c r="A965" i="15"/>
  <c r="A966" i="15"/>
  <c r="A967" i="15"/>
  <c r="A968" i="15"/>
  <c r="A969" i="15"/>
  <c r="A970" i="15"/>
  <c r="A971" i="15"/>
  <c r="A972" i="15"/>
  <c r="A973" i="15"/>
  <c r="A974" i="15"/>
  <c r="A975" i="15"/>
  <c r="A976" i="15"/>
  <c r="A977" i="15"/>
  <c r="A978" i="15"/>
  <c r="A979" i="15"/>
  <c r="A980" i="15"/>
  <c r="A981" i="15"/>
  <c r="A982" i="15"/>
  <c r="A983" i="15"/>
  <c r="A984" i="15"/>
  <c r="A985" i="15"/>
  <c r="A986" i="15"/>
  <c r="A987" i="15"/>
  <c r="A988" i="15"/>
  <c r="A989" i="15"/>
  <c r="A990" i="15"/>
  <c r="A991" i="15"/>
  <c r="A992" i="15"/>
  <c r="A993" i="15"/>
  <c r="A994" i="15"/>
  <c r="A995" i="15"/>
  <c r="A996" i="15"/>
  <c r="A997" i="15"/>
  <c r="A998" i="15"/>
  <c r="A999" i="15"/>
  <c r="A1000" i="15"/>
  <c r="A1001" i="15"/>
  <c r="A1002" i="15"/>
  <c r="A1003" i="15"/>
  <c r="A1004" i="15"/>
  <c r="A1005" i="15"/>
  <c r="A1006" i="15"/>
  <c r="A1007" i="15"/>
  <c r="A1008" i="15"/>
  <c r="A1009" i="15"/>
  <c r="A1010" i="15"/>
  <c r="A1011" i="15"/>
  <c r="A1012" i="15"/>
  <c r="A1013" i="15"/>
  <c r="A1014" i="15"/>
  <c r="A1015" i="15"/>
  <c r="A1016" i="15"/>
  <c r="A1017" i="15"/>
  <c r="A1018" i="15"/>
  <c r="A1019" i="15"/>
  <c r="A1020" i="15"/>
  <c r="A1021" i="15"/>
  <c r="A1022" i="15"/>
  <c r="A1023" i="15"/>
  <c r="A1024" i="15"/>
  <c r="A1025" i="15"/>
  <c r="A1026" i="15"/>
  <c r="A1027" i="15"/>
  <c r="A1028" i="15"/>
  <c r="A1029" i="15"/>
  <c r="A1030" i="15"/>
  <c r="A1031" i="15"/>
  <c r="A1032" i="15"/>
  <c r="A1033" i="15"/>
  <c r="A1034" i="15"/>
  <c r="A1035" i="15"/>
  <c r="A1036" i="15"/>
  <c r="A1037" i="15"/>
  <c r="A1038" i="15"/>
  <c r="A1039" i="15"/>
  <c r="A1040" i="15"/>
  <c r="A1041" i="15"/>
  <c r="A1042" i="15"/>
  <c r="A1043" i="15"/>
  <c r="A1044" i="15"/>
  <c r="A1045" i="15"/>
  <c r="A1046" i="15"/>
  <c r="A1047" i="15"/>
  <c r="A1048" i="15"/>
  <c r="A1049" i="15"/>
  <c r="A1050" i="15"/>
  <c r="A1051" i="15"/>
  <c r="A1052" i="15"/>
  <c r="A1053" i="15"/>
  <c r="A1054" i="15"/>
  <c r="A1055" i="15"/>
  <c r="A1056" i="15"/>
  <c r="A1057" i="15"/>
  <c r="A1058" i="15"/>
  <c r="A1059" i="15"/>
  <c r="A1060" i="15"/>
  <c r="A1061" i="15"/>
  <c r="A1062" i="15"/>
  <c r="A1063" i="15"/>
  <c r="A1064" i="15"/>
  <c r="A1065" i="15"/>
  <c r="A1066" i="15"/>
  <c r="A1067" i="15"/>
  <c r="A1068" i="15"/>
  <c r="A1069" i="15"/>
  <c r="A1070" i="15"/>
  <c r="A1071" i="15"/>
  <c r="A1072" i="15"/>
  <c r="A1073" i="15"/>
  <c r="A1074" i="15"/>
  <c r="A1075" i="15"/>
  <c r="A1076" i="15"/>
  <c r="A1077" i="15"/>
  <c r="A1078" i="15"/>
  <c r="A1079" i="15"/>
  <c r="A1080" i="15"/>
  <c r="A1081" i="15"/>
  <c r="A1082" i="15"/>
  <c r="A1083" i="15"/>
  <c r="A1084" i="15"/>
  <c r="A1085" i="15"/>
  <c r="A1086" i="15"/>
  <c r="A1087" i="15"/>
  <c r="A1088" i="15"/>
  <c r="A1089" i="15"/>
  <c r="A1090" i="15"/>
  <c r="A1091" i="15"/>
  <c r="A1092" i="15"/>
  <c r="A1093" i="15"/>
  <c r="A1094" i="15"/>
  <c r="A1095" i="15"/>
  <c r="A1096" i="15"/>
  <c r="A1097" i="15"/>
  <c r="A1098" i="15"/>
  <c r="A1099" i="15"/>
  <c r="A1100" i="15"/>
  <c r="A1101" i="15"/>
  <c r="A1102" i="15"/>
  <c r="A1103" i="15"/>
  <c r="A1104" i="15"/>
  <c r="A1105" i="15"/>
  <c r="A1106" i="15"/>
  <c r="A1107" i="15"/>
  <c r="A1108" i="15"/>
  <c r="A1109" i="15"/>
  <c r="A1110" i="15"/>
  <c r="A1111" i="15"/>
  <c r="A1112" i="15"/>
  <c r="A1113" i="15"/>
  <c r="A1114" i="15"/>
  <c r="A1115" i="15"/>
  <c r="A1116" i="15"/>
  <c r="A1117" i="15"/>
  <c r="A1118" i="15"/>
  <c r="A1119" i="15"/>
  <c r="A1120" i="15"/>
  <c r="A1121" i="15"/>
  <c r="A1122" i="15"/>
  <c r="A1123" i="15"/>
  <c r="A1124" i="15"/>
  <c r="A1125" i="15"/>
  <c r="A1126" i="15"/>
  <c r="A1127" i="15"/>
  <c r="A1128" i="15"/>
  <c r="A1129" i="15"/>
  <c r="A1130" i="15"/>
  <c r="A1131" i="15"/>
  <c r="A1132" i="15"/>
  <c r="A1133" i="15"/>
  <c r="A1134" i="15"/>
  <c r="A1135" i="15"/>
  <c r="A1136" i="15"/>
  <c r="A1137" i="15"/>
  <c r="A1138" i="15"/>
  <c r="A1139" i="15"/>
  <c r="A1140" i="15"/>
  <c r="A1141" i="15"/>
  <c r="A1142" i="15"/>
  <c r="A1143" i="15"/>
  <c r="A1144" i="15"/>
  <c r="A1145" i="15"/>
  <c r="A1146" i="15"/>
  <c r="A1147" i="15"/>
  <c r="A1148" i="15"/>
  <c r="A1149" i="15"/>
  <c r="A1150" i="15"/>
  <c r="A1151" i="15"/>
  <c r="A1152" i="15"/>
  <c r="A1153" i="15"/>
  <c r="A1154" i="15"/>
  <c r="A1155" i="15"/>
  <c r="A1156" i="15"/>
  <c r="A1157" i="15"/>
  <c r="A1158" i="15"/>
  <c r="A1159" i="15"/>
  <c r="A1160" i="15"/>
  <c r="A1161" i="15"/>
  <c r="A1162" i="15"/>
  <c r="A1163" i="15"/>
  <c r="A1164" i="15"/>
  <c r="A1165" i="15"/>
  <c r="A1166" i="15"/>
  <c r="A1167" i="15"/>
  <c r="A1168" i="15"/>
  <c r="A1169" i="15"/>
  <c r="A1170" i="15"/>
  <c r="A1171" i="15"/>
  <c r="A1172" i="15"/>
  <c r="A1173" i="15"/>
  <c r="A1174" i="15"/>
  <c r="A1175" i="15"/>
  <c r="A1176" i="15"/>
  <c r="A1177" i="15"/>
  <c r="A1178" i="15"/>
  <c r="A1179" i="15"/>
  <c r="A1180" i="15"/>
  <c r="A1181" i="15"/>
  <c r="A1182" i="15"/>
  <c r="A1183" i="15"/>
  <c r="A1184" i="15"/>
  <c r="A1185" i="15"/>
  <c r="A1186" i="15"/>
  <c r="A1187" i="15"/>
  <c r="A1188" i="15"/>
  <c r="A1189" i="15"/>
  <c r="A1190" i="15"/>
  <c r="A1191" i="15"/>
  <c r="A1192" i="15"/>
  <c r="A1193" i="15"/>
  <c r="A1194" i="15"/>
  <c r="A1195" i="15"/>
  <c r="A1196" i="15"/>
  <c r="A1197" i="15"/>
  <c r="A1198" i="15"/>
  <c r="A1199" i="15"/>
  <c r="A1200" i="15"/>
  <c r="A1201" i="15"/>
  <c r="A1202" i="15"/>
  <c r="A1203" i="15"/>
  <c r="A1204" i="15"/>
  <c r="A1205" i="15"/>
  <c r="A1206" i="15"/>
  <c r="A1207" i="15"/>
  <c r="A1208" i="15"/>
  <c r="A1209" i="15"/>
  <c r="A1210" i="15"/>
  <c r="A1211" i="15"/>
  <c r="A1212" i="15"/>
  <c r="A1213" i="15"/>
  <c r="A1214" i="15"/>
  <c r="A1215" i="15"/>
  <c r="A1216" i="15"/>
  <c r="A1217" i="15"/>
  <c r="A1218" i="15"/>
  <c r="A1219" i="15"/>
  <c r="A1220" i="15"/>
  <c r="A1221" i="15"/>
  <c r="A1222" i="15"/>
  <c r="A1223" i="15"/>
  <c r="A1224" i="15"/>
  <c r="A1225" i="15"/>
  <c r="A1226" i="15"/>
  <c r="A1227" i="15"/>
  <c r="A1228" i="15"/>
  <c r="A1229" i="15"/>
  <c r="A1230" i="15"/>
  <c r="A1231" i="15"/>
  <c r="A1232" i="15"/>
  <c r="A1233" i="15"/>
  <c r="A1234" i="15"/>
  <c r="A1235" i="15"/>
  <c r="A1236" i="15"/>
  <c r="A1237" i="15"/>
  <c r="A1238" i="15"/>
  <c r="A1239" i="15"/>
  <c r="A1240" i="15"/>
  <c r="A1241" i="15"/>
  <c r="A1242" i="15"/>
  <c r="A1243" i="15"/>
  <c r="A1244" i="15"/>
  <c r="A1245" i="15"/>
  <c r="A1246" i="15"/>
  <c r="A1247" i="15"/>
  <c r="A1248" i="15"/>
  <c r="A1249" i="15"/>
  <c r="A1250" i="15"/>
  <c r="A1251" i="15"/>
  <c r="A1252" i="15"/>
  <c r="A1253" i="15"/>
  <c r="A1254" i="15"/>
  <c r="A1255" i="15"/>
  <c r="A1256" i="15"/>
  <c r="A1257" i="15"/>
  <c r="A1258" i="15"/>
  <c r="A1259" i="15"/>
  <c r="A1260" i="15"/>
  <c r="A1261" i="15"/>
  <c r="A1262" i="15"/>
  <c r="A1263" i="15"/>
  <c r="A1264" i="15"/>
  <c r="A1265" i="15"/>
  <c r="A1266" i="15"/>
  <c r="A1267" i="15"/>
  <c r="A1268" i="15"/>
  <c r="A1269" i="15"/>
  <c r="A1270" i="15"/>
  <c r="A1271" i="15"/>
  <c r="A1272" i="15"/>
  <c r="A1273" i="15"/>
  <c r="A1274" i="15"/>
  <c r="A1275" i="15"/>
  <c r="A1276" i="15"/>
  <c r="A1277" i="15"/>
  <c r="A1278" i="15"/>
  <c r="A1279" i="15"/>
  <c r="A1280" i="15"/>
  <c r="A1281" i="15"/>
  <c r="A1282" i="15"/>
  <c r="A1283" i="15"/>
  <c r="A1284" i="15"/>
  <c r="A1285" i="15"/>
  <c r="A1286" i="15"/>
  <c r="A1287" i="15"/>
  <c r="A1288" i="15"/>
  <c r="A1289" i="15"/>
  <c r="A1290" i="15"/>
  <c r="A1291" i="15"/>
  <c r="A1292" i="15"/>
  <c r="A1293" i="15"/>
  <c r="A1294" i="15"/>
  <c r="A1295" i="15"/>
  <c r="A1296" i="15"/>
  <c r="A1297" i="15"/>
  <c r="A1298" i="15"/>
  <c r="A1299" i="15"/>
  <c r="A1300" i="15"/>
  <c r="A1301" i="15"/>
  <c r="A1302" i="15"/>
  <c r="A1303" i="15"/>
  <c r="A1304" i="15"/>
  <c r="A1305" i="15"/>
  <c r="A1306" i="15"/>
  <c r="A1307" i="15"/>
  <c r="A1308" i="15"/>
  <c r="A1309" i="15"/>
  <c r="A1310" i="15"/>
  <c r="A1311" i="15"/>
  <c r="A1312" i="15"/>
  <c r="A1313" i="15"/>
  <c r="A1314" i="15"/>
  <c r="A1315" i="15"/>
  <c r="A1316" i="15"/>
  <c r="A1317" i="15"/>
  <c r="A1318" i="15"/>
  <c r="A1319" i="15"/>
  <c r="A1320" i="15"/>
  <c r="A1321" i="15"/>
  <c r="A1322" i="15"/>
  <c r="A1323" i="15"/>
  <c r="A1324" i="15"/>
  <c r="A1325" i="15"/>
  <c r="A2"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302" i="15"/>
  <c r="B303" i="15"/>
  <c r="B304" i="15"/>
  <c r="B305" i="15"/>
  <c r="B306" i="15"/>
  <c r="B307" i="15"/>
  <c r="B308" i="15"/>
  <c r="B309" i="15"/>
  <c r="B310" i="15"/>
  <c r="B311" i="15"/>
  <c r="B312" i="15"/>
  <c r="B313" i="15"/>
  <c r="B314" i="15"/>
  <c r="B315" i="15"/>
  <c r="B316" i="15"/>
  <c r="B317" i="15"/>
  <c r="B318" i="15"/>
  <c r="B319" i="15"/>
  <c r="B320" i="15"/>
  <c r="B321" i="15"/>
  <c r="B322" i="15"/>
  <c r="B323" i="15"/>
  <c r="B324" i="15"/>
  <c r="B325" i="15"/>
  <c r="B326" i="15"/>
  <c r="B327" i="15"/>
  <c r="B328" i="15"/>
  <c r="B329" i="15"/>
  <c r="B330" i="15"/>
  <c r="B331" i="15"/>
  <c r="B332" i="15"/>
  <c r="B333" i="15"/>
  <c r="B334" i="15"/>
  <c r="B335" i="15"/>
  <c r="B336" i="15"/>
  <c r="B337" i="15"/>
  <c r="B338" i="15"/>
  <c r="B339" i="15"/>
  <c r="B340" i="15"/>
  <c r="B341" i="15"/>
  <c r="B342" i="15"/>
  <c r="B343" i="15"/>
  <c r="B344" i="15"/>
  <c r="B345" i="15"/>
  <c r="B346" i="15"/>
  <c r="B347" i="15"/>
  <c r="B348" i="15"/>
  <c r="B349" i="15"/>
  <c r="B350" i="15"/>
  <c r="B351" i="15"/>
  <c r="B352" i="15"/>
  <c r="B353" i="15"/>
  <c r="B354" i="15"/>
  <c r="B355" i="15"/>
  <c r="B356" i="15"/>
  <c r="B357" i="15"/>
  <c r="B358" i="15"/>
  <c r="B359" i="15"/>
  <c r="B360" i="15"/>
  <c r="B361" i="15"/>
  <c r="B362" i="15"/>
  <c r="B363" i="15"/>
  <c r="B364" i="15"/>
  <c r="B365" i="15"/>
  <c r="B366" i="15"/>
  <c r="B367" i="15"/>
  <c r="B368" i="15"/>
  <c r="B369" i="15"/>
  <c r="B370" i="15"/>
  <c r="B371" i="15"/>
  <c r="B372" i="15"/>
  <c r="B373" i="15"/>
  <c r="B374" i="15"/>
  <c r="B375" i="15"/>
  <c r="B376" i="15"/>
  <c r="B377" i="15"/>
  <c r="B378" i="15"/>
  <c r="B379" i="15"/>
  <c r="B380" i="15"/>
  <c r="B381" i="15"/>
  <c r="B382" i="15"/>
  <c r="B383" i="15"/>
  <c r="B384" i="15"/>
  <c r="B385" i="15"/>
  <c r="B386" i="15"/>
  <c r="B387" i="15"/>
  <c r="B388" i="15"/>
  <c r="B389" i="15"/>
  <c r="B390" i="15"/>
  <c r="B391" i="15"/>
  <c r="B392" i="15"/>
  <c r="B393" i="15"/>
  <c r="B394" i="15"/>
  <c r="B395" i="15"/>
  <c r="B396" i="15"/>
  <c r="B397" i="15"/>
  <c r="B398" i="15"/>
  <c r="B399" i="15"/>
  <c r="B400" i="15"/>
  <c r="B401" i="15"/>
  <c r="B402" i="15"/>
  <c r="B403" i="15"/>
  <c r="B404" i="15"/>
  <c r="B405" i="15"/>
  <c r="B406" i="15"/>
  <c r="B407" i="15"/>
  <c r="B408" i="15"/>
  <c r="B409" i="15"/>
  <c r="B410" i="15"/>
  <c r="B411" i="15"/>
  <c r="B412" i="15"/>
  <c r="B413" i="15"/>
  <c r="B414" i="15"/>
  <c r="B415" i="15"/>
  <c r="B416" i="15"/>
  <c r="B417" i="15"/>
  <c r="B418" i="15"/>
  <c r="B419" i="15"/>
  <c r="B420" i="15"/>
  <c r="B421" i="15"/>
  <c r="B422" i="15"/>
  <c r="B423" i="15"/>
  <c r="B424" i="15"/>
  <c r="B425" i="15"/>
  <c r="B426" i="15"/>
  <c r="B427" i="15"/>
  <c r="B428" i="15"/>
  <c r="B429" i="15"/>
  <c r="B430" i="15"/>
  <c r="B431" i="15"/>
  <c r="B432" i="15"/>
  <c r="B433" i="15"/>
  <c r="B434" i="15"/>
  <c r="B435" i="15"/>
  <c r="B436" i="15"/>
  <c r="B437" i="15"/>
  <c r="B438" i="15"/>
  <c r="B439" i="15"/>
  <c r="B440" i="15"/>
  <c r="B441" i="15"/>
  <c r="B442" i="15"/>
  <c r="B443" i="15"/>
  <c r="B444" i="15"/>
  <c r="B445" i="15"/>
  <c r="B446" i="15"/>
  <c r="B447" i="15"/>
  <c r="B448" i="15"/>
  <c r="B449" i="15"/>
  <c r="B450" i="15"/>
  <c r="B451" i="15"/>
  <c r="B452" i="15"/>
  <c r="B453" i="15"/>
  <c r="B454" i="15"/>
  <c r="B455" i="15"/>
  <c r="B456" i="15"/>
  <c r="B457" i="15"/>
  <c r="B458" i="15"/>
  <c r="B459" i="15"/>
  <c r="B460" i="15"/>
  <c r="B461" i="15"/>
  <c r="B462" i="15"/>
  <c r="B463" i="15"/>
  <c r="B464" i="15"/>
  <c r="B465" i="15"/>
  <c r="B466" i="15"/>
  <c r="B467" i="15"/>
  <c r="B468" i="15"/>
  <c r="B469" i="15"/>
  <c r="B470" i="15"/>
  <c r="B471" i="15"/>
  <c r="B472" i="15"/>
  <c r="B473" i="15"/>
  <c r="B474" i="15"/>
  <c r="B475" i="15"/>
  <c r="B476" i="15"/>
  <c r="B477" i="15"/>
  <c r="B478" i="15"/>
  <c r="B479" i="15"/>
  <c r="B480" i="15"/>
  <c r="B481" i="15"/>
  <c r="B482" i="15"/>
  <c r="B483" i="15"/>
  <c r="B484" i="15"/>
  <c r="B485" i="15"/>
  <c r="B486" i="15"/>
  <c r="B487" i="15"/>
  <c r="B488" i="15"/>
  <c r="B489" i="15"/>
  <c r="B490" i="15"/>
  <c r="B491" i="15"/>
  <c r="B492" i="15"/>
  <c r="B493" i="15"/>
  <c r="B494" i="15"/>
  <c r="B495" i="15"/>
  <c r="B496" i="15"/>
  <c r="B497" i="15"/>
  <c r="B498" i="15"/>
  <c r="B499" i="15"/>
  <c r="B500" i="15"/>
  <c r="B501" i="15"/>
  <c r="B502" i="15"/>
  <c r="B503" i="15"/>
  <c r="B504" i="15"/>
  <c r="B505" i="15"/>
  <c r="B506" i="15"/>
  <c r="B507" i="15"/>
  <c r="B508" i="15"/>
  <c r="B509" i="15"/>
  <c r="B510" i="15"/>
  <c r="B511" i="15"/>
  <c r="B512" i="15"/>
  <c r="B513" i="15"/>
  <c r="B514" i="15"/>
  <c r="B515" i="15"/>
  <c r="B516" i="15"/>
  <c r="B517" i="15"/>
  <c r="B518" i="15"/>
  <c r="B519" i="15"/>
  <c r="B520" i="15"/>
  <c r="B521" i="15"/>
  <c r="B522" i="15"/>
  <c r="B523" i="15"/>
  <c r="B524" i="15"/>
  <c r="B525" i="15"/>
  <c r="B526" i="15"/>
  <c r="B527" i="15"/>
  <c r="B528" i="15"/>
  <c r="B529" i="15"/>
  <c r="B530" i="15"/>
  <c r="B531" i="15"/>
  <c r="B532" i="15"/>
  <c r="B533" i="15"/>
  <c r="B534" i="15"/>
  <c r="B535" i="15"/>
  <c r="B536" i="15"/>
  <c r="B537" i="15"/>
  <c r="B538" i="15"/>
  <c r="B539" i="15"/>
  <c r="B540" i="15"/>
  <c r="B541" i="15"/>
  <c r="B542" i="15"/>
  <c r="B543" i="15"/>
  <c r="B544" i="15"/>
  <c r="B545" i="15"/>
  <c r="B546" i="15"/>
  <c r="B547" i="15"/>
  <c r="B548" i="15"/>
  <c r="B549" i="15"/>
  <c r="B550" i="15"/>
  <c r="B551" i="15"/>
  <c r="B552" i="15"/>
  <c r="B553" i="15"/>
  <c r="B554" i="15"/>
  <c r="B555" i="15"/>
  <c r="B556" i="15"/>
  <c r="B557" i="15"/>
  <c r="B558" i="15"/>
  <c r="B559" i="15"/>
  <c r="B560" i="15"/>
  <c r="B561" i="15"/>
  <c r="B562" i="15"/>
  <c r="B563" i="15"/>
  <c r="B564" i="15"/>
  <c r="B565" i="15"/>
  <c r="B566" i="15"/>
  <c r="B567" i="15"/>
  <c r="B568" i="15"/>
  <c r="B569" i="15"/>
  <c r="B570" i="15"/>
  <c r="B571" i="15"/>
  <c r="B572" i="15"/>
  <c r="B573" i="15"/>
  <c r="B574" i="15"/>
  <c r="B575" i="15"/>
  <c r="B576" i="15"/>
  <c r="B577" i="15"/>
  <c r="B578" i="15"/>
  <c r="B579" i="15"/>
  <c r="B580" i="15"/>
  <c r="B581" i="15"/>
  <c r="B582" i="15"/>
  <c r="B583" i="15"/>
  <c r="B584" i="15"/>
  <c r="B585" i="15"/>
  <c r="B586" i="15"/>
  <c r="B587" i="15"/>
  <c r="B588" i="15"/>
  <c r="B589" i="15"/>
  <c r="B590" i="15"/>
  <c r="B591" i="15"/>
  <c r="B592" i="15"/>
  <c r="B593" i="15"/>
  <c r="B594" i="15"/>
  <c r="B595" i="15"/>
  <c r="B596" i="15"/>
  <c r="B597" i="15"/>
  <c r="B598" i="15"/>
  <c r="B599" i="15"/>
  <c r="B600" i="15"/>
  <c r="B601" i="15"/>
  <c r="B602" i="15"/>
  <c r="B603" i="15"/>
  <c r="B604" i="15"/>
  <c r="B605" i="15"/>
  <c r="B606" i="15"/>
  <c r="B607" i="15"/>
  <c r="B608" i="15"/>
  <c r="B609" i="15"/>
  <c r="B610" i="15"/>
  <c r="B611" i="15"/>
  <c r="B612" i="15"/>
  <c r="B613" i="15"/>
  <c r="B614" i="15"/>
  <c r="B615" i="15"/>
  <c r="B616" i="15"/>
  <c r="B617" i="15"/>
  <c r="B618" i="15"/>
  <c r="B619" i="15"/>
  <c r="B620" i="15"/>
  <c r="B621" i="15"/>
  <c r="B622" i="15"/>
  <c r="B623" i="15"/>
  <c r="B624" i="15"/>
  <c r="B625" i="15"/>
  <c r="B626" i="15"/>
  <c r="B627" i="15"/>
  <c r="B628" i="15"/>
  <c r="B629" i="15"/>
  <c r="B630" i="15"/>
  <c r="B631" i="15"/>
  <c r="B632" i="15"/>
  <c r="B633" i="15"/>
  <c r="B634" i="15"/>
  <c r="B635" i="15"/>
  <c r="B636" i="15"/>
  <c r="B637" i="15"/>
  <c r="B638" i="15"/>
  <c r="B639" i="15"/>
  <c r="B640" i="15"/>
  <c r="B641" i="15"/>
  <c r="B642" i="15"/>
  <c r="B643" i="15"/>
  <c r="B644" i="15"/>
  <c r="B645" i="15"/>
  <c r="B646" i="15"/>
  <c r="B647" i="15"/>
  <c r="B648" i="15"/>
  <c r="B649" i="15"/>
  <c r="B650" i="15"/>
  <c r="B651" i="15"/>
  <c r="B652" i="15"/>
  <c r="B653" i="15"/>
  <c r="B654" i="15"/>
  <c r="B655" i="15"/>
  <c r="B656" i="15"/>
  <c r="B657" i="15"/>
  <c r="B658" i="15"/>
  <c r="B659" i="15"/>
  <c r="B660" i="15"/>
  <c r="B661" i="15"/>
  <c r="B662" i="15"/>
  <c r="B663" i="15"/>
  <c r="B664" i="15"/>
  <c r="B665" i="15"/>
  <c r="B666" i="15"/>
  <c r="B667" i="15"/>
  <c r="B668" i="15"/>
  <c r="B669" i="15"/>
  <c r="B670" i="15"/>
  <c r="B671" i="15"/>
  <c r="B672" i="15"/>
  <c r="B673" i="15"/>
  <c r="B674" i="15"/>
  <c r="B675" i="15"/>
  <c r="B676" i="15"/>
  <c r="B677" i="15"/>
  <c r="B678" i="15"/>
  <c r="B679" i="15"/>
  <c r="B680" i="15"/>
  <c r="B681" i="15"/>
  <c r="B682" i="15"/>
  <c r="B683" i="15"/>
  <c r="B684" i="15"/>
  <c r="B685" i="15"/>
  <c r="B686" i="15"/>
  <c r="B687" i="15"/>
  <c r="B688" i="15"/>
  <c r="B689" i="15"/>
  <c r="B690" i="15"/>
  <c r="B691" i="15"/>
  <c r="B692" i="15"/>
  <c r="B693" i="15"/>
  <c r="B694" i="15"/>
  <c r="B695" i="15"/>
  <c r="B696" i="15"/>
  <c r="B697" i="15"/>
  <c r="B698" i="15"/>
  <c r="B699" i="15"/>
  <c r="B700" i="15"/>
  <c r="B701" i="15"/>
  <c r="B702" i="15"/>
  <c r="B703" i="15"/>
  <c r="B704" i="15"/>
  <c r="B705" i="15"/>
  <c r="B706" i="15"/>
  <c r="B707" i="15"/>
  <c r="B708" i="15"/>
  <c r="B709" i="15"/>
  <c r="B710" i="15"/>
  <c r="B711" i="15"/>
  <c r="B712" i="15"/>
  <c r="B713" i="15"/>
  <c r="B714" i="15"/>
  <c r="B715" i="15"/>
  <c r="B716" i="15"/>
  <c r="B717" i="15"/>
  <c r="B718" i="15"/>
  <c r="B719" i="15"/>
  <c r="B720" i="15"/>
  <c r="B721" i="15"/>
  <c r="B722" i="15"/>
  <c r="B723" i="15"/>
  <c r="B724" i="15"/>
  <c r="B725" i="15"/>
  <c r="B726" i="15"/>
  <c r="B727" i="15"/>
  <c r="B728" i="15"/>
  <c r="B729" i="15"/>
  <c r="B730" i="15"/>
  <c r="B731" i="15"/>
  <c r="B732" i="15"/>
  <c r="B733" i="15"/>
  <c r="B734" i="15"/>
  <c r="B735" i="15"/>
  <c r="B736" i="15"/>
  <c r="B737" i="15"/>
  <c r="B738" i="15"/>
  <c r="B739" i="15"/>
  <c r="B740" i="15"/>
  <c r="B741" i="15"/>
  <c r="B742" i="15"/>
  <c r="B743" i="15"/>
  <c r="B744" i="15"/>
  <c r="B745" i="15"/>
  <c r="B746" i="15"/>
  <c r="B747" i="15"/>
  <c r="B748" i="15"/>
  <c r="B749" i="15"/>
  <c r="B750" i="15"/>
  <c r="B751" i="15"/>
  <c r="B752" i="15"/>
  <c r="B753" i="15"/>
  <c r="B754" i="15"/>
  <c r="B755" i="15"/>
  <c r="B756" i="15"/>
  <c r="B757" i="15"/>
  <c r="B758" i="15"/>
  <c r="B759" i="15"/>
  <c r="B760" i="15"/>
  <c r="B761" i="15"/>
  <c r="B762" i="15"/>
  <c r="B763" i="15"/>
  <c r="B764" i="15"/>
  <c r="B765" i="15"/>
  <c r="B766" i="15"/>
  <c r="B767" i="15"/>
  <c r="B768" i="15"/>
  <c r="B769" i="15"/>
  <c r="B770" i="15"/>
  <c r="B771" i="15"/>
  <c r="B772" i="15"/>
  <c r="B773" i="15"/>
  <c r="B774" i="15"/>
  <c r="B775" i="15"/>
  <c r="B776" i="15"/>
  <c r="B777" i="15"/>
  <c r="B778" i="15"/>
  <c r="B779" i="15"/>
  <c r="B780" i="15"/>
  <c r="B781" i="15"/>
  <c r="B782" i="15"/>
  <c r="B783" i="15"/>
  <c r="B784" i="15"/>
  <c r="B785" i="15"/>
  <c r="B786" i="15"/>
  <c r="B787" i="15"/>
  <c r="B788" i="15"/>
  <c r="B789" i="15"/>
  <c r="B790" i="15"/>
  <c r="B791" i="15"/>
  <c r="B792" i="15"/>
  <c r="B793" i="15"/>
  <c r="B794" i="15"/>
  <c r="B795" i="15"/>
  <c r="B796" i="15"/>
  <c r="B797" i="15"/>
  <c r="B798" i="15"/>
  <c r="B799" i="15"/>
  <c r="B800" i="15"/>
  <c r="B801" i="15"/>
  <c r="B802" i="15"/>
  <c r="B803" i="15"/>
  <c r="B804" i="15"/>
  <c r="B805" i="15"/>
  <c r="B806" i="15"/>
  <c r="B807" i="15"/>
  <c r="B808" i="15"/>
  <c r="B809" i="15"/>
  <c r="B810" i="15"/>
  <c r="B811" i="15"/>
  <c r="B812" i="15"/>
  <c r="B813" i="15"/>
  <c r="B814" i="15"/>
  <c r="B815" i="15"/>
  <c r="B816" i="15"/>
  <c r="B817" i="15"/>
  <c r="B818" i="15"/>
  <c r="B819" i="15"/>
  <c r="B820" i="15"/>
  <c r="B821" i="15"/>
  <c r="B822" i="15"/>
  <c r="B823" i="15"/>
  <c r="B824" i="15"/>
  <c r="B825" i="15"/>
  <c r="B826" i="15"/>
  <c r="B827" i="15"/>
  <c r="B828" i="15"/>
  <c r="B829" i="15"/>
  <c r="B830" i="15"/>
  <c r="B831" i="15"/>
  <c r="B832" i="15"/>
  <c r="B833" i="15"/>
  <c r="B834" i="15"/>
  <c r="B835" i="15"/>
  <c r="B836" i="15"/>
  <c r="B837" i="15"/>
  <c r="B838" i="15"/>
  <c r="B839" i="15"/>
  <c r="B840" i="15"/>
  <c r="B841" i="15"/>
  <c r="B842" i="15"/>
  <c r="B843" i="15"/>
  <c r="B844" i="15"/>
  <c r="B845" i="15"/>
  <c r="B846" i="15"/>
  <c r="B847" i="15"/>
  <c r="B848" i="15"/>
  <c r="B849" i="15"/>
  <c r="B850" i="15"/>
  <c r="B851" i="15"/>
  <c r="B852" i="15"/>
  <c r="B853" i="15"/>
  <c r="B854" i="15"/>
  <c r="B855" i="15"/>
  <c r="B856" i="15"/>
  <c r="B857" i="15"/>
  <c r="B858" i="15"/>
  <c r="B859" i="15"/>
  <c r="B860" i="15"/>
  <c r="B861" i="15"/>
  <c r="B862" i="15"/>
  <c r="B863" i="15"/>
  <c r="B864" i="15"/>
  <c r="B865" i="15"/>
  <c r="B866" i="15"/>
  <c r="B867" i="15"/>
  <c r="B868" i="15"/>
  <c r="B869" i="15"/>
  <c r="B870" i="15"/>
  <c r="B871" i="15"/>
  <c r="B872" i="15"/>
  <c r="B873" i="15"/>
  <c r="B874" i="15"/>
  <c r="B875" i="15"/>
  <c r="B876" i="15"/>
  <c r="B877" i="15"/>
  <c r="B878" i="15"/>
  <c r="B879" i="15"/>
  <c r="B880" i="15"/>
  <c r="B881" i="15"/>
  <c r="B882" i="15"/>
  <c r="B883" i="15"/>
  <c r="B884" i="15"/>
  <c r="B885" i="15"/>
  <c r="B886" i="15"/>
  <c r="B887" i="15"/>
  <c r="B888" i="15"/>
  <c r="B889" i="15"/>
  <c r="B890" i="15"/>
  <c r="B891" i="15"/>
  <c r="B892" i="15"/>
  <c r="B893" i="15"/>
  <c r="B894" i="15"/>
  <c r="B895" i="15"/>
  <c r="B896" i="15"/>
  <c r="B897" i="15"/>
  <c r="B898" i="15"/>
  <c r="B899" i="15"/>
  <c r="B900" i="15"/>
  <c r="B901" i="15"/>
  <c r="B902" i="15"/>
  <c r="B903" i="15"/>
  <c r="B904" i="15"/>
  <c r="B905" i="15"/>
  <c r="B906" i="15"/>
  <c r="B907" i="15"/>
  <c r="B908" i="15"/>
  <c r="B909" i="15"/>
  <c r="B910" i="15"/>
  <c r="B911" i="15"/>
  <c r="B912" i="15"/>
  <c r="B913" i="15"/>
  <c r="B914" i="15"/>
  <c r="B915" i="15"/>
  <c r="B916" i="15"/>
  <c r="B917" i="15"/>
  <c r="B918" i="15"/>
  <c r="B919" i="15"/>
  <c r="B920" i="15"/>
  <c r="B921" i="15"/>
  <c r="B922" i="15"/>
  <c r="B923" i="15"/>
  <c r="B924" i="15"/>
  <c r="B925" i="15"/>
  <c r="B926" i="15"/>
  <c r="B927" i="15"/>
  <c r="B928" i="15"/>
  <c r="B929" i="15"/>
  <c r="B930" i="15"/>
  <c r="B931" i="15"/>
  <c r="B932" i="15"/>
  <c r="B933" i="15"/>
  <c r="B934" i="15"/>
  <c r="B935" i="15"/>
  <c r="B936" i="15"/>
  <c r="B937" i="15"/>
  <c r="B938" i="15"/>
  <c r="B939" i="15"/>
  <c r="B940" i="15"/>
  <c r="B941" i="15"/>
  <c r="B942" i="15"/>
  <c r="B943" i="15"/>
  <c r="B944" i="15"/>
  <c r="B945" i="15"/>
  <c r="B946" i="15"/>
  <c r="B947" i="15"/>
  <c r="B948" i="15"/>
  <c r="B949" i="15"/>
  <c r="B950" i="15"/>
  <c r="B951" i="15"/>
  <c r="B952" i="15"/>
  <c r="B953" i="15"/>
  <c r="B954" i="15"/>
  <c r="B955" i="15"/>
  <c r="B956" i="15"/>
  <c r="B957" i="15"/>
  <c r="B958" i="15"/>
  <c r="B959" i="15"/>
  <c r="B960" i="15"/>
  <c r="B961" i="15"/>
  <c r="B962" i="15"/>
  <c r="B963" i="15"/>
  <c r="B964" i="15"/>
  <c r="B965" i="15"/>
  <c r="B966" i="15"/>
  <c r="B967" i="15"/>
  <c r="B968" i="15"/>
  <c r="B969" i="15"/>
  <c r="B970" i="15"/>
  <c r="B971" i="15"/>
  <c r="B972" i="15"/>
  <c r="B973" i="15"/>
  <c r="B974" i="15"/>
  <c r="B975" i="15"/>
  <c r="B976" i="15"/>
  <c r="B977" i="15"/>
  <c r="B978" i="15"/>
  <c r="B979" i="15"/>
  <c r="B980" i="15"/>
  <c r="B981" i="15"/>
  <c r="B982" i="15"/>
  <c r="B983" i="15"/>
  <c r="B984" i="15"/>
  <c r="B985" i="15"/>
  <c r="B986" i="15"/>
  <c r="B987" i="15"/>
  <c r="B988" i="15"/>
  <c r="B989" i="15"/>
  <c r="B990" i="15"/>
  <c r="B991" i="15"/>
  <c r="B992" i="15"/>
  <c r="B993" i="15"/>
  <c r="B994" i="15"/>
  <c r="B995" i="15"/>
  <c r="B996" i="15"/>
  <c r="B997" i="15"/>
  <c r="B998" i="15"/>
  <c r="B999" i="15"/>
  <c r="B1000" i="15"/>
  <c r="B1001" i="15"/>
  <c r="B1002" i="15"/>
  <c r="B1003" i="15"/>
  <c r="B1004" i="15"/>
  <c r="B1005" i="15"/>
  <c r="B1006" i="15"/>
  <c r="B1007" i="15"/>
  <c r="B1008" i="15"/>
  <c r="B1009" i="15"/>
  <c r="B1010" i="15"/>
  <c r="B1011" i="15"/>
  <c r="B1012" i="15"/>
  <c r="B1013" i="15"/>
  <c r="B1014" i="15"/>
  <c r="B1015" i="15"/>
  <c r="B1016" i="15"/>
  <c r="B1017" i="15"/>
  <c r="B1018" i="15"/>
  <c r="B1019" i="15"/>
  <c r="B1020" i="15"/>
  <c r="B1021" i="15"/>
  <c r="B1022" i="15"/>
  <c r="B1023" i="15"/>
  <c r="B1024" i="15"/>
  <c r="B1025" i="15"/>
  <c r="B1026" i="15"/>
  <c r="B1027" i="15"/>
  <c r="B1028" i="15"/>
  <c r="B1029" i="15"/>
  <c r="B1030" i="15"/>
  <c r="B1031" i="15"/>
  <c r="B1032" i="15"/>
  <c r="B1033" i="15"/>
  <c r="B1034" i="15"/>
  <c r="B1035" i="15"/>
  <c r="B1036" i="15"/>
  <c r="B1037" i="15"/>
  <c r="B1038" i="15"/>
  <c r="B1039" i="15"/>
  <c r="B1040" i="15"/>
  <c r="B1041" i="15"/>
  <c r="B1042" i="15"/>
  <c r="B1043" i="15"/>
  <c r="B1044" i="15"/>
  <c r="B1045" i="15"/>
  <c r="B1046" i="15"/>
  <c r="B1047" i="15"/>
  <c r="B1048" i="15"/>
  <c r="B1049" i="15"/>
  <c r="B1050" i="15"/>
  <c r="B1051" i="15"/>
  <c r="B1052" i="15"/>
  <c r="B1053" i="15"/>
  <c r="B1054" i="15"/>
  <c r="B1055" i="15"/>
  <c r="B1056" i="15"/>
  <c r="B1057" i="15"/>
  <c r="B1058" i="15"/>
  <c r="B1059" i="15"/>
  <c r="B1060" i="15"/>
  <c r="B1061" i="15"/>
  <c r="B1062" i="15"/>
  <c r="B1063" i="15"/>
  <c r="B1064" i="15"/>
  <c r="B1065" i="15"/>
  <c r="B1066" i="15"/>
  <c r="B1067" i="15"/>
  <c r="B1068" i="15"/>
  <c r="B1069" i="15"/>
  <c r="B1070" i="15"/>
  <c r="B1071" i="15"/>
  <c r="B1072" i="15"/>
  <c r="B1073" i="15"/>
  <c r="B1074" i="15"/>
  <c r="B1075" i="15"/>
  <c r="B1076" i="15"/>
  <c r="B1077" i="15"/>
  <c r="B1078" i="15"/>
  <c r="B1079" i="15"/>
  <c r="B1080" i="15"/>
  <c r="B1081" i="15"/>
  <c r="B1082" i="15"/>
  <c r="B1083" i="15"/>
  <c r="B1084" i="15"/>
  <c r="B1085" i="15"/>
  <c r="B1086" i="15"/>
  <c r="B1087" i="15"/>
  <c r="B1088" i="15"/>
  <c r="B1089" i="15"/>
  <c r="B1090" i="15"/>
  <c r="B1091" i="15"/>
  <c r="B1092" i="15"/>
  <c r="B1093" i="15"/>
  <c r="B1094" i="15"/>
  <c r="B1095" i="15"/>
  <c r="B1096" i="15"/>
  <c r="B1097" i="15"/>
  <c r="B1098" i="15"/>
  <c r="B1099" i="15"/>
  <c r="B1100" i="15"/>
  <c r="B1101" i="15"/>
  <c r="B1102" i="15"/>
  <c r="B1103" i="15"/>
  <c r="B1104" i="15"/>
  <c r="B1105" i="15"/>
  <c r="B1106" i="15"/>
  <c r="B1107" i="15"/>
  <c r="B1108" i="15"/>
  <c r="B1109" i="15"/>
  <c r="B1110" i="15"/>
  <c r="B1111" i="15"/>
  <c r="B1112" i="15"/>
  <c r="B1113" i="15"/>
  <c r="B1114" i="15"/>
  <c r="B1115" i="15"/>
  <c r="B1116" i="15"/>
  <c r="B1117" i="15"/>
  <c r="B1118" i="15"/>
  <c r="B1119" i="15"/>
  <c r="B1120" i="15"/>
  <c r="B1121" i="15"/>
  <c r="B1122" i="15"/>
  <c r="B1123" i="15"/>
  <c r="B1124" i="15"/>
  <c r="B1125" i="15"/>
  <c r="B1126" i="15"/>
  <c r="B1127" i="15"/>
  <c r="B1128" i="15"/>
  <c r="B1129" i="15"/>
  <c r="B1130" i="15"/>
  <c r="B1131" i="15"/>
  <c r="B1132" i="15"/>
  <c r="B1133" i="15"/>
  <c r="B1134" i="15"/>
  <c r="B1135" i="15"/>
  <c r="B1136" i="15"/>
  <c r="B1137" i="15"/>
  <c r="B1138" i="15"/>
  <c r="B1139" i="15"/>
  <c r="B1140" i="15"/>
  <c r="B1141" i="15"/>
  <c r="B1142" i="15"/>
  <c r="B1143" i="15"/>
  <c r="B1144" i="15"/>
  <c r="B1145" i="15"/>
  <c r="B1146" i="15"/>
  <c r="B1147" i="15"/>
  <c r="B1148" i="15"/>
  <c r="B1149" i="15"/>
  <c r="B1150" i="15"/>
  <c r="B1151" i="15"/>
  <c r="B1152" i="15"/>
  <c r="B1153" i="15"/>
  <c r="B1154" i="15"/>
  <c r="B1155" i="15"/>
  <c r="B1156" i="15"/>
  <c r="B1157" i="15"/>
  <c r="B1158" i="15"/>
  <c r="B1159" i="15"/>
  <c r="B1160" i="15"/>
  <c r="B1161" i="15"/>
  <c r="B1162" i="15"/>
  <c r="B1163" i="15"/>
  <c r="B1164" i="15"/>
  <c r="B1165" i="15"/>
  <c r="B1166" i="15"/>
  <c r="B1167" i="15"/>
  <c r="B1168" i="15"/>
  <c r="B1169" i="15"/>
  <c r="B1170" i="15"/>
  <c r="B1171" i="15"/>
  <c r="B1172" i="15"/>
  <c r="B1173" i="15"/>
  <c r="B1174" i="15"/>
  <c r="B1175" i="15"/>
  <c r="B1176" i="15"/>
  <c r="B1177" i="15"/>
  <c r="B1178" i="15"/>
  <c r="B1179" i="15"/>
  <c r="B1180" i="15"/>
  <c r="B1181" i="15"/>
  <c r="B1182" i="15"/>
  <c r="B1183" i="15"/>
  <c r="B1184" i="15"/>
  <c r="B1185" i="15"/>
  <c r="B1186" i="15"/>
  <c r="B1187" i="15"/>
  <c r="B1188" i="15"/>
  <c r="B1189" i="15"/>
  <c r="B1190" i="15"/>
  <c r="B1191" i="15"/>
  <c r="B1192" i="15"/>
  <c r="B1193" i="15"/>
  <c r="B1194" i="15"/>
  <c r="B1195" i="15"/>
  <c r="B1196" i="15"/>
  <c r="B1197" i="15"/>
  <c r="B1198" i="15"/>
  <c r="B1199" i="15"/>
  <c r="B1200" i="15"/>
  <c r="B1201" i="15"/>
  <c r="B1202" i="15"/>
  <c r="B1203" i="15"/>
  <c r="B1204" i="15"/>
  <c r="B1205" i="15"/>
  <c r="B1206" i="15"/>
  <c r="B1207" i="15"/>
  <c r="B1208" i="15"/>
  <c r="B1209" i="15"/>
  <c r="B1210" i="15"/>
  <c r="B1211" i="15"/>
  <c r="B1212" i="15"/>
  <c r="B1213" i="15"/>
  <c r="B1214" i="15"/>
  <c r="B1215" i="15"/>
  <c r="B1216" i="15"/>
  <c r="B1217" i="15"/>
  <c r="B1218" i="15"/>
  <c r="B1219" i="15"/>
  <c r="B1220" i="15"/>
  <c r="B1221" i="15"/>
  <c r="B1222" i="15"/>
  <c r="B1223" i="15"/>
  <c r="B1224" i="15"/>
  <c r="B1225" i="15"/>
  <c r="B1226" i="15"/>
  <c r="B1227" i="15"/>
  <c r="B1228" i="15"/>
  <c r="B1229" i="15"/>
  <c r="B1230" i="15"/>
  <c r="B1231" i="15"/>
  <c r="B1232" i="15"/>
  <c r="B1233" i="15"/>
  <c r="B1234" i="15"/>
  <c r="B1235" i="15"/>
  <c r="B1236" i="15"/>
  <c r="B1237" i="15"/>
  <c r="B1238" i="15"/>
  <c r="B1239" i="15"/>
  <c r="B1240" i="15"/>
  <c r="B1241" i="15"/>
  <c r="B1242" i="15"/>
  <c r="B1243" i="15"/>
  <c r="B1244" i="15"/>
  <c r="B1245" i="15"/>
  <c r="B1246" i="15"/>
  <c r="B1247" i="15"/>
  <c r="B1248" i="15"/>
  <c r="B1249" i="15"/>
  <c r="B1250" i="15"/>
  <c r="B1251" i="15"/>
  <c r="B1252" i="15"/>
  <c r="B1253" i="15"/>
  <c r="B1254" i="15"/>
  <c r="B1255" i="15"/>
  <c r="B1256" i="15"/>
  <c r="B1257" i="15"/>
  <c r="B1258" i="15"/>
  <c r="B1259" i="15"/>
  <c r="B1260" i="15"/>
  <c r="B1261" i="15"/>
  <c r="B1262" i="15"/>
  <c r="B1263" i="15"/>
  <c r="B1264" i="15"/>
  <c r="B1265" i="15"/>
  <c r="B1266" i="15"/>
  <c r="B1267" i="15"/>
  <c r="B1268" i="15"/>
  <c r="B1269" i="15"/>
  <c r="B1270" i="15"/>
  <c r="B1271" i="15"/>
  <c r="B1272" i="15"/>
  <c r="B1273" i="15"/>
  <c r="B1274" i="15"/>
  <c r="B1275" i="15"/>
  <c r="B1276" i="15"/>
  <c r="B1277" i="15"/>
  <c r="B1278" i="15"/>
  <c r="B1279" i="15"/>
  <c r="B1280" i="15"/>
  <c r="B1281" i="15"/>
  <c r="B1282" i="15"/>
  <c r="B1283" i="15"/>
  <c r="B1284" i="15"/>
  <c r="B1285" i="15"/>
  <c r="B1286" i="15"/>
  <c r="B1287" i="15"/>
  <c r="B1288" i="15"/>
  <c r="B1289" i="15"/>
  <c r="B1290" i="15"/>
  <c r="B1291" i="15"/>
  <c r="B1292" i="15"/>
  <c r="B1293" i="15"/>
  <c r="B1294" i="15"/>
  <c r="B1295" i="15"/>
  <c r="B1296" i="15"/>
  <c r="B1297" i="15"/>
  <c r="B1298" i="15"/>
  <c r="B1299" i="15"/>
  <c r="B1300" i="15"/>
  <c r="B1301" i="15"/>
  <c r="B1302" i="15"/>
  <c r="B1303" i="15"/>
  <c r="B1304" i="15"/>
  <c r="B1305" i="15"/>
  <c r="B1306" i="15"/>
  <c r="B1307" i="15"/>
  <c r="B1308" i="15"/>
  <c r="B1309" i="15"/>
  <c r="B1310" i="15"/>
  <c r="B1311" i="15"/>
  <c r="B1312" i="15"/>
  <c r="B1313" i="15"/>
  <c r="B1314" i="15"/>
  <c r="B1315" i="15"/>
  <c r="B1316" i="15"/>
  <c r="B1317" i="15"/>
  <c r="B1318" i="15"/>
  <c r="B1319" i="15"/>
  <c r="B1320" i="15"/>
  <c r="B1321" i="15"/>
  <c r="B1322" i="15"/>
  <c r="B1323" i="15"/>
  <c r="B1324" i="15"/>
  <c r="B1325" i="15"/>
  <c r="B4" i="15"/>
  <c r="B3" i="15"/>
  <c r="B2" i="15"/>
  <c r="T1325" i="15"/>
  <c r="S1325" i="15"/>
  <c r="R1325" i="15"/>
  <c r="O1325" i="15"/>
  <c r="T1324" i="15"/>
  <c r="S1324" i="15"/>
  <c r="R1324" i="15"/>
  <c r="O1324" i="15"/>
  <c r="T1323" i="15"/>
  <c r="S1323" i="15"/>
  <c r="R1323" i="15"/>
  <c r="O1323" i="15"/>
  <c r="T1322" i="15"/>
  <c r="S1322" i="15"/>
  <c r="R1322" i="15"/>
  <c r="O1322" i="15"/>
  <c r="T1321" i="15"/>
  <c r="S1321" i="15"/>
  <c r="R1321" i="15"/>
  <c r="O1321" i="15"/>
  <c r="T1320" i="15"/>
  <c r="S1320" i="15"/>
  <c r="R1320" i="15"/>
  <c r="O1320" i="15"/>
  <c r="T1319" i="15"/>
  <c r="S1319" i="15"/>
  <c r="R1319" i="15"/>
  <c r="O1319" i="15"/>
  <c r="T1318" i="15"/>
  <c r="S1318" i="15"/>
  <c r="R1318" i="15"/>
  <c r="O1318" i="15"/>
  <c r="T1317" i="15"/>
  <c r="S1317" i="15"/>
  <c r="R1317" i="15"/>
  <c r="O1317" i="15"/>
  <c r="T1316" i="15"/>
  <c r="S1316" i="15"/>
  <c r="R1316" i="15"/>
  <c r="O1316" i="15"/>
  <c r="T1315" i="15"/>
  <c r="S1315" i="15"/>
  <c r="R1315" i="15"/>
  <c r="O1315" i="15"/>
  <c r="T1314" i="15"/>
  <c r="S1314" i="15"/>
  <c r="R1314" i="15"/>
  <c r="O1314" i="15"/>
  <c r="T1313" i="15"/>
  <c r="S1313" i="15"/>
  <c r="R1313" i="15"/>
  <c r="O1313" i="15"/>
  <c r="T1312" i="15"/>
  <c r="S1312" i="15"/>
  <c r="R1312" i="15"/>
  <c r="O1312" i="15"/>
  <c r="T1311" i="15"/>
  <c r="S1311" i="15"/>
  <c r="R1311" i="15"/>
  <c r="O1311" i="15"/>
  <c r="T1310" i="15"/>
  <c r="S1310" i="15"/>
  <c r="R1310" i="15"/>
  <c r="O1310" i="15"/>
  <c r="T1309" i="15"/>
  <c r="S1309" i="15"/>
  <c r="R1309" i="15"/>
  <c r="O1309" i="15"/>
  <c r="T1308" i="15"/>
  <c r="S1308" i="15"/>
  <c r="R1308" i="15"/>
  <c r="O1308" i="15"/>
  <c r="T1307" i="15"/>
  <c r="S1307" i="15"/>
  <c r="R1307" i="15"/>
  <c r="O1307" i="15"/>
  <c r="T1306" i="15"/>
  <c r="S1306" i="15"/>
  <c r="R1306" i="15"/>
  <c r="O1306" i="15"/>
  <c r="T1305" i="15"/>
  <c r="S1305" i="15"/>
  <c r="R1305" i="15"/>
  <c r="O1305" i="15"/>
  <c r="T1304" i="15"/>
  <c r="S1304" i="15"/>
  <c r="R1304" i="15"/>
  <c r="O1304" i="15"/>
  <c r="T1303" i="15"/>
  <c r="S1303" i="15"/>
  <c r="R1303" i="15"/>
  <c r="O1303" i="15"/>
  <c r="T152" i="15"/>
  <c r="S152" i="15"/>
  <c r="R152" i="15"/>
  <c r="O152" i="15"/>
  <c r="T1301" i="15"/>
  <c r="S1301" i="15"/>
  <c r="R1301" i="15"/>
  <c r="O1301" i="15"/>
  <c r="T1300" i="15"/>
  <c r="S1300" i="15"/>
  <c r="R1300" i="15"/>
  <c r="O1300" i="15"/>
  <c r="T1299" i="15"/>
  <c r="S1299" i="15"/>
  <c r="R1299" i="15"/>
  <c r="O1299" i="15"/>
  <c r="T1298" i="15"/>
  <c r="S1298" i="15"/>
  <c r="R1298" i="15"/>
  <c r="O1298" i="15"/>
  <c r="T1297" i="15"/>
  <c r="S1297" i="15"/>
  <c r="R1297" i="15"/>
  <c r="O1297" i="15"/>
  <c r="T1296" i="15"/>
  <c r="S1296" i="15"/>
  <c r="R1296" i="15"/>
  <c r="O1296" i="15"/>
  <c r="T1295" i="15"/>
  <c r="S1295" i="15"/>
  <c r="R1295" i="15"/>
  <c r="O1295" i="15"/>
  <c r="T1294" i="15"/>
  <c r="S1294" i="15"/>
  <c r="R1294" i="15"/>
  <c r="O1294" i="15"/>
  <c r="T1293" i="15"/>
  <c r="S1293" i="15"/>
  <c r="R1293" i="15"/>
  <c r="O1293" i="15"/>
  <c r="T1292" i="15"/>
  <c r="S1292" i="15"/>
  <c r="R1292" i="15"/>
  <c r="O1292" i="15"/>
  <c r="T1291" i="15"/>
  <c r="S1291" i="15"/>
  <c r="R1291" i="15"/>
  <c r="O1291" i="15"/>
  <c r="T1290" i="15"/>
  <c r="S1290" i="15"/>
  <c r="R1290" i="15"/>
  <c r="O1290" i="15"/>
  <c r="T1289" i="15"/>
  <c r="S1289" i="15"/>
  <c r="R1289" i="15"/>
  <c r="O1289" i="15"/>
  <c r="T1288" i="15"/>
  <c r="S1288" i="15"/>
  <c r="R1288" i="15"/>
  <c r="O1288" i="15"/>
  <c r="T1287" i="15"/>
  <c r="S1287" i="15"/>
  <c r="R1287" i="15"/>
  <c r="O1287" i="15"/>
  <c r="T1286" i="15"/>
  <c r="S1286" i="15"/>
  <c r="R1286" i="15"/>
  <c r="O1286" i="15"/>
  <c r="T1285" i="15"/>
  <c r="S1285" i="15"/>
  <c r="R1285" i="15"/>
  <c r="O1285" i="15"/>
  <c r="T1284" i="15"/>
  <c r="S1284" i="15"/>
  <c r="R1284" i="15"/>
  <c r="O1284" i="15"/>
  <c r="T1283" i="15"/>
  <c r="S1283" i="15"/>
  <c r="R1283" i="15"/>
  <c r="O1283" i="15"/>
  <c r="T1282" i="15"/>
  <c r="S1282" i="15"/>
  <c r="R1282" i="15"/>
  <c r="O1282" i="15"/>
  <c r="T1281" i="15"/>
  <c r="S1281" i="15"/>
  <c r="R1281" i="15"/>
  <c r="O1281" i="15"/>
  <c r="T1280" i="15"/>
  <c r="S1280" i="15"/>
  <c r="R1280" i="15"/>
  <c r="O1280" i="15"/>
  <c r="T1279" i="15"/>
  <c r="S1279" i="15"/>
  <c r="R1279" i="15"/>
  <c r="O1279" i="15"/>
  <c r="T1278" i="15"/>
  <c r="S1278" i="15"/>
  <c r="R1278" i="15"/>
  <c r="O1278" i="15"/>
  <c r="T1277" i="15"/>
  <c r="S1277" i="15"/>
  <c r="R1277" i="15"/>
  <c r="O1277" i="15"/>
  <c r="T1276" i="15"/>
  <c r="S1276" i="15"/>
  <c r="R1276" i="15"/>
  <c r="O1276" i="15"/>
  <c r="T1275" i="15"/>
  <c r="S1275" i="15"/>
  <c r="R1275" i="15"/>
  <c r="O1275" i="15"/>
  <c r="T1274" i="15"/>
  <c r="S1274" i="15"/>
  <c r="R1274" i="15"/>
  <c r="O1274" i="15"/>
  <c r="T1273" i="15"/>
  <c r="S1273" i="15"/>
  <c r="R1273" i="15"/>
  <c r="O1273" i="15"/>
  <c r="T1272" i="15"/>
  <c r="S1272" i="15"/>
  <c r="R1272" i="15"/>
  <c r="O1272" i="15"/>
  <c r="T1271" i="15"/>
  <c r="S1271" i="15"/>
  <c r="R1271" i="15"/>
  <c r="O1271" i="15"/>
  <c r="T1270" i="15"/>
  <c r="S1270" i="15"/>
  <c r="R1270" i="15"/>
  <c r="O1270" i="15"/>
  <c r="T1269" i="15"/>
  <c r="S1269" i="15"/>
  <c r="R1269" i="15"/>
  <c r="O1269" i="15"/>
  <c r="T1268" i="15"/>
  <c r="S1268" i="15"/>
  <c r="R1268" i="15"/>
  <c r="O1268" i="15"/>
  <c r="T1267" i="15"/>
  <c r="S1267" i="15"/>
  <c r="R1267" i="15"/>
  <c r="O1267" i="15"/>
  <c r="T1266" i="15"/>
  <c r="S1266" i="15"/>
  <c r="R1266" i="15"/>
  <c r="O1266" i="15"/>
  <c r="T1265" i="15"/>
  <c r="S1265" i="15"/>
  <c r="R1265" i="15"/>
  <c r="O1265" i="15"/>
  <c r="T1264" i="15"/>
  <c r="S1264" i="15"/>
  <c r="R1264" i="15"/>
  <c r="O1264" i="15"/>
  <c r="T1263" i="15"/>
  <c r="S1263" i="15"/>
  <c r="R1263" i="15"/>
  <c r="O1263" i="15"/>
  <c r="T1262" i="15"/>
  <c r="S1262" i="15"/>
  <c r="R1262" i="15"/>
  <c r="O1262" i="15"/>
  <c r="T1261" i="15"/>
  <c r="S1261" i="15"/>
  <c r="R1261" i="15"/>
  <c r="O1261" i="15"/>
  <c r="T1260" i="15"/>
  <c r="S1260" i="15"/>
  <c r="R1260" i="15"/>
  <c r="O1260" i="15"/>
  <c r="T1259" i="15"/>
  <c r="S1259" i="15"/>
  <c r="R1259" i="15"/>
  <c r="O1259" i="15"/>
  <c r="T1258" i="15"/>
  <c r="S1258" i="15"/>
  <c r="R1258" i="15"/>
  <c r="O1258" i="15"/>
  <c r="T1257" i="15"/>
  <c r="S1257" i="15"/>
  <c r="R1257" i="15"/>
  <c r="O1257" i="15"/>
  <c r="T1256" i="15"/>
  <c r="S1256" i="15"/>
  <c r="R1256" i="15"/>
  <c r="O1256" i="15"/>
  <c r="T1255" i="15"/>
  <c r="S1255" i="15"/>
  <c r="R1255" i="15"/>
  <c r="O1255" i="15"/>
  <c r="T1254" i="15"/>
  <c r="S1254" i="15"/>
  <c r="R1254" i="15"/>
  <c r="O1254" i="15"/>
  <c r="T1253" i="15"/>
  <c r="S1253" i="15"/>
  <c r="R1253" i="15"/>
  <c r="O1253" i="15"/>
  <c r="T1252" i="15"/>
  <c r="S1252" i="15"/>
  <c r="R1252" i="15"/>
  <c r="O1252" i="15"/>
  <c r="T1251" i="15"/>
  <c r="S1251" i="15"/>
  <c r="R1251" i="15"/>
  <c r="O1251" i="15"/>
  <c r="T1250" i="15"/>
  <c r="S1250" i="15"/>
  <c r="R1250" i="15"/>
  <c r="O1250" i="15"/>
  <c r="T1249" i="15"/>
  <c r="S1249" i="15"/>
  <c r="R1249" i="15"/>
  <c r="O1249" i="15"/>
  <c r="T1248" i="15"/>
  <c r="S1248" i="15"/>
  <c r="R1248" i="15"/>
  <c r="O1248" i="15"/>
  <c r="T1247" i="15"/>
  <c r="S1247" i="15"/>
  <c r="R1247" i="15"/>
  <c r="O1247" i="15"/>
  <c r="T1246" i="15"/>
  <c r="S1246" i="15"/>
  <c r="R1246" i="15"/>
  <c r="O1246" i="15"/>
  <c r="T1245" i="15"/>
  <c r="S1245" i="15"/>
  <c r="R1245" i="15"/>
  <c r="O1245" i="15"/>
  <c r="T1244" i="15"/>
  <c r="S1244" i="15"/>
  <c r="R1244" i="15"/>
  <c r="O1244" i="15"/>
  <c r="T1243" i="15"/>
  <c r="S1243" i="15"/>
  <c r="R1243" i="15"/>
  <c r="O1243" i="15"/>
  <c r="T1242" i="15"/>
  <c r="S1242" i="15"/>
  <c r="R1242" i="15"/>
  <c r="O1242" i="15"/>
  <c r="T1241" i="15"/>
  <c r="S1241" i="15"/>
  <c r="R1241" i="15"/>
  <c r="O1241" i="15"/>
  <c r="T1240" i="15"/>
  <c r="S1240" i="15"/>
  <c r="R1240" i="15"/>
  <c r="O1240" i="15"/>
  <c r="T1239" i="15"/>
  <c r="S1239" i="15"/>
  <c r="R1239" i="15"/>
  <c r="O1239" i="15"/>
  <c r="T1238" i="15"/>
  <c r="S1238" i="15"/>
  <c r="R1238" i="15"/>
  <c r="O1238" i="15"/>
  <c r="T1237" i="15"/>
  <c r="S1237" i="15"/>
  <c r="R1237" i="15"/>
  <c r="O1237" i="15"/>
  <c r="T1236" i="15"/>
  <c r="S1236" i="15"/>
  <c r="R1236" i="15"/>
  <c r="O1236" i="15"/>
  <c r="T1235" i="15"/>
  <c r="S1235" i="15"/>
  <c r="R1235" i="15"/>
  <c r="O1235" i="15"/>
  <c r="T1234" i="15"/>
  <c r="S1234" i="15"/>
  <c r="R1234" i="15"/>
  <c r="O1234" i="15"/>
  <c r="T1233" i="15"/>
  <c r="S1233" i="15"/>
  <c r="R1233" i="15"/>
  <c r="O1233" i="15"/>
  <c r="T1232" i="15"/>
  <c r="S1232" i="15"/>
  <c r="R1232" i="15"/>
  <c r="O1232" i="15"/>
  <c r="T1231" i="15"/>
  <c r="S1231" i="15"/>
  <c r="R1231" i="15"/>
  <c r="O1231" i="15"/>
  <c r="T1230" i="15"/>
  <c r="S1230" i="15"/>
  <c r="R1230" i="15"/>
  <c r="O1230" i="15"/>
  <c r="T1229" i="15"/>
  <c r="S1229" i="15"/>
  <c r="R1229" i="15"/>
  <c r="O1229" i="15"/>
  <c r="T1228" i="15"/>
  <c r="S1228" i="15"/>
  <c r="R1228" i="15"/>
  <c r="O1228" i="15"/>
  <c r="T1227" i="15"/>
  <c r="S1227" i="15"/>
  <c r="R1227" i="15"/>
  <c r="O1227" i="15"/>
  <c r="T1226" i="15"/>
  <c r="S1226" i="15"/>
  <c r="R1226" i="15"/>
  <c r="O1226" i="15"/>
  <c r="T1225" i="15"/>
  <c r="S1225" i="15"/>
  <c r="R1225" i="15"/>
  <c r="O1225" i="15"/>
  <c r="T1224" i="15"/>
  <c r="S1224" i="15"/>
  <c r="R1224" i="15"/>
  <c r="O1224" i="15"/>
  <c r="T1223" i="15"/>
  <c r="S1223" i="15"/>
  <c r="R1223" i="15"/>
  <c r="O1223" i="15"/>
  <c r="T1222" i="15"/>
  <c r="S1222" i="15"/>
  <c r="R1222" i="15"/>
  <c r="O1222" i="15"/>
  <c r="T1221" i="15"/>
  <c r="S1221" i="15"/>
  <c r="R1221" i="15"/>
  <c r="O1221" i="15"/>
  <c r="T1220" i="15"/>
  <c r="S1220" i="15"/>
  <c r="R1220" i="15"/>
  <c r="O1220" i="15"/>
  <c r="T1219" i="15"/>
  <c r="S1219" i="15"/>
  <c r="R1219" i="15"/>
  <c r="O1219" i="15"/>
  <c r="T1218" i="15"/>
  <c r="S1218" i="15"/>
  <c r="R1218" i="15"/>
  <c r="O1218" i="15"/>
  <c r="T1217" i="15"/>
  <c r="S1217" i="15"/>
  <c r="R1217" i="15"/>
  <c r="O1217" i="15"/>
  <c r="T1216" i="15"/>
  <c r="S1216" i="15"/>
  <c r="R1216" i="15"/>
  <c r="O1216" i="15"/>
  <c r="T1215" i="15"/>
  <c r="S1215" i="15"/>
  <c r="R1215" i="15"/>
  <c r="O1215" i="15"/>
  <c r="T1214" i="15"/>
  <c r="S1214" i="15"/>
  <c r="R1214" i="15"/>
  <c r="O1214" i="15"/>
  <c r="T1213" i="15"/>
  <c r="S1213" i="15"/>
  <c r="R1213" i="15"/>
  <c r="O1213" i="15"/>
  <c r="T1212" i="15"/>
  <c r="S1212" i="15"/>
  <c r="R1212" i="15"/>
  <c r="O1212" i="15"/>
  <c r="T1211" i="15"/>
  <c r="S1211" i="15"/>
  <c r="R1211" i="15"/>
  <c r="O1211" i="15"/>
  <c r="T1210" i="15"/>
  <c r="S1210" i="15"/>
  <c r="R1210" i="15"/>
  <c r="O1210" i="15"/>
  <c r="T1209" i="15"/>
  <c r="S1209" i="15"/>
  <c r="R1209" i="15"/>
  <c r="O1209" i="15"/>
  <c r="T1208" i="15"/>
  <c r="S1208" i="15"/>
  <c r="R1208" i="15"/>
  <c r="O1208" i="15"/>
  <c r="T1207" i="15"/>
  <c r="S1207" i="15"/>
  <c r="R1207" i="15"/>
  <c r="O1207" i="15"/>
  <c r="T1206" i="15"/>
  <c r="S1206" i="15"/>
  <c r="R1206" i="15"/>
  <c r="O1206" i="15"/>
  <c r="T1205" i="15"/>
  <c r="S1205" i="15"/>
  <c r="R1205" i="15"/>
  <c r="O1205" i="15"/>
  <c r="T1204" i="15"/>
  <c r="S1204" i="15"/>
  <c r="R1204" i="15"/>
  <c r="O1204" i="15"/>
  <c r="T1203" i="15"/>
  <c r="S1203" i="15"/>
  <c r="R1203" i="15"/>
  <c r="O1203" i="15"/>
  <c r="T1202" i="15"/>
  <c r="S1202" i="15"/>
  <c r="R1202" i="15"/>
  <c r="O1202" i="15"/>
  <c r="T1201" i="15"/>
  <c r="S1201" i="15"/>
  <c r="R1201" i="15"/>
  <c r="O1201" i="15"/>
  <c r="T1200" i="15"/>
  <c r="S1200" i="15"/>
  <c r="R1200" i="15"/>
  <c r="O1200" i="15"/>
  <c r="T1199" i="15"/>
  <c r="S1199" i="15"/>
  <c r="R1199" i="15"/>
  <c r="O1199" i="15"/>
  <c r="T1198" i="15"/>
  <c r="S1198" i="15"/>
  <c r="R1198" i="15"/>
  <c r="O1198" i="15"/>
  <c r="T1197" i="15"/>
  <c r="S1197" i="15"/>
  <c r="R1197" i="15"/>
  <c r="O1197" i="15"/>
  <c r="T1196" i="15"/>
  <c r="S1196" i="15"/>
  <c r="R1196" i="15"/>
  <c r="O1196" i="15"/>
  <c r="T1195" i="15"/>
  <c r="S1195" i="15"/>
  <c r="R1195" i="15"/>
  <c r="O1195" i="15"/>
  <c r="T1194" i="15"/>
  <c r="S1194" i="15"/>
  <c r="R1194" i="15"/>
  <c r="O1194" i="15"/>
  <c r="T1193" i="15"/>
  <c r="S1193" i="15"/>
  <c r="R1193" i="15"/>
  <c r="O1193" i="15"/>
  <c r="T1192" i="15"/>
  <c r="S1192" i="15"/>
  <c r="R1192" i="15"/>
  <c r="O1192" i="15"/>
  <c r="T1191" i="15"/>
  <c r="S1191" i="15"/>
  <c r="R1191" i="15"/>
  <c r="O1191" i="15"/>
  <c r="T1190" i="15"/>
  <c r="S1190" i="15"/>
  <c r="R1190" i="15"/>
  <c r="O1190" i="15"/>
  <c r="T1189" i="15"/>
  <c r="S1189" i="15"/>
  <c r="R1189" i="15"/>
  <c r="O1189" i="15"/>
  <c r="T1188" i="15"/>
  <c r="S1188" i="15"/>
  <c r="R1188" i="15"/>
  <c r="O1188" i="15"/>
  <c r="T1187" i="15"/>
  <c r="S1187" i="15"/>
  <c r="R1187" i="15"/>
  <c r="O1187" i="15"/>
  <c r="T1186" i="15"/>
  <c r="S1186" i="15"/>
  <c r="R1186" i="15"/>
  <c r="O1186" i="15"/>
  <c r="T1185" i="15"/>
  <c r="S1185" i="15"/>
  <c r="R1185" i="15"/>
  <c r="O1185" i="15"/>
  <c r="T1184" i="15"/>
  <c r="S1184" i="15"/>
  <c r="R1184" i="15"/>
  <c r="O1184" i="15"/>
  <c r="T1183" i="15"/>
  <c r="S1183" i="15"/>
  <c r="R1183" i="15"/>
  <c r="O1183" i="15"/>
  <c r="T1182" i="15"/>
  <c r="S1182" i="15"/>
  <c r="R1182" i="15"/>
  <c r="O1182" i="15"/>
  <c r="T1181" i="15"/>
  <c r="S1181" i="15"/>
  <c r="R1181" i="15"/>
  <c r="O1181" i="15"/>
  <c r="T1180" i="15"/>
  <c r="S1180" i="15"/>
  <c r="R1180" i="15"/>
  <c r="O1180" i="15"/>
  <c r="T1179" i="15"/>
  <c r="S1179" i="15"/>
  <c r="R1179" i="15"/>
  <c r="O1179" i="15"/>
  <c r="T1178" i="15"/>
  <c r="S1178" i="15"/>
  <c r="R1178" i="15"/>
  <c r="O1178" i="15"/>
  <c r="T1177" i="15"/>
  <c r="S1177" i="15"/>
  <c r="R1177" i="15"/>
  <c r="O1177" i="15"/>
  <c r="T1176" i="15"/>
  <c r="S1176" i="15"/>
  <c r="R1176" i="15"/>
  <c r="O1176" i="15"/>
  <c r="T1175" i="15"/>
  <c r="S1175" i="15"/>
  <c r="R1175" i="15"/>
  <c r="O1175" i="15"/>
  <c r="T1174" i="15"/>
  <c r="S1174" i="15"/>
  <c r="R1174" i="15"/>
  <c r="O1174" i="15"/>
  <c r="T1173" i="15"/>
  <c r="S1173" i="15"/>
  <c r="R1173" i="15"/>
  <c r="O1173" i="15"/>
  <c r="T1172" i="15"/>
  <c r="S1172" i="15"/>
  <c r="R1172" i="15"/>
  <c r="O1172" i="15"/>
  <c r="T1171" i="15"/>
  <c r="S1171" i="15"/>
  <c r="R1171" i="15"/>
  <c r="O1171" i="15"/>
  <c r="T1170" i="15"/>
  <c r="S1170" i="15"/>
  <c r="R1170" i="15"/>
  <c r="O1170" i="15"/>
  <c r="T1169" i="15"/>
  <c r="S1169" i="15"/>
  <c r="R1169" i="15"/>
  <c r="O1169" i="15"/>
  <c r="T1168" i="15"/>
  <c r="S1168" i="15"/>
  <c r="R1168" i="15"/>
  <c r="O1168" i="15"/>
  <c r="T1167" i="15"/>
  <c r="S1167" i="15"/>
  <c r="R1167" i="15"/>
  <c r="O1167" i="15"/>
  <c r="T1166" i="15"/>
  <c r="S1166" i="15"/>
  <c r="R1166" i="15"/>
  <c r="O1166" i="15"/>
  <c r="T1165" i="15"/>
  <c r="S1165" i="15"/>
  <c r="R1165" i="15"/>
  <c r="O1165" i="15"/>
  <c r="T1164" i="15"/>
  <c r="S1164" i="15"/>
  <c r="R1164" i="15"/>
  <c r="O1164" i="15"/>
  <c r="T1163" i="15"/>
  <c r="S1163" i="15"/>
  <c r="R1163" i="15"/>
  <c r="O1163" i="15"/>
  <c r="T1162" i="15"/>
  <c r="S1162" i="15"/>
  <c r="R1162" i="15"/>
  <c r="O1162" i="15"/>
  <c r="T1161" i="15"/>
  <c r="S1161" i="15"/>
  <c r="R1161" i="15"/>
  <c r="O1161" i="15"/>
  <c r="T1160" i="15"/>
  <c r="S1160" i="15"/>
  <c r="R1160" i="15"/>
  <c r="O1160" i="15"/>
  <c r="T1159" i="15"/>
  <c r="S1159" i="15"/>
  <c r="R1159" i="15"/>
  <c r="O1159" i="15"/>
  <c r="T151" i="15"/>
  <c r="S151" i="15"/>
  <c r="R151" i="15"/>
  <c r="O151" i="15"/>
  <c r="T1157" i="15"/>
  <c r="S1157" i="15"/>
  <c r="R1157" i="15"/>
  <c r="O1157" i="15"/>
  <c r="T1156" i="15"/>
  <c r="S1156" i="15"/>
  <c r="R1156" i="15"/>
  <c r="O1156" i="15"/>
  <c r="T1155" i="15"/>
  <c r="S1155" i="15"/>
  <c r="R1155" i="15"/>
  <c r="O1155" i="15"/>
  <c r="T1154" i="15"/>
  <c r="S1154" i="15"/>
  <c r="R1154" i="15"/>
  <c r="O1154" i="15"/>
  <c r="T553" i="15"/>
  <c r="S553" i="15"/>
  <c r="R553" i="15"/>
  <c r="O553" i="15"/>
  <c r="T550" i="15"/>
  <c r="S550" i="15"/>
  <c r="R550" i="15"/>
  <c r="O550" i="15"/>
  <c r="T548" i="15"/>
  <c r="S548" i="15"/>
  <c r="R548" i="15"/>
  <c r="O548" i="15"/>
  <c r="T547" i="15"/>
  <c r="S547" i="15"/>
  <c r="R547" i="15"/>
  <c r="O547" i="15"/>
  <c r="T545" i="15"/>
  <c r="S545" i="15"/>
  <c r="R545" i="15"/>
  <c r="O545" i="15"/>
  <c r="T541" i="15"/>
  <c r="S541" i="15"/>
  <c r="R541" i="15"/>
  <c r="O541" i="15"/>
  <c r="T519" i="15"/>
  <c r="S519" i="15"/>
  <c r="R519" i="15"/>
  <c r="O519" i="15"/>
  <c r="T518" i="15"/>
  <c r="S518" i="15"/>
  <c r="R518" i="15"/>
  <c r="O518" i="15"/>
  <c r="T1145" i="15"/>
  <c r="S1145" i="15"/>
  <c r="R1145" i="15"/>
  <c r="O1145" i="15"/>
  <c r="T1144" i="15"/>
  <c r="S1144" i="15"/>
  <c r="R1144" i="15"/>
  <c r="O1144" i="15"/>
  <c r="T1143" i="15"/>
  <c r="S1143" i="15"/>
  <c r="R1143" i="15"/>
  <c r="O1143" i="15"/>
  <c r="T1142" i="15"/>
  <c r="S1142" i="15"/>
  <c r="R1142" i="15"/>
  <c r="O1142" i="15"/>
  <c r="T179" i="15"/>
  <c r="S179" i="15"/>
  <c r="R179" i="15"/>
  <c r="O179" i="15"/>
  <c r="T178" i="15"/>
  <c r="S178" i="15"/>
  <c r="R178" i="15"/>
  <c r="O178" i="15"/>
  <c r="T1139" i="15"/>
  <c r="S1139" i="15"/>
  <c r="R1139" i="15"/>
  <c r="O1139" i="15"/>
  <c r="T1138" i="15"/>
  <c r="S1138" i="15"/>
  <c r="R1138" i="15"/>
  <c r="O1138" i="15"/>
  <c r="T1137" i="15"/>
  <c r="S1137" i="15"/>
  <c r="R1137" i="15"/>
  <c r="O1137" i="15"/>
  <c r="T1136" i="15"/>
  <c r="S1136" i="15"/>
  <c r="R1136" i="15"/>
  <c r="O1136" i="15"/>
  <c r="T1135" i="15"/>
  <c r="S1135" i="15"/>
  <c r="R1135" i="15"/>
  <c r="O1135" i="15"/>
  <c r="T774" i="15"/>
  <c r="S774" i="15"/>
  <c r="R774" i="15"/>
  <c r="O774" i="15"/>
  <c r="T773" i="15"/>
  <c r="S773" i="15"/>
  <c r="R773" i="15"/>
  <c r="O773" i="15"/>
  <c r="T1132" i="15"/>
  <c r="S1132" i="15"/>
  <c r="R1132" i="15"/>
  <c r="O1132" i="15"/>
  <c r="T1131" i="15"/>
  <c r="S1131" i="15"/>
  <c r="R1131" i="15"/>
  <c r="O1131" i="15"/>
  <c r="T167" i="15"/>
  <c r="S167" i="15"/>
  <c r="R167" i="15"/>
  <c r="O167" i="15"/>
  <c r="T1129" i="15"/>
  <c r="S1129" i="15"/>
  <c r="R1129" i="15"/>
  <c r="O1129" i="15"/>
  <c r="T1128" i="15"/>
  <c r="S1128" i="15"/>
  <c r="R1128" i="15"/>
  <c r="O1128" i="15"/>
  <c r="T1098" i="15"/>
  <c r="S1098" i="15"/>
  <c r="R1098" i="15"/>
  <c r="O1098" i="15"/>
  <c r="T1126" i="15"/>
  <c r="S1126" i="15"/>
  <c r="R1126" i="15"/>
  <c r="O1126" i="15"/>
  <c r="T1133" i="15"/>
  <c r="S1133" i="15"/>
  <c r="R1133" i="15"/>
  <c r="O1133" i="15"/>
  <c r="T1124" i="15"/>
  <c r="S1124" i="15"/>
  <c r="R1124" i="15"/>
  <c r="O1124" i="15"/>
  <c r="T1123" i="15"/>
  <c r="S1123" i="15"/>
  <c r="R1123" i="15"/>
  <c r="O1123" i="15"/>
  <c r="T1130" i="15"/>
  <c r="S1130" i="15"/>
  <c r="R1130" i="15"/>
  <c r="O1130" i="15"/>
  <c r="T166" i="15"/>
  <c r="S166" i="15"/>
  <c r="R166" i="15"/>
  <c r="O166" i="15"/>
  <c r="T772" i="15"/>
  <c r="S772" i="15"/>
  <c r="R772" i="15"/>
  <c r="O772" i="15"/>
  <c r="T1119" i="15"/>
  <c r="S1119" i="15"/>
  <c r="R1119" i="15"/>
  <c r="O1119" i="15"/>
  <c r="T1118" i="15"/>
  <c r="S1118" i="15"/>
  <c r="R1118" i="15"/>
  <c r="O1118" i="15"/>
  <c r="T771" i="15"/>
  <c r="S771" i="15"/>
  <c r="R771" i="15"/>
  <c r="O771" i="15"/>
  <c r="T1116" i="15"/>
  <c r="S1116" i="15"/>
  <c r="R1116" i="15"/>
  <c r="O1116" i="15"/>
  <c r="T1115" i="15"/>
  <c r="S1115" i="15"/>
  <c r="R1115" i="15"/>
  <c r="O1115" i="15"/>
  <c r="T1114" i="15"/>
  <c r="S1114" i="15"/>
  <c r="R1114" i="15"/>
  <c r="O1114" i="15"/>
  <c r="T1113" i="15"/>
  <c r="S1113" i="15"/>
  <c r="R1113" i="15"/>
  <c r="O1113" i="15"/>
  <c r="T1112" i="15"/>
  <c r="S1112" i="15"/>
  <c r="R1112" i="15"/>
  <c r="O1112" i="15"/>
  <c r="T1127" i="15"/>
  <c r="S1127" i="15"/>
  <c r="R1127" i="15"/>
  <c r="O1127" i="15"/>
  <c r="T770" i="15"/>
  <c r="S770" i="15"/>
  <c r="R770" i="15"/>
  <c r="O770" i="15"/>
  <c r="T1109" i="15"/>
  <c r="S1109" i="15"/>
  <c r="R1109" i="15"/>
  <c r="O1109" i="15"/>
  <c r="T1108" i="15"/>
  <c r="S1108" i="15"/>
  <c r="R1108" i="15"/>
  <c r="O1108" i="15"/>
  <c r="T1125" i="15"/>
  <c r="S1125" i="15"/>
  <c r="R1125" i="15"/>
  <c r="O1125" i="15"/>
  <c r="T165" i="15"/>
  <c r="S165" i="15"/>
  <c r="R165" i="15"/>
  <c r="O165" i="15"/>
  <c r="T1105" i="15"/>
  <c r="S1105" i="15"/>
  <c r="R1105" i="15"/>
  <c r="O1105" i="15"/>
  <c r="T1104" i="15"/>
  <c r="S1104" i="15"/>
  <c r="R1104" i="15"/>
  <c r="O1104" i="15"/>
  <c r="T769" i="15"/>
  <c r="S769" i="15"/>
  <c r="R769" i="15"/>
  <c r="O769" i="15"/>
  <c r="T1102" i="15"/>
  <c r="S1102" i="15"/>
  <c r="R1102" i="15"/>
  <c r="O1102" i="15"/>
  <c r="T164" i="15"/>
  <c r="S164" i="15"/>
  <c r="R164" i="15"/>
  <c r="O164" i="15"/>
  <c r="T1097" i="15"/>
  <c r="S1097" i="15"/>
  <c r="R1097" i="15"/>
  <c r="O1097" i="15"/>
  <c r="T1099" i="15"/>
  <c r="S1099" i="15"/>
  <c r="R1099" i="15"/>
  <c r="O1099" i="15"/>
  <c r="T768" i="15"/>
  <c r="S768" i="15"/>
  <c r="R768" i="15"/>
  <c r="O768" i="15"/>
  <c r="T767" i="15"/>
  <c r="S767" i="15"/>
  <c r="R767" i="15"/>
  <c r="O767" i="15"/>
  <c r="T1096" i="15"/>
  <c r="S1096" i="15"/>
  <c r="R1096" i="15"/>
  <c r="O1096" i="15"/>
  <c r="T1095" i="15"/>
  <c r="S1095" i="15"/>
  <c r="R1095" i="15"/>
  <c r="O1095" i="15"/>
  <c r="T1094" i="15"/>
  <c r="S1094" i="15"/>
  <c r="R1094" i="15"/>
  <c r="O1094" i="15"/>
  <c r="T1093" i="15"/>
  <c r="S1093" i="15"/>
  <c r="R1093" i="15"/>
  <c r="O1093" i="15"/>
  <c r="T1092" i="15"/>
  <c r="S1092" i="15"/>
  <c r="R1092" i="15"/>
  <c r="O1092" i="15"/>
  <c r="T1091" i="15"/>
  <c r="S1091" i="15"/>
  <c r="R1091" i="15"/>
  <c r="O1091" i="15"/>
  <c r="T1090" i="15"/>
  <c r="S1090" i="15"/>
  <c r="R1090" i="15"/>
  <c r="O1090" i="15"/>
  <c r="T150" i="15"/>
  <c r="S150" i="15"/>
  <c r="R150" i="15"/>
  <c r="O150" i="15"/>
  <c r="T1302" i="15"/>
  <c r="S1302" i="15"/>
  <c r="R1302" i="15"/>
  <c r="O1302" i="15"/>
  <c r="T1043" i="15"/>
  <c r="S1043" i="15"/>
  <c r="R1043" i="15"/>
  <c r="O1043" i="15"/>
  <c r="T1086" i="15"/>
  <c r="S1086" i="15"/>
  <c r="R1086" i="15"/>
  <c r="O1086" i="15"/>
  <c r="T1085" i="15"/>
  <c r="S1085" i="15"/>
  <c r="R1085" i="15"/>
  <c r="O1085" i="15"/>
  <c r="T1084" i="15"/>
  <c r="S1084" i="15"/>
  <c r="R1084" i="15"/>
  <c r="O1084" i="15"/>
  <c r="T1042" i="15"/>
  <c r="S1042" i="15"/>
  <c r="R1042" i="15"/>
  <c r="O1042" i="15"/>
  <c r="T1082" i="15"/>
  <c r="S1082" i="15"/>
  <c r="R1082" i="15"/>
  <c r="O1082" i="15"/>
  <c r="T1041" i="15"/>
  <c r="S1041" i="15"/>
  <c r="R1041" i="15"/>
  <c r="O1041" i="15"/>
  <c r="T797" i="15"/>
  <c r="S797" i="15"/>
  <c r="R797" i="15"/>
  <c r="O797" i="15"/>
  <c r="T177" i="15"/>
  <c r="S177" i="15"/>
  <c r="R177" i="15"/>
  <c r="O177" i="15"/>
  <c r="T176" i="15"/>
  <c r="S176" i="15"/>
  <c r="R176" i="15"/>
  <c r="O176" i="15"/>
  <c r="T1077" i="15"/>
  <c r="S1077" i="15"/>
  <c r="R1077" i="15"/>
  <c r="O1077" i="15"/>
  <c r="T1076" i="15"/>
  <c r="S1076" i="15"/>
  <c r="R1076" i="15"/>
  <c r="O1076" i="15"/>
  <c r="T1075" i="15"/>
  <c r="S1075" i="15"/>
  <c r="R1075" i="15"/>
  <c r="O1075" i="15"/>
  <c r="T1074" i="15"/>
  <c r="S1074" i="15"/>
  <c r="R1074" i="15"/>
  <c r="O1074" i="15"/>
  <c r="T1073" i="15"/>
  <c r="S1073" i="15"/>
  <c r="R1073" i="15"/>
  <c r="O1073" i="15"/>
  <c r="T1072" i="15"/>
  <c r="S1072" i="15"/>
  <c r="R1072" i="15"/>
  <c r="O1072" i="15"/>
  <c r="T1071" i="15"/>
  <c r="S1071" i="15"/>
  <c r="R1071" i="15"/>
  <c r="O1071" i="15"/>
  <c r="T1070" i="15"/>
  <c r="S1070" i="15"/>
  <c r="R1070" i="15"/>
  <c r="O1070" i="15"/>
  <c r="T1069" i="15"/>
  <c r="S1069" i="15"/>
  <c r="R1069" i="15"/>
  <c r="O1069" i="15"/>
  <c r="T1068" i="15"/>
  <c r="S1068" i="15"/>
  <c r="R1068" i="15"/>
  <c r="O1068" i="15"/>
  <c r="T1067" i="15"/>
  <c r="S1067" i="15"/>
  <c r="R1067" i="15"/>
  <c r="O1067" i="15"/>
  <c r="T1066" i="15"/>
  <c r="S1066" i="15"/>
  <c r="R1066" i="15"/>
  <c r="O1066" i="15"/>
  <c r="T1065" i="15"/>
  <c r="S1065" i="15"/>
  <c r="R1065" i="15"/>
  <c r="O1065" i="15"/>
  <c r="T994" i="15"/>
  <c r="S994" i="15"/>
  <c r="R994" i="15"/>
  <c r="O994" i="15"/>
  <c r="T993" i="15"/>
  <c r="S993" i="15"/>
  <c r="R993" i="15"/>
  <c r="O993" i="15"/>
  <c r="T175" i="15"/>
  <c r="S175" i="15"/>
  <c r="R175" i="15"/>
  <c r="O175" i="15"/>
  <c r="T1081" i="15"/>
  <c r="S1081" i="15"/>
  <c r="R1081" i="15"/>
  <c r="O1081" i="15"/>
  <c r="T1036" i="15"/>
  <c r="S1036" i="15"/>
  <c r="R1036" i="15"/>
  <c r="O1036" i="15"/>
  <c r="T992" i="15"/>
  <c r="S992" i="15"/>
  <c r="R992" i="15"/>
  <c r="O992" i="15"/>
  <c r="T191" i="15"/>
  <c r="S191" i="15"/>
  <c r="R191" i="15"/>
  <c r="O191" i="15"/>
  <c r="T999" i="15"/>
  <c r="S999" i="15"/>
  <c r="R999" i="15"/>
  <c r="O999" i="15"/>
  <c r="T1035" i="15"/>
  <c r="S1035" i="15"/>
  <c r="R1035" i="15"/>
  <c r="O1035" i="15"/>
  <c r="T991" i="15"/>
  <c r="S991" i="15"/>
  <c r="R991" i="15"/>
  <c r="O991" i="15"/>
  <c r="T190" i="15"/>
  <c r="S190" i="15"/>
  <c r="R190" i="15"/>
  <c r="O190" i="15"/>
  <c r="T1034" i="15"/>
  <c r="S1034" i="15"/>
  <c r="R1034" i="15"/>
  <c r="O1034" i="15"/>
  <c r="T1080" i="15"/>
  <c r="S1080" i="15"/>
  <c r="R1080" i="15"/>
  <c r="O1080" i="15"/>
  <c r="T1033" i="15"/>
  <c r="S1033" i="15"/>
  <c r="R1033" i="15"/>
  <c r="O1033" i="15"/>
  <c r="T1050" i="15"/>
  <c r="S1050" i="15"/>
  <c r="R1050" i="15"/>
  <c r="O1050" i="15"/>
  <c r="T1049" i="15"/>
  <c r="S1049" i="15"/>
  <c r="R1049" i="15"/>
  <c r="O1049" i="15"/>
  <c r="T149" i="15"/>
  <c r="S149" i="15"/>
  <c r="R149" i="15"/>
  <c r="O149" i="15"/>
  <c r="T148" i="15"/>
  <c r="S148" i="15"/>
  <c r="R148" i="15"/>
  <c r="O148" i="15"/>
  <c r="T1046" i="15"/>
  <c r="S1046" i="15"/>
  <c r="R1046" i="15"/>
  <c r="O1046" i="15"/>
  <c r="T1045" i="15"/>
  <c r="S1045" i="15"/>
  <c r="R1045" i="15"/>
  <c r="O1045" i="15"/>
  <c r="T1044" i="15"/>
  <c r="S1044" i="15"/>
  <c r="R1044" i="15"/>
  <c r="O1044" i="15"/>
  <c r="T147" i="15"/>
  <c r="S147" i="15"/>
  <c r="R147" i="15"/>
  <c r="O147" i="15"/>
  <c r="T146" i="15"/>
  <c r="S146" i="15"/>
  <c r="R146" i="15"/>
  <c r="O146" i="15"/>
  <c r="T145" i="15"/>
  <c r="S145" i="15"/>
  <c r="R145" i="15"/>
  <c r="O145" i="15"/>
  <c r="T144" i="15"/>
  <c r="S144" i="15"/>
  <c r="R144" i="15"/>
  <c r="O144" i="15"/>
  <c r="T143" i="15"/>
  <c r="S143" i="15"/>
  <c r="R143" i="15"/>
  <c r="O143" i="15"/>
  <c r="T1038" i="15"/>
  <c r="S1038" i="15"/>
  <c r="R1038" i="15"/>
  <c r="O1038" i="15"/>
  <c r="T1037" i="15"/>
  <c r="S1037" i="15"/>
  <c r="R1037" i="15"/>
  <c r="O1037" i="15"/>
  <c r="T142" i="15"/>
  <c r="S142" i="15"/>
  <c r="R142" i="15"/>
  <c r="O142" i="15"/>
  <c r="T141" i="15"/>
  <c r="S141" i="15"/>
  <c r="R141" i="15"/>
  <c r="O141" i="15"/>
  <c r="T140" i="15"/>
  <c r="S140" i="15"/>
  <c r="R140" i="15"/>
  <c r="O140" i="15"/>
  <c r="T139" i="15"/>
  <c r="S139" i="15"/>
  <c r="R139" i="15"/>
  <c r="O139" i="15"/>
  <c r="T138" i="15"/>
  <c r="S138" i="15"/>
  <c r="R138" i="15"/>
  <c r="O138" i="15"/>
  <c r="T1031" i="15"/>
  <c r="S1031" i="15"/>
  <c r="R1031" i="15"/>
  <c r="O1031" i="15"/>
  <c r="T1030" i="15"/>
  <c r="S1030" i="15"/>
  <c r="R1030" i="15"/>
  <c r="O1030" i="15"/>
  <c r="T1029" i="15"/>
  <c r="S1029" i="15"/>
  <c r="R1029" i="15"/>
  <c r="O1029" i="15"/>
  <c r="T1028" i="15"/>
  <c r="S1028" i="15"/>
  <c r="R1028" i="15"/>
  <c r="O1028" i="15"/>
  <c r="T1027" i="15"/>
  <c r="S1027" i="15"/>
  <c r="R1027" i="15"/>
  <c r="O1027" i="15"/>
  <c r="T1026" i="15"/>
  <c r="S1026" i="15"/>
  <c r="R1026" i="15"/>
  <c r="O1026" i="15"/>
  <c r="T1025" i="15"/>
  <c r="S1025" i="15"/>
  <c r="R1025" i="15"/>
  <c r="O1025" i="15"/>
  <c r="T1024" i="15"/>
  <c r="S1024" i="15"/>
  <c r="R1024" i="15"/>
  <c r="O1024" i="15"/>
  <c r="T1023" i="15"/>
  <c r="S1023" i="15"/>
  <c r="R1023" i="15"/>
  <c r="O1023" i="15"/>
  <c r="T1022" i="15"/>
  <c r="S1022" i="15"/>
  <c r="R1022" i="15"/>
  <c r="O1022" i="15"/>
  <c r="T1021" i="15"/>
  <c r="S1021" i="15"/>
  <c r="R1021" i="15"/>
  <c r="O1021" i="15"/>
  <c r="T137" i="15"/>
  <c r="S137" i="15"/>
  <c r="R137" i="15"/>
  <c r="O137" i="15"/>
  <c r="T136" i="15"/>
  <c r="S136" i="15"/>
  <c r="R136" i="15"/>
  <c r="O136" i="15"/>
  <c r="T1011" i="15"/>
  <c r="S1011" i="15"/>
  <c r="R1011" i="15"/>
  <c r="O1011" i="15"/>
  <c r="T1153" i="15"/>
  <c r="S1153" i="15"/>
  <c r="R1153" i="15"/>
  <c r="O1153" i="15"/>
  <c r="T751" i="15"/>
  <c r="S751" i="15"/>
  <c r="R751" i="15"/>
  <c r="O751" i="15"/>
  <c r="T750" i="15"/>
  <c r="S750" i="15"/>
  <c r="R750" i="15"/>
  <c r="O750" i="15"/>
  <c r="T749" i="15"/>
  <c r="S749" i="15"/>
  <c r="R749" i="15"/>
  <c r="O749" i="15"/>
  <c r="T517" i="15"/>
  <c r="S517" i="15"/>
  <c r="R517" i="15"/>
  <c r="O517" i="15"/>
  <c r="T509" i="15"/>
  <c r="S509" i="15"/>
  <c r="R509" i="15"/>
  <c r="O509" i="15"/>
  <c r="T507" i="15"/>
  <c r="S507" i="15"/>
  <c r="R507" i="15"/>
  <c r="O507" i="15"/>
  <c r="T506" i="15"/>
  <c r="S506" i="15"/>
  <c r="R506" i="15"/>
  <c r="O506" i="15"/>
  <c r="T505" i="15"/>
  <c r="S505" i="15"/>
  <c r="R505" i="15"/>
  <c r="O505" i="15"/>
  <c r="T162" i="15"/>
  <c r="S162" i="15"/>
  <c r="R162" i="15"/>
  <c r="O162" i="15"/>
  <c r="T795" i="15"/>
  <c r="S795" i="15"/>
  <c r="R795" i="15"/>
  <c r="O795" i="15"/>
  <c r="T990" i="15"/>
  <c r="S990" i="15"/>
  <c r="R990" i="15"/>
  <c r="O990" i="15"/>
  <c r="T989" i="15"/>
  <c r="S989" i="15"/>
  <c r="R989" i="15"/>
  <c r="O989" i="15"/>
  <c r="T988" i="15"/>
  <c r="S988" i="15"/>
  <c r="R988" i="15"/>
  <c r="O988" i="15"/>
  <c r="T987" i="15"/>
  <c r="S987" i="15"/>
  <c r="R987" i="15"/>
  <c r="O987" i="15"/>
  <c r="T986" i="15"/>
  <c r="S986" i="15"/>
  <c r="R986" i="15"/>
  <c r="O986" i="15"/>
  <c r="T1010" i="15"/>
  <c r="S1010" i="15"/>
  <c r="R1010" i="15"/>
  <c r="O1010" i="15"/>
  <c r="T1152" i="15"/>
  <c r="S1152" i="15"/>
  <c r="R1152" i="15"/>
  <c r="O1152" i="15"/>
  <c r="T748" i="15"/>
  <c r="S748" i="15"/>
  <c r="R748" i="15"/>
  <c r="O748" i="15"/>
  <c r="T747" i="15"/>
  <c r="S747" i="15"/>
  <c r="R747" i="15"/>
  <c r="O747" i="15"/>
  <c r="T746" i="15"/>
  <c r="S746" i="15"/>
  <c r="R746" i="15"/>
  <c r="O746" i="15"/>
  <c r="T504" i="15"/>
  <c r="S504" i="15"/>
  <c r="R504" i="15"/>
  <c r="O504" i="15"/>
  <c r="T503" i="15"/>
  <c r="S503" i="15"/>
  <c r="R503" i="15"/>
  <c r="O503" i="15"/>
  <c r="T499" i="15"/>
  <c r="S499" i="15"/>
  <c r="R499" i="15"/>
  <c r="O499" i="15"/>
  <c r="T498" i="15"/>
  <c r="S498" i="15"/>
  <c r="R498" i="15"/>
  <c r="O498" i="15"/>
  <c r="T497" i="15"/>
  <c r="S497" i="15"/>
  <c r="R497" i="15"/>
  <c r="O497" i="15"/>
  <c r="T794" i="15"/>
  <c r="S794" i="15"/>
  <c r="R794" i="15"/>
  <c r="O794" i="15"/>
  <c r="T985" i="15"/>
  <c r="S985" i="15"/>
  <c r="R985" i="15"/>
  <c r="O985" i="15"/>
  <c r="T984" i="15"/>
  <c r="S984" i="15"/>
  <c r="R984" i="15"/>
  <c r="O984" i="15"/>
  <c r="T983" i="15"/>
  <c r="S983" i="15"/>
  <c r="R983" i="15"/>
  <c r="O983" i="15"/>
  <c r="T982" i="15"/>
  <c r="S982" i="15"/>
  <c r="R982" i="15"/>
  <c r="O982" i="15"/>
  <c r="T1009" i="15"/>
  <c r="S1009" i="15"/>
  <c r="R1009" i="15"/>
  <c r="O1009" i="15"/>
  <c r="T745" i="15"/>
  <c r="S745" i="15"/>
  <c r="R745" i="15"/>
  <c r="O745" i="15"/>
  <c r="T744" i="15"/>
  <c r="S744" i="15"/>
  <c r="R744" i="15"/>
  <c r="O744" i="15"/>
  <c r="T743" i="15"/>
  <c r="S743" i="15"/>
  <c r="R743" i="15"/>
  <c r="O743" i="15"/>
  <c r="T496" i="15"/>
  <c r="S496" i="15"/>
  <c r="R496" i="15"/>
  <c r="O496" i="15"/>
  <c r="T495" i="15"/>
  <c r="S495" i="15"/>
  <c r="R495" i="15"/>
  <c r="O495" i="15"/>
  <c r="T494" i="15"/>
  <c r="S494" i="15"/>
  <c r="R494" i="15"/>
  <c r="O494" i="15"/>
  <c r="T493" i="15"/>
  <c r="S493" i="15"/>
  <c r="R493" i="15"/>
  <c r="O493" i="15"/>
  <c r="T492" i="15"/>
  <c r="S492" i="15"/>
  <c r="R492" i="15"/>
  <c r="O492" i="15"/>
  <c r="T793" i="15"/>
  <c r="S793" i="15"/>
  <c r="R793" i="15"/>
  <c r="O793" i="15"/>
  <c r="T981" i="15"/>
  <c r="S981" i="15"/>
  <c r="R981" i="15"/>
  <c r="O981" i="15"/>
  <c r="T980" i="15"/>
  <c r="S980" i="15"/>
  <c r="R980" i="15"/>
  <c r="O980" i="15"/>
  <c r="T979" i="15"/>
  <c r="S979" i="15"/>
  <c r="R979" i="15"/>
  <c r="O979" i="15"/>
  <c r="T978" i="15"/>
  <c r="S978" i="15"/>
  <c r="R978" i="15"/>
  <c r="O978" i="15"/>
  <c r="T1008" i="15"/>
  <c r="S1008" i="15"/>
  <c r="R1008" i="15"/>
  <c r="O1008" i="15"/>
  <c r="T1151" i="15"/>
  <c r="S1151" i="15"/>
  <c r="R1151" i="15"/>
  <c r="O1151" i="15"/>
  <c r="T742" i="15"/>
  <c r="S742" i="15"/>
  <c r="R742" i="15"/>
  <c r="O742" i="15"/>
  <c r="T741" i="15"/>
  <c r="S741" i="15"/>
  <c r="R741" i="15"/>
  <c r="O741" i="15"/>
  <c r="T491" i="15"/>
  <c r="S491" i="15"/>
  <c r="R491" i="15"/>
  <c r="O491" i="15"/>
  <c r="T490" i="15"/>
  <c r="S490" i="15"/>
  <c r="R490" i="15"/>
  <c r="O490" i="15"/>
  <c r="T489" i="15"/>
  <c r="S489" i="15"/>
  <c r="R489" i="15"/>
  <c r="O489" i="15"/>
  <c r="T488" i="15"/>
  <c r="S488" i="15"/>
  <c r="R488" i="15"/>
  <c r="O488" i="15"/>
  <c r="T487" i="15"/>
  <c r="S487" i="15"/>
  <c r="R487" i="15"/>
  <c r="O487" i="15"/>
  <c r="T161" i="15"/>
  <c r="S161" i="15"/>
  <c r="R161" i="15"/>
  <c r="O161" i="15"/>
  <c r="T792" i="15"/>
  <c r="S792" i="15"/>
  <c r="R792" i="15"/>
  <c r="O792" i="15"/>
  <c r="T977" i="15"/>
  <c r="S977" i="15"/>
  <c r="R977" i="15"/>
  <c r="O977" i="15"/>
  <c r="T976" i="15"/>
  <c r="S976" i="15"/>
  <c r="R976" i="15"/>
  <c r="O976" i="15"/>
  <c r="T975" i="15"/>
  <c r="S975" i="15"/>
  <c r="R975" i="15"/>
  <c r="O975" i="15"/>
  <c r="T958" i="15"/>
  <c r="S958" i="15"/>
  <c r="R958" i="15"/>
  <c r="O958" i="15"/>
  <c r="T957" i="15"/>
  <c r="S957" i="15"/>
  <c r="R957" i="15"/>
  <c r="O957" i="15"/>
  <c r="T956" i="15"/>
  <c r="S956" i="15"/>
  <c r="R956" i="15"/>
  <c r="O956" i="15"/>
  <c r="T955" i="15"/>
  <c r="S955" i="15"/>
  <c r="R955" i="15"/>
  <c r="O955" i="15"/>
  <c r="T954" i="15"/>
  <c r="S954" i="15"/>
  <c r="R954" i="15"/>
  <c r="O954" i="15"/>
  <c r="T953" i="15"/>
  <c r="S953" i="15"/>
  <c r="R953" i="15"/>
  <c r="O953" i="15"/>
  <c r="T952" i="15"/>
  <c r="S952" i="15"/>
  <c r="R952" i="15"/>
  <c r="O952" i="15"/>
  <c r="T951" i="15"/>
  <c r="S951" i="15"/>
  <c r="R951" i="15"/>
  <c r="O951" i="15"/>
  <c r="T950" i="15"/>
  <c r="S950" i="15"/>
  <c r="R950" i="15"/>
  <c r="O950" i="15"/>
  <c r="T949" i="15"/>
  <c r="S949" i="15"/>
  <c r="R949" i="15"/>
  <c r="O949" i="15"/>
  <c r="T948" i="15"/>
  <c r="S948" i="15"/>
  <c r="R948" i="15"/>
  <c r="O948" i="15"/>
  <c r="T947" i="15"/>
  <c r="S947" i="15"/>
  <c r="R947" i="15"/>
  <c r="O947" i="15"/>
  <c r="T946" i="15"/>
  <c r="S946" i="15"/>
  <c r="R946" i="15"/>
  <c r="O946" i="15"/>
  <c r="T945" i="15"/>
  <c r="S945" i="15"/>
  <c r="R945" i="15"/>
  <c r="O945" i="15"/>
  <c r="T944" i="15"/>
  <c r="S944" i="15"/>
  <c r="R944" i="15"/>
  <c r="O944" i="15"/>
  <c r="T943" i="15"/>
  <c r="S943" i="15"/>
  <c r="R943" i="15"/>
  <c r="O943" i="15"/>
  <c r="T942" i="15"/>
  <c r="S942" i="15"/>
  <c r="R942" i="15"/>
  <c r="O942" i="15"/>
  <c r="T941" i="15"/>
  <c r="S941" i="15"/>
  <c r="R941" i="15"/>
  <c r="O941" i="15"/>
  <c r="T940" i="15"/>
  <c r="S940" i="15"/>
  <c r="R940" i="15"/>
  <c r="O940" i="15"/>
  <c r="T939" i="15"/>
  <c r="S939" i="15"/>
  <c r="R939" i="15"/>
  <c r="O939" i="15"/>
  <c r="T938" i="15"/>
  <c r="S938" i="15"/>
  <c r="R938" i="15"/>
  <c r="O938" i="15"/>
  <c r="T937" i="15"/>
  <c r="S937" i="15"/>
  <c r="R937" i="15"/>
  <c r="O937" i="15"/>
  <c r="T936" i="15"/>
  <c r="S936" i="15"/>
  <c r="R936" i="15"/>
  <c r="O936" i="15"/>
  <c r="T935" i="15"/>
  <c r="S935" i="15"/>
  <c r="R935" i="15"/>
  <c r="O935" i="15"/>
  <c r="T934" i="15"/>
  <c r="S934" i="15"/>
  <c r="R934" i="15"/>
  <c r="O934" i="15"/>
  <c r="T933" i="15"/>
  <c r="S933" i="15"/>
  <c r="R933" i="15"/>
  <c r="O933" i="15"/>
  <c r="T932" i="15"/>
  <c r="S932" i="15"/>
  <c r="R932" i="15"/>
  <c r="O932" i="15"/>
  <c r="T766" i="15"/>
  <c r="S766" i="15"/>
  <c r="R766" i="15"/>
  <c r="O766" i="15"/>
  <c r="T765" i="15"/>
  <c r="S765" i="15"/>
  <c r="R765" i="15"/>
  <c r="O765" i="15"/>
  <c r="T669" i="15"/>
  <c r="S669" i="15"/>
  <c r="R669" i="15"/>
  <c r="O669" i="15"/>
  <c r="T668" i="15"/>
  <c r="S668" i="15"/>
  <c r="R668" i="15"/>
  <c r="O668" i="15"/>
  <c r="T1122" i="15"/>
  <c r="S1122" i="15"/>
  <c r="R1122" i="15"/>
  <c r="O1122" i="15"/>
  <c r="T1121" i="15"/>
  <c r="S1121" i="15"/>
  <c r="R1121" i="15"/>
  <c r="O1121" i="15"/>
  <c r="T571" i="15"/>
  <c r="S571" i="15"/>
  <c r="R571" i="15"/>
  <c r="O571" i="15"/>
  <c r="T570" i="15"/>
  <c r="S570" i="15"/>
  <c r="R570" i="15"/>
  <c r="O570" i="15"/>
  <c r="T923" i="15"/>
  <c r="S923" i="15"/>
  <c r="R923" i="15"/>
  <c r="O923" i="15"/>
  <c r="T922" i="15"/>
  <c r="S922" i="15"/>
  <c r="R922" i="15"/>
  <c r="O922" i="15"/>
  <c r="T921" i="15"/>
  <c r="S921" i="15"/>
  <c r="R921" i="15"/>
  <c r="O921" i="15"/>
  <c r="T667" i="15"/>
  <c r="S667" i="15"/>
  <c r="R667" i="15"/>
  <c r="O667" i="15"/>
  <c r="T666" i="15"/>
  <c r="S666" i="15"/>
  <c r="R666" i="15"/>
  <c r="O666" i="15"/>
  <c r="T665" i="15"/>
  <c r="S665" i="15"/>
  <c r="R665" i="15"/>
  <c r="O665" i="15"/>
  <c r="T569" i="15"/>
  <c r="S569" i="15"/>
  <c r="R569" i="15"/>
  <c r="O569" i="15"/>
  <c r="T567" i="15"/>
  <c r="S567" i="15"/>
  <c r="R567" i="15"/>
  <c r="O567" i="15"/>
  <c r="T566" i="15"/>
  <c r="S566" i="15"/>
  <c r="R566" i="15"/>
  <c r="O566" i="15"/>
  <c r="T764" i="15"/>
  <c r="S764" i="15"/>
  <c r="R764" i="15"/>
  <c r="O764" i="15"/>
  <c r="T763" i="15"/>
  <c r="S763" i="15"/>
  <c r="R763" i="15"/>
  <c r="O763" i="15"/>
  <c r="T762" i="15"/>
  <c r="S762" i="15"/>
  <c r="R762" i="15"/>
  <c r="O762" i="15"/>
  <c r="T1120" i="15"/>
  <c r="S1120" i="15"/>
  <c r="R1120" i="15"/>
  <c r="O1120" i="15"/>
  <c r="T1117" i="15"/>
  <c r="S1117" i="15"/>
  <c r="R1117" i="15"/>
  <c r="O1117" i="15"/>
  <c r="T1111" i="15"/>
  <c r="S1111" i="15"/>
  <c r="R1111" i="15"/>
  <c r="O1111" i="15"/>
  <c r="T908" i="15"/>
  <c r="S908" i="15"/>
  <c r="R908" i="15"/>
  <c r="O908" i="15"/>
  <c r="T907" i="15"/>
  <c r="S907" i="15"/>
  <c r="R907" i="15"/>
  <c r="O907" i="15"/>
  <c r="T906" i="15"/>
  <c r="S906" i="15"/>
  <c r="R906" i="15"/>
  <c r="O906" i="15"/>
  <c r="T905" i="15"/>
  <c r="S905" i="15"/>
  <c r="R905" i="15"/>
  <c r="O905" i="15"/>
  <c r="T904" i="15"/>
  <c r="S904" i="15"/>
  <c r="R904" i="15"/>
  <c r="O904" i="15"/>
  <c r="T903" i="15"/>
  <c r="S903" i="15"/>
  <c r="R903" i="15"/>
  <c r="O903" i="15"/>
  <c r="T902" i="15"/>
  <c r="S902" i="15"/>
  <c r="R902" i="15"/>
  <c r="O902" i="15"/>
  <c r="T901" i="15"/>
  <c r="S901" i="15"/>
  <c r="R901" i="15"/>
  <c r="O901" i="15"/>
  <c r="T1060" i="15"/>
  <c r="S1060" i="15"/>
  <c r="R1060" i="15"/>
  <c r="O1060" i="15"/>
  <c r="T1059" i="15"/>
  <c r="S1059" i="15"/>
  <c r="R1059" i="15"/>
  <c r="O1059" i="15"/>
  <c r="T1058" i="15"/>
  <c r="S1058" i="15"/>
  <c r="R1058" i="15"/>
  <c r="O1058" i="15"/>
  <c r="T897" i="15"/>
  <c r="S897" i="15"/>
  <c r="R897" i="15"/>
  <c r="O897" i="15"/>
  <c r="T896" i="15"/>
  <c r="S896" i="15"/>
  <c r="R896" i="15"/>
  <c r="O896" i="15"/>
  <c r="T895" i="15"/>
  <c r="S895" i="15"/>
  <c r="R895" i="15"/>
  <c r="O895" i="15"/>
  <c r="T894" i="15"/>
  <c r="S894" i="15"/>
  <c r="R894" i="15"/>
  <c r="O894" i="15"/>
  <c r="T893" i="15"/>
  <c r="S893" i="15"/>
  <c r="R893" i="15"/>
  <c r="O893" i="15"/>
  <c r="T892" i="15"/>
  <c r="S892" i="15"/>
  <c r="R892" i="15"/>
  <c r="O892" i="15"/>
  <c r="T1057" i="15"/>
  <c r="S1057" i="15"/>
  <c r="R1057" i="15"/>
  <c r="O1057" i="15"/>
  <c r="T1056" i="15"/>
  <c r="S1056" i="15"/>
  <c r="R1056" i="15"/>
  <c r="O1056" i="15"/>
  <c r="T889" i="15"/>
  <c r="S889" i="15"/>
  <c r="R889" i="15"/>
  <c r="O889" i="15"/>
  <c r="T888" i="15"/>
  <c r="S888" i="15"/>
  <c r="R888" i="15"/>
  <c r="O888" i="15"/>
  <c r="T887" i="15"/>
  <c r="S887" i="15"/>
  <c r="R887" i="15"/>
  <c r="O887" i="15"/>
  <c r="T886" i="15"/>
  <c r="S886" i="15"/>
  <c r="R886" i="15"/>
  <c r="O886" i="15"/>
  <c r="T885" i="15"/>
  <c r="S885" i="15"/>
  <c r="R885" i="15"/>
  <c r="O885" i="15"/>
  <c r="T884" i="15"/>
  <c r="S884" i="15"/>
  <c r="R884" i="15"/>
  <c r="O884" i="15"/>
  <c r="T883" i="15"/>
  <c r="S883" i="15"/>
  <c r="R883" i="15"/>
  <c r="O883" i="15"/>
  <c r="T882" i="15"/>
  <c r="S882" i="15"/>
  <c r="R882" i="15"/>
  <c r="O882" i="15"/>
  <c r="T881" i="15"/>
  <c r="S881" i="15"/>
  <c r="R881" i="15"/>
  <c r="O881" i="15"/>
  <c r="T880" i="15"/>
  <c r="S880" i="15"/>
  <c r="R880" i="15"/>
  <c r="O880" i="15"/>
  <c r="T879" i="15"/>
  <c r="S879" i="15"/>
  <c r="R879" i="15"/>
  <c r="O879" i="15"/>
  <c r="T878" i="15"/>
  <c r="S878" i="15"/>
  <c r="R878" i="15"/>
  <c r="O878" i="15"/>
  <c r="T877" i="15"/>
  <c r="S877" i="15"/>
  <c r="R877" i="15"/>
  <c r="O877" i="15"/>
  <c r="T876" i="15"/>
  <c r="S876" i="15"/>
  <c r="R876" i="15"/>
  <c r="O876" i="15"/>
  <c r="T875" i="15"/>
  <c r="S875" i="15"/>
  <c r="R875" i="15"/>
  <c r="O875" i="15"/>
  <c r="T974" i="15"/>
  <c r="S974" i="15"/>
  <c r="R974" i="15"/>
  <c r="O974" i="15"/>
  <c r="T973" i="15"/>
  <c r="S973" i="15"/>
  <c r="R973" i="15"/>
  <c r="O973" i="15"/>
  <c r="T972" i="15"/>
  <c r="S972" i="15"/>
  <c r="R972" i="15"/>
  <c r="O972" i="15"/>
  <c r="T971" i="15"/>
  <c r="S971" i="15"/>
  <c r="R971" i="15"/>
  <c r="O971" i="15"/>
  <c r="T970" i="15"/>
  <c r="S970" i="15"/>
  <c r="R970" i="15"/>
  <c r="O970" i="15"/>
  <c r="T969" i="15"/>
  <c r="S969" i="15"/>
  <c r="R969" i="15"/>
  <c r="O969" i="15"/>
  <c r="T189" i="15"/>
  <c r="S189" i="15"/>
  <c r="R189" i="15"/>
  <c r="O189" i="15"/>
  <c r="T188" i="15"/>
  <c r="S188" i="15"/>
  <c r="R188" i="15"/>
  <c r="O188" i="15"/>
  <c r="T187" i="15"/>
  <c r="S187" i="15"/>
  <c r="R187" i="15"/>
  <c r="O187" i="15"/>
  <c r="T186" i="15"/>
  <c r="S186" i="15"/>
  <c r="R186" i="15"/>
  <c r="O186" i="15"/>
  <c r="T174" i="15"/>
  <c r="S174" i="15"/>
  <c r="R174" i="15"/>
  <c r="O174" i="15"/>
  <c r="T173" i="15"/>
  <c r="S173" i="15"/>
  <c r="R173" i="15"/>
  <c r="O173" i="15"/>
  <c r="T1079" i="15"/>
  <c r="S1079" i="15"/>
  <c r="R1079" i="15"/>
  <c r="O1079" i="15"/>
  <c r="T1078" i="15"/>
  <c r="S1078" i="15"/>
  <c r="R1078" i="15"/>
  <c r="O1078" i="15"/>
  <c r="T1064" i="15"/>
  <c r="S1064" i="15"/>
  <c r="R1064" i="15"/>
  <c r="O1064" i="15"/>
  <c r="T998" i="15"/>
  <c r="S998" i="15"/>
  <c r="R998" i="15"/>
  <c r="O998" i="15"/>
  <c r="T997" i="15"/>
  <c r="S997" i="15"/>
  <c r="R997" i="15"/>
  <c r="O997" i="15"/>
  <c r="T1032" i="15"/>
  <c r="S1032" i="15"/>
  <c r="R1032" i="15"/>
  <c r="O1032" i="15"/>
  <c r="T1020" i="15"/>
  <c r="S1020" i="15"/>
  <c r="R1020" i="15"/>
  <c r="O1020" i="15"/>
  <c r="T1019" i="15"/>
  <c r="S1019" i="15"/>
  <c r="R1019" i="15"/>
  <c r="O1019" i="15"/>
  <c r="T1018" i="15"/>
  <c r="S1018" i="15"/>
  <c r="R1018" i="15"/>
  <c r="O1018" i="15"/>
  <c r="T853" i="15"/>
  <c r="S853" i="15"/>
  <c r="R853" i="15"/>
  <c r="O853" i="15"/>
  <c r="T852" i="15"/>
  <c r="S852" i="15"/>
  <c r="R852" i="15"/>
  <c r="O852" i="15"/>
  <c r="T135" i="15"/>
  <c r="S135" i="15"/>
  <c r="R135" i="15"/>
  <c r="O135" i="15"/>
  <c r="T850" i="15"/>
  <c r="S850" i="15"/>
  <c r="R850" i="15"/>
  <c r="O850" i="15"/>
  <c r="T849" i="15"/>
  <c r="S849" i="15"/>
  <c r="R849" i="15"/>
  <c r="O849" i="15"/>
  <c r="T848" i="15"/>
  <c r="S848" i="15"/>
  <c r="R848" i="15"/>
  <c r="O848" i="15"/>
  <c r="T134" i="15"/>
  <c r="S134" i="15"/>
  <c r="R134" i="15"/>
  <c r="O134" i="15"/>
  <c r="T846" i="15"/>
  <c r="S846" i="15"/>
  <c r="R846" i="15"/>
  <c r="O846" i="15"/>
  <c r="T845" i="15"/>
  <c r="S845" i="15"/>
  <c r="R845" i="15"/>
  <c r="O845" i="15"/>
  <c r="T844" i="15"/>
  <c r="S844" i="15"/>
  <c r="R844" i="15"/>
  <c r="O844" i="15"/>
  <c r="T843" i="15"/>
  <c r="S843" i="15"/>
  <c r="R843" i="15"/>
  <c r="O843" i="15"/>
  <c r="T842" i="15"/>
  <c r="S842" i="15"/>
  <c r="R842" i="15"/>
  <c r="O842" i="15"/>
  <c r="T841" i="15"/>
  <c r="S841" i="15"/>
  <c r="R841" i="15"/>
  <c r="O841" i="15"/>
  <c r="T840" i="15"/>
  <c r="S840" i="15"/>
  <c r="R840" i="15"/>
  <c r="O840" i="15"/>
  <c r="T839" i="15"/>
  <c r="S839" i="15"/>
  <c r="R839" i="15"/>
  <c r="O839" i="15"/>
  <c r="T838" i="15"/>
  <c r="S838" i="15"/>
  <c r="R838" i="15"/>
  <c r="O838" i="15"/>
  <c r="T837" i="15"/>
  <c r="S837" i="15"/>
  <c r="R837" i="15"/>
  <c r="O837" i="15"/>
  <c r="T133" i="15"/>
  <c r="S133" i="15"/>
  <c r="R133" i="15"/>
  <c r="O133" i="15"/>
  <c r="T835" i="15"/>
  <c r="S835" i="15"/>
  <c r="R835" i="15"/>
  <c r="O835" i="15"/>
  <c r="T834" i="15"/>
  <c r="S834" i="15"/>
  <c r="R834" i="15"/>
  <c r="O834" i="15"/>
  <c r="T833" i="15"/>
  <c r="S833" i="15"/>
  <c r="R833" i="15"/>
  <c r="O833" i="15"/>
  <c r="T1089" i="15"/>
  <c r="S1089" i="15"/>
  <c r="R1089" i="15"/>
  <c r="O1089" i="15"/>
  <c r="T1088" i="15"/>
  <c r="S1088" i="15"/>
  <c r="R1088" i="15"/>
  <c r="O1088" i="15"/>
  <c r="T753" i="15"/>
  <c r="S753" i="15"/>
  <c r="R753" i="15"/>
  <c r="O753" i="15"/>
  <c r="T1062" i="15"/>
  <c r="S1062" i="15"/>
  <c r="R1062" i="15"/>
  <c r="O1062" i="15"/>
  <c r="T828" i="15"/>
  <c r="S828" i="15"/>
  <c r="R828" i="15"/>
  <c r="O828" i="15"/>
  <c r="T761" i="15"/>
  <c r="S761" i="15"/>
  <c r="R761" i="15"/>
  <c r="O761" i="15"/>
  <c r="T182" i="15"/>
  <c r="S182" i="15"/>
  <c r="R182" i="15"/>
  <c r="O182" i="15"/>
  <c r="T181" i="15"/>
  <c r="S181" i="15"/>
  <c r="R181" i="15"/>
  <c r="O181" i="15"/>
  <c r="T664" i="15"/>
  <c r="S664" i="15"/>
  <c r="R664" i="15"/>
  <c r="O664" i="15"/>
  <c r="T564" i="15"/>
  <c r="S564" i="15"/>
  <c r="R564" i="15"/>
  <c r="O564" i="15"/>
  <c r="T132" i="15"/>
  <c r="S132" i="15"/>
  <c r="R132" i="15"/>
  <c r="O132" i="15"/>
  <c r="T131" i="15"/>
  <c r="S131" i="15"/>
  <c r="R131" i="15"/>
  <c r="O131" i="15"/>
  <c r="T130" i="15"/>
  <c r="S130" i="15"/>
  <c r="R130" i="15"/>
  <c r="O130" i="15"/>
  <c r="T129" i="15"/>
  <c r="S129" i="15"/>
  <c r="R129" i="15"/>
  <c r="O129" i="15"/>
  <c r="T128" i="15"/>
  <c r="S128" i="15"/>
  <c r="R128" i="15"/>
  <c r="O128" i="15"/>
  <c r="T127" i="15"/>
  <c r="S127" i="15"/>
  <c r="R127" i="15"/>
  <c r="O127" i="15"/>
  <c r="T126" i="15"/>
  <c r="S126" i="15"/>
  <c r="R126" i="15"/>
  <c r="O126" i="15"/>
  <c r="T125" i="15"/>
  <c r="S125" i="15"/>
  <c r="R125" i="15"/>
  <c r="O125" i="15"/>
  <c r="T814" i="15"/>
  <c r="S814" i="15"/>
  <c r="R814" i="15"/>
  <c r="O814" i="15"/>
  <c r="T813" i="15"/>
  <c r="S813" i="15"/>
  <c r="R813" i="15"/>
  <c r="O813" i="15"/>
  <c r="T812" i="15"/>
  <c r="S812" i="15"/>
  <c r="R812" i="15"/>
  <c r="O812" i="15"/>
  <c r="T811" i="15"/>
  <c r="S811" i="15"/>
  <c r="R811" i="15"/>
  <c r="O811" i="15"/>
  <c r="T810" i="15"/>
  <c r="S810" i="15"/>
  <c r="R810" i="15"/>
  <c r="O810" i="15"/>
  <c r="T809" i="15"/>
  <c r="S809" i="15"/>
  <c r="R809" i="15"/>
  <c r="O809" i="15"/>
  <c r="T124" i="15"/>
  <c r="S124" i="15"/>
  <c r="R124" i="15"/>
  <c r="O124" i="15"/>
  <c r="T123" i="15"/>
  <c r="S123" i="15"/>
  <c r="R123" i="15"/>
  <c r="O123" i="15"/>
  <c r="T122" i="15"/>
  <c r="S122" i="15"/>
  <c r="R122" i="15"/>
  <c r="O122" i="15"/>
  <c r="T121" i="15"/>
  <c r="S121" i="15"/>
  <c r="R121" i="15"/>
  <c r="O121" i="15"/>
  <c r="T120" i="15"/>
  <c r="S120" i="15"/>
  <c r="R120" i="15"/>
  <c r="O120" i="15"/>
  <c r="T119" i="15"/>
  <c r="S119" i="15"/>
  <c r="R119" i="15"/>
  <c r="O119" i="15"/>
  <c r="T118" i="15"/>
  <c r="S118" i="15"/>
  <c r="R118" i="15"/>
  <c r="O118" i="15"/>
  <c r="T117" i="15"/>
  <c r="S117" i="15"/>
  <c r="R117" i="15"/>
  <c r="O117" i="15"/>
  <c r="T116" i="15"/>
  <c r="S116" i="15"/>
  <c r="R116" i="15"/>
  <c r="O116" i="15"/>
  <c r="T112" i="15"/>
  <c r="S112" i="15"/>
  <c r="R112" i="15"/>
  <c r="O112" i="15"/>
  <c r="T111" i="15"/>
  <c r="S111" i="15"/>
  <c r="R111" i="15"/>
  <c r="O111" i="15"/>
  <c r="T110" i="15"/>
  <c r="S110" i="15"/>
  <c r="R110" i="15"/>
  <c r="O110" i="15"/>
  <c r="T109" i="15"/>
  <c r="S109" i="15"/>
  <c r="R109" i="15"/>
  <c r="O109" i="15"/>
  <c r="T108" i="15"/>
  <c r="S108" i="15"/>
  <c r="R108" i="15"/>
  <c r="O108" i="15"/>
  <c r="T107" i="15"/>
  <c r="S107" i="15"/>
  <c r="R107" i="15"/>
  <c r="O107" i="15"/>
  <c r="T106" i="15"/>
  <c r="S106" i="15"/>
  <c r="R106" i="15"/>
  <c r="O106" i="15"/>
  <c r="T105" i="15"/>
  <c r="S105" i="15"/>
  <c r="R105" i="15"/>
  <c r="O105" i="15"/>
  <c r="T104" i="15"/>
  <c r="S104" i="15"/>
  <c r="R104" i="15"/>
  <c r="O104" i="15"/>
  <c r="T67" i="15"/>
  <c r="S67" i="15"/>
  <c r="R67" i="15"/>
  <c r="O67" i="15"/>
  <c r="T789" i="15"/>
  <c r="S789" i="15"/>
  <c r="R789" i="15"/>
  <c r="O789" i="15"/>
  <c r="T788" i="15"/>
  <c r="S788" i="15"/>
  <c r="R788" i="15"/>
  <c r="O788" i="15"/>
  <c r="T787" i="15"/>
  <c r="S787" i="15"/>
  <c r="R787" i="15"/>
  <c r="O787" i="15"/>
  <c r="T66" i="15"/>
  <c r="S66" i="15"/>
  <c r="R66" i="15"/>
  <c r="O66" i="15"/>
  <c r="T785" i="15"/>
  <c r="S785" i="15"/>
  <c r="R785" i="15"/>
  <c r="O785" i="15"/>
  <c r="T784" i="15"/>
  <c r="S784" i="15"/>
  <c r="R784" i="15"/>
  <c r="O784" i="15"/>
  <c r="T1040" i="15"/>
  <c r="S1040" i="15"/>
  <c r="R1040" i="15"/>
  <c r="O1040" i="15"/>
  <c r="T968" i="15"/>
  <c r="S968" i="15"/>
  <c r="R968" i="15"/>
  <c r="O968" i="15"/>
  <c r="T967" i="15"/>
  <c r="S967" i="15"/>
  <c r="R967" i="15"/>
  <c r="O967" i="15"/>
  <c r="T966" i="15"/>
  <c r="S966" i="15"/>
  <c r="R966" i="15"/>
  <c r="O966" i="15"/>
  <c r="T965" i="15"/>
  <c r="S965" i="15"/>
  <c r="R965" i="15"/>
  <c r="O965" i="15"/>
  <c r="T160" i="15"/>
  <c r="S160" i="15"/>
  <c r="R160" i="15"/>
  <c r="O160" i="15"/>
  <c r="T1007" i="15"/>
  <c r="S1007" i="15"/>
  <c r="R1007" i="15"/>
  <c r="O1007" i="15"/>
  <c r="T1006" i="15"/>
  <c r="S1006" i="15"/>
  <c r="R1006" i="15"/>
  <c r="O1006" i="15"/>
  <c r="T1005" i="15"/>
  <c r="S1005" i="15"/>
  <c r="R1005" i="15"/>
  <c r="O1005" i="15"/>
  <c r="T1004" i="15"/>
  <c r="S1004" i="15"/>
  <c r="R1004" i="15"/>
  <c r="O1004" i="15"/>
  <c r="T1150" i="15"/>
  <c r="S1150" i="15"/>
  <c r="R1150" i="15"/>
  <c r="O1150" i="15"/>
  <c r="T1149" i="15"/>
  <c r="S1149" i="15"/>
  <c r="R1149" i="15"/>
  <c r="O1149" i="15"/>
  <c r="T1148" i="15"/>
  <c r="S1148" i="15"/>
  <c r="R1148" i="15"/>
  <c r="O1148" i="15"/>
  <c r="T740" i="15"/>
  <c r="S740" i="15"/>
  <c r="R740" i="15"/>
  <c r="O740" i="15"/>
  <c r="T739" i="15"/>
  <c r="S739" i="15"/>
  <c r="R739" i="15"/>
  <c r="O739" i="15"/>
  <c r="T738" i="15"/>
  <c r="S738" i="15"/>
  <c r="R738" i="15"/>
  <c r="O738" i="15"/>
  <c r="T737" i="15"/>
  <c r="S737" i="15"/>
  <c r="R737" i="15"/>
  <c r="O737" i="15"/>
  <c r="T736" i="15"/>
  <c r="S736" i="15"/>
  <c r="R736" i="15"/>
  <c r="O736" i="15"/>
  <c r="T735" i="15"/>
  <c r="S735" i="15"/>
  <c r="R735" i="15"/>
  <c r="O735" i="15"/>
  <c r="T734" i="15"/>
  <c r="S734" i="15"/>
  <c r="R734" i="15"/>
  <c r="O734" i="15"/>
  <c r="T733" i="15"/>
  <c r="S733" i="15"/>
  <c r="R733" i="15"/>
  <c r="O733" i="15"/>
  <c r="T732" i="15"/>
  <c r="S732" i="15"/>
  <c r="R732" i="15"/>
  <c r="O732" i="15"/>
  <c r="T731" i="15"/>
  <c r="S731" i="15"/>
  <c r="R731" i="15"/>
  <c r="O731" i="15"/>
  <c r="T730" i="15"/>
  <c r="S730" i="15"/>
  <c r="R730" i="15"/>
  <c r="O730" i="15"/>
  <c r="T729" i="15"/>
  <c r="S729" i="15"/>
  <c r="R729" i="15"/>
  <c r="O729" i="15"/>
  <c r="T728" i="15"/>
  <c r="S728" i="15"/>
  <c r="R728" i="15"/>
  <c r="O728" i="15"/>
  <c r="T727" i="15"/>
  <c r="S727" i="15"/>
  <c r="R727" i="15"/>
  <c r="O727" i="15"/>
  <c r="T726" i="15"/>
  <c r="S726" i="15"/>
  <c r="R726" i="15"/>
  <c r="O726" i="15"/>
  <c r="T725" i="15"/>
  <c r="S725" i="15"/>
  <c r="R725" i="15"/>
  <c r="O725" i="15"/>
  <c r="T724" i="15"/>
  <c r="S724" i="15"/>
  <c r="R724" i="15"/>
  <c r="O724" i="15"/>
  <c r="T723" i="15"/>
  <c r="S723" i="15"/>
  <c r="R723" i="15"/>
  <c r="O723" i="15"/>
  <c r="T722" i="15"/>
  <c r="S722" i="15"/>
  <c r="R722" i="15"/>
  <c r="O722" i="15"/>
  <c r="T721" i="15"/>
  <c r="S721" i="15"/>
  <c r="R721" i="15"/>
  <c r="O721" i="15"/>
  <c r="T720" i="15"/>
  <c r="S720" i="15"/>
  <c r="R720" i="15"/>
  <c r="O720" i="15"/>
  <c r="T719" i="15"/>
  <c r="S719" i="15"/>
  <c r="R719" i="15"/>
  <c r="O719" i="15"/>
  <c r="T718" i="15"/>
  <c r="S718" i="15"/>
  <c r="R718" i="15"/>
  <c r="O718" i="15"/>
  <c r="T717" i="15"/>
  <c r="S717" i="15"/>
  <c r="R717" i="15"/>
  <c r="O717" i="15"/>
  <c r="T716" i="15"/>
  <c r="S716" i="15"/>
  <c r="R716" i="15"/>
  <c r="O716" i="15"/>
  <c r="T715" i="15"/>
  <c r="S715" i="15"/>
  <c r="R715" i="15"/>
  <c r="O715" i="15"/>
  <c r="T714" i="15"/>
  <c r="S714" i="15"/>
  <c r="R714" i="15"/>
  <c r="O714" i="15"/>
  <c r="T713" i="15"/>
  <c r="S713" i="15"/>
  <c r="R713" i="15"/>
  <c r="O713" i="15"/>
  <c r="T712" i="15"/>
  <c r="S712" i="15"/>
  <c r="R712" i="15"/>
  <c r="O712" i="15"/>
  <c r="T711" i="15"/>
  <c r="S711" i="15"/>
  <c r="R711" i="15"/>
  <c r="O711" i="15"/>
  <c r="T710" i="15"/>
  <c r="S710" i="15"/>
  <c r="R710" i="15"/>
  <c r="O710" i="15"/>
  <c r="T709" i="15"/>
  <c r="S709" i="15"/>
  <c r="R709" i="15"/>
  <c r="O709" i="15"/>
  <c r="T708" i="15"/>
  <c r="S708" i="15"/>
  <c r="R708" i="15"/>
  <c r="O708" i="15"/>
  <c r="T707" i="15"/>
  <c r="S707" i="15"/>
  <c r="R707" i="15"/>
  <c r="O707" i="15"/>
  <c r="T706" i="15"/>
  <c r="S706" i="15"/>
  <c r="R706" i="15"/>
  <c r="O706" i="15"/>
  <c r="T486" i="15"/>
  <c r="S486" i="15"/>
  <c r="R486" i="15"/>
  <c r="O486" i="15"/>
  <c r="T485" i="15"/>
  <c r="S485" i="15"/>
  <c r="R485" i="15"/>
  <c r="O485" i="15"/>
  <c r="T484" i="15"/>
  <c r="S484" i="15"/>
  <c r="R484" i="15"/>
  <c r="O484" i="15"/>
  <c r="T483" i="15"/>
  <c r="S483" i="15"/>
  <c r="R483" i="15"/>
  <c r="O483" i="15"/>
  <c r="T482" i="15"/>
  <c r="S482" i="15"/>
  <c r="R482" i="15"/>
  <c r="O482" i="15"/>
  <c r="T481" i="15"/>
  <c r="S481" i="15"/>
  <c r="R481" i="15"/>
  <c r="O481" i="15"/>
  <c r="T480" i="15"/>
  <c r="S480" i="15"/>
  <c r="R480" i="15"/>
  <c r="O480" i="15"/>
  <c r="T479" i="15"/>
  <c r="S479" i="15"/>
  <c r="R479" i="15"/>
  <c r="O479" i="15"/>
  <c r="T478" i="15"/>
  <c r="S478" i="15"/>
  <c r="R478" i="15"/>
  <c r="O478" i="15"/>
  <c r="T477" i="15"/>
  <c r="S477" i="15"/>
  <c r="R477" i="15"/>
  <c r="O477" i="15"/>
  <c r="T476" i="15"/>
  <c r="S476" i="15"/>
  <c r="R476" i="15"/>
  <c r="O476" i="15"/>
  <c r="T473" i="15"/>
  <c r="S473" i="15"/>
  <c r="R473" i="15"/>
  <c r="O473" i="15"/>
  <c r="T472" i="15"/>
  <c r="S472" i="15"/>
  <c r="R472" i="15"/>
  <c r="O472" i="15"/>
  <c r="T471" i="15"/>
  <c r="S471" i="15"/>
  <c r="R471" i="15"/>
  <c r="O471" i="15"/>
  <c r="T470" i="15"/>
  <c r="S470" i="15"/>
  <c r="R470" i="15"/>
  <c r="O470" i="15"/>
  <c r="T469" i="15"/>
  <c r="S469" i="15"/>
  <c r="R469" i="15"/>
  <c r="O469" i="15"/>
  <c r="T468" i="15"/>
  <c r="S468" i="15"/>
  <c r="R468" i="15"/>
  <c r="O468" i="15"/>
  <c r="T467" i="15"/>
  <c r="S467" i="15"/>
  <c r="R467" i="15"/>
  <c r="O467" i="15"/>
  <c r="T466" i="15"/>
  <c r="S466" i="15"/>
  <c r="R466" i="15"/>
  <c r="O466" i="15"/>
  <c r="T465" i="15"/>
  <c r="S465" i="15"/>
  <c r="R465" i="15"/>
  <c r="O465" i="15"/>
  <c r="T464" i="15"/>
  <c r="S464" i="15"/>
  <c r="R464" i="15"/>
  <c r="O464" i="15"/>
  <c r="T463" i="15"/>
  <c r="S463" i="15"/>
  <c r="R463" i="15"/>
  <c r="O463" i="15"/>
  <c r="T444" i="15"/>
  <c r="S444" i="15"/>
  <c r="R444" i="15"/>
  <c r="O444" i="15"/>
  <c r="T443" i="15"/>
  <c r="S443" i="15"/>
  <c r="R443" i="15"/>
  <c r="O443" i="15"/>
  <c r="T442" i="15"/>
  <c r="S442" i="15"/>
  <c r="R442" i="15"/>
  <c r="O442" i="15"/>
  <c r="T438" i="15"/>
  <c r="S438" i="15"/>
  <c r="R438" i="15"/>
  <c r="O438" i="15"/>
  <c r="T437" i="15"/>
  <c r="S437" i="15"/>
  <c r="R437" i="15"/>
  <c r="O437" i="15"/>
  <c r="T436" i="15"/>
  <c r="S436" i="15"/>
  <c r="R436" i="15"/>
  <c r="O436" i="15"/>
  <c r="T435" i="15"/>
  <c r="S435" i="15"/>
  <c r="R435" i="15"/>
  <c r="O435" i="15"/>
  <c r="T434" i="15"/>
  <c r="S434" i="15"/>
  <c r="R434" i="15"/>
  <c r="O434" i="15"/>
  <c r="T433" i="15"/>
  <c r="S433" i="15"/>
  <c r="R433" i="15"/>
  <c r="O433" i="15"/>
  <c r="T428" i="15"/>
  <c r="S428" i="15"/>
  <c r="R428" i="15"/>
  <c r="O428" i="15"/>
  <c r="T426" i="15"/>
  <c r="S426" i="15"/>
  <c r="R426" i="15"/>
  <c r="O426" i="15"/>
  <c r="T425" i="15"/>
  <c r="S425" i="15"/>
  <c r="R425" i="15"/>
  <c r="O425" i="15"/>
  <c r="T424" i="15"/>
  <c r="S424" i="15"/>
  <c r="R424" i="15"/>
  <c r="O424" i="15"/>
  <c r="T423" i="15"/>
  <c r="S423" i="15"/>
  <c r="R423" i="15"/>
  <c r="O423" i="15"/>
  <c r="T422" i="15"/>
  <c r="S422" i="15"/>
  <c r="R422" i="15"/>
  <c r="O422" i="15"/>
  <c r="T421" i="15"/>
  <c r="S421" i="15"/>
  <c r="R421" i="15"/>
  <c r="O421" i="15"/>
  <c r="T159" i="15"/>
  <c r="S159" i="15"/>
  <c r="R159" i="15"/>
  <c r="O159" i="15"/>
  <c r="T158" i="15"/>
  <c r="S158" i="15"/>
  <c r="R158" i="15"/>
  <c r="O158" i="15"/>
  <c r="T157" i="15"/>
  <c r="S157" i="15"/>
  <c r="R157" i="15"/>
  <c r="O157" i="15"/>
  <c r="T156" i="15"/>
  <c r="S156" i="15"/>
  <c r="R156" i="15"/>
  <c r="O156" i="15"/>
  <c r="T419" i="15"/>
  <c r="S419" i="15"/>
  <c r="R419" i="15"/>
  <c r="O419" i="15"/>
  <c r="T791" i="15"/>
  <c r="S791" i="15"/>
  <c r="R791" i="15"/>
  <c r="O791" i="15"/>
  <c r="T790" i="15"/>
  <c r="S790" i="15"/>
  <c r="R790" i="15"/>
  <c r="O790" i="15"/>
  <c r="T786" i="15"/>
  <c r="S786" i="15"/>
  <c r="R786" i="15"/>
  <c r="O786" i="15"/>
  <c r="T783" i="15"/>
  <c r="S783" i="15"/>
  <c r="R783" i="15"/>
  <c r="O783" i="15"/>
  <c r="T782" i="15"/>
  <c r="S782" i="15"/>
  <c r="R782" i="15"/>
  <c r="O782" i="15"/>
  <c r="T964" i="15"/>
  <c r="S964" i="15"/>
  <c r="R964" i="15"/>
  <c r="O964" i="15"/>
  <c r="T963" i="15"/>
  <c r="S963" i="15"/>
  <c r="R963" i="15"/>
  <c r="O963" i="15"/>
  <c r="T962" i="15"/>
  <c r="S962" i="15"/>
  <c r="R962" i="15"/>
  <c r="O962" i="15"/>
  <c r="T961" i="15"/>
  <c r="S961" i="15"/>
  <c r="R961" i="15"/>
  <c r="O961" i="15"/>
  <c r="T960" i="15"/>
  <c r="S960" i="15"/>
  <c r="R960" i="15"/>
  <c r="O960" i="15"/>
  <c r="T959" i="15"/>
  <c r="S959" i="15"/>
  <c r="R959" i="15"/>
  <c r="O959" i="15"/>
  <c r="T931" i="15"/>
  <c r="S931" i="15"/>
  <c r="R931" i="15"/>
  <c r="O931" i="15"/>
  <c r="T930" i="15"/>
  <c r="S930" i="15"/>
  <c r="R930" i="15"/>
  <c r="O930" i="15"/>
  <c r="T929" i="15"/>
  <c r="S929" i="15"/>
  <c r="R929" i="15"/>
  <c r="O929" i="15"/>
  <c r="T928" i="15"/>
  <c r="S928" i="15"/>
  <c r="R928" i="15"/>
  <c r="O928" i="15"/>
  <c r="T927" i="15"/>
  <c r="S927" i="15"/>
  <c r="R927" i="15"/>
  <c r="O927" i="15"/>
  <c r="T926" i="15"/>
  <c r="S926" i="15"/>
  <c r="R926" i="15"/>
  <c r="O926" i="15"/>
  <c r="T925" i="15"/>
  <c r="S925" i="15"/>
  <c r="R925" i="15"/>
  <c r="O925" i="15"/>
  <c r="T924" i="15"/>
  <c r="S924" i="15"/>
  <c r="R924" i="15"/>
  <c r="O924" i="15"/>
  <c r="T920" i="15"/>
  <c r="S920" i="15"/>
  <c r="R920" i="15"/>
  <c r="O920" i="15"/>
  <c r="T919" i="15"/>
  <c r="S919" i="15"/>
  <c r="R919" i="15"/>
  <c r="O919" i="15"/>
  <c r="T918" i="15"/>
  <c r="S918" i="15"/>
  <c r="R918" i="15"/>
  <c r="O918" i="15"/>
  <c r="T917" i="15"/>
  <c r="S917" i="15"/>
  <c r="R917" i="15"/>
  <c r="O917" i="15"/>
  <c r="T916" i="15"/>
  <c r="S916" i="15"/>
  <c r="R916" i="15"/>
  <c r="O916" i="15"/>
  <c r="T915" i="15"/>
  <c r="S915" i="15"/>
  <c r="R915" i="15"/>
  <c r="O915" i="15"/>
  <c r="T914" i="15"/>
  <c r="S914" i="15"/>
  <c r="R914" i="15"/>
  <c r="O914" i="15"/>
  <c r="T913" i="15"/>
  <c r="S913" i="15"/>
  <c r="R913" i="15"/>
  <c r="O913" i="15"/>
  <c r="T912" i="15"/>
  <c r="S912" i="15"/>
  <c r="R912" i="15"/>
  <c r="O912" i="15"/>
  <c r="T911" i="15"/>
  <c r="S911" i="15"/>
  <c r="R911" i="15"/>
  <c r="O911" i="15"/>
  <c r="T910" i="15"/>
  <c r="S910" i="15"/>
  <c r="R910" i="15"/>
  <c r="O910" i="15"/>
  <c r="T909" i="15"/>
  <c r="S909" i="15"/>
  <c r="R909" i="15"/>
  <c r="O909" i="15"/>
  <c r="T900" i="15"/>
  <c r="S900" i="15"/>
  <c r="R900" i="15"/>
  <c r="O900" i="15"/>
  <c r="T899" i="15"/>
  <c r="S899" i="15"/>
  <c r="R899" i="15"/>
  <c r="O899" i="15"/>
  <c r="T659" i="15"/>
  <c r="S659" i="15"/>
  <c r="R659" i="15"/>
  <c r="O659" i="15"/>
  <c r="T658" i="15"/>
  <c r="S658" i="15"/>
  <c r="R658" i="15"/>
  <c r="O658" i="15"/>
  <c r="T657" i="15"/>
  <c r="S657" i="15"/>
  <c r="R657" i="15"/>
  <c r="O657" i="15"/>
  <c r="T656" i="15"/>
  <c r="S656" i="15"/>
  <c r="R656" i="15"/>
  <c r="O656" i="15"/>
  <c r="T655" i="15"/>
  <c r="S655" i="15"/>
  <c r="R655" i="15"/>
  <c r="O655" i="15"/>
  <c r="T654" i="15"/>
  <c r="S654" i="15"/>
  <c r="R654" i="15"/>
  <c r="O654" i="15"/>
  <c r="T653" i="15"/>
  <c r="S653" i="15"/>
  <c r="R653" i="15"/>
  <c r="O653" i="15"/>
  <c r="T652" i="15"/>
  <c r="S652" i="15"/>
  <c r="R652" i="15"/>
  <c r="O652" i="15"/>
  <c r="T651" i="15"/>
  <c r="S651" i="15"/>
  <c r="R651" i="15"/>
  <c r="O651" i="15"/>
  <c r="T650" i="15"/>
  <c r="S650" i="15"/>
  <c r="R650" i="15"/>
  <c r="O650" i="15"/>
  <c r="T649" i="15"/>
  <c r="S649" i="15"/>
  <c r="R649" i="15"/>
  <c r="O649" i="15"/>
  <c r="T648" i="15"/>
  <c r="S648" i="15"/>
  <c r="R648" i="15"/>
  <c r="O648" i="15"/>
  <c r="T647" i="15"/>
  <c r="S647" i="15"/>
  <c r="R647" i="15"/>
  <c r="O647" i="15"/>
  <c r="T646" i="15"/>
  <c r="S646" i="15"/>
  <c r="R646" i="15"/>
  <c r="O646" i="15"/>
  <c r="T645" i="15"/>
  <c r="S645" i="15"/>
  <c r="R645" i="15"/>
  <c r="O645" i="15"/>
  <c r="T644" i="15"/>
  <c r="S644" i="15"/>
  <c r="R644" i="15"/>
  <c r="O644" i="15"/>
  <c r="T643" i="15"/>
  <c r="S643" i="15"/>
  <c r="R643" i="15"/>
  <c r="O643" i="15"/>
  <c r="T642" i="15"/>
  <c r="S642" i="15"/>
  <c r="R642" i="15"/>
  <c r="O642" i="15"/>
  <c r="T641" i="15"/>
  <c r="S641" i="15"/>
  <c r="R641" i="15"/>
  <c r="O641" i="15"/>
  <c r="T640" i="15"/>
  <c r="S640" i="15"/>
  <c r="R640" i="15"/>
  <c r="O640" i="15"/>
  <c r="T639" i="15"/>
  <c r="S639" i="15"/>
  <c r="R639" i="15"/>
  <c r="O639" i="15"/>
  <c r="T638" i="15"/>
  <c r="S638" i="15"/>
  <c r="R638" i="15"/>
  <c r="O638" i="15"/>
  <c r="T637" i="15"/>
  <c r="S637" i="15"/>
  <c r="R637" i="15"/>
  <c r="O637" i="15"/>
  <c r="T636" i="15"/>
  <c r="S636" i="15"/>
  <c r="R636" i="15"/>
  <c r="O636" i="15"/>
  <c r="T635" i="15"/>
  <c r="S635" i="15"/>
  <c r="R635" i="15"/>
  <c r="O635" i="15"/>
  <c r="T634" i="15"/>
  <c r="S634" i="15"/>
  <c r="R634" i="15"/>
  <c r="O634" i="15"/>
  <c r="T633" i="15"/>
  <c r="S633" i="15"/>
  <c r="R633" i="15"/>
  <c r="O633" i="15"/>
  <c r="T632" i="15"/>
  <c r="S632" i="15"/>
  <c r="R632" i="15"/>
  <c r="O632" i="15"/>
  <c r="T631" i="15"/>
  <c r="S631" i="15"/>
  <c r="R631" i="15"/>
  <c r="O631" i="15"/>
  <c r="T630" i="15"/>
  <c r="S630" i="15"/>
  <c r="R630" i="15"/>
  <c r="O630" i="15"/>
  <c r="T629" i="15"/>
  <c r="S629" i="15"/>
  <c r="R629" i="15"/>
  <c r="O629" i="15"/>
  <c r="T628" i="15"/>
  <c r="S628" i="15"/>
  <c r="R628" i="15"/>
  <c r="O628" i="15"/>
  <c r="T627" i="15"/>
  <c r="S627" i="15"/>
  <c r="R627" i="15"/>
  <c r="O627" i="15"/>
  <c r="T626" i="15"/>
  <c r="S626" i="15"/>
  <c r="R626" i="15"/>
  <c r="O626" i="15"/>
  <c r="T625" i="15"/>
  <c r="S625" i="15"/>
  <c r="R625" i="15"/>
  <c r="O625" i="15"/>
  <c r="T624" i="15"/>
  <c r="S624" i="15"/>
  <c r="R624" i="15"/>
  <c r="O624" i="15"/>
  <c r="T623" i="15"/>
  <c r="S623" i="15"/>
  <c r="R623" i="15"/>
  <c r="O623" i="15"/>
  <c r="T622" i="15"/>
  <c r="S622" i="15"/>
  <c r="R622" i="15"/>
  <c r="O622" i="15"/>
  <c r="T621" i="15"/>
  <c r="S621" i="15"/>
  <c r="R621" i="15"/>
  <c r="O621" i="15"/>
  <c r="T620" i="15"/>
  <c r="S620" i="15"/>
  <c r="R620" i="15"/>
  <c r="O620" i="15"/>
  <c r="T619" i="15"/>
  <c r="S619" i="15"/>
  <c r="R619" i="15"/>
  <c r="O619" i="15"/>
  <c r="T618" i="15"/>
  <c r="S618" i="15"/>
  <c r="R618" i="15"/>
  <c r="O618" i="15"/>
  <c r="T617" i="15"/>
  <c r="S617" i="15"/>
  <c r="R617" i="15"/>
  <c r="O617" i="15"/>
  <c r="T616" i="15"/>
  <c r="S616" i="15"/>
  <c r="R616" i="15"/>
  <c r="O616" i="15"/>
  <c r="T615" i="15"/>
  <c r="S615" i="15"/>
  <c r="R615" i="15"/>
  <c r="O615" i="15"/>
  <c r="T614" i="15"/>
  <c r="S614" i="15"/>
  <c r="R614" i="15"/>
  <c r="O614" i="15"/>
  <c r="T613" i="15"/>
  <c r="S613" i="15"/>
  <c r="R613" i="15"/>
  <c r="O613" i="15"/>
  <c r="T612" i="15"/>
  <c r="S612" i="15"/>
  <c r="R612" i="15"/>
  <c r="O612" i="15"/>
  <c r="T611" i="15"/>
  <c r="S611" i="15"/>
  <c r="R611" i="15"/>
  <c r="O611" i="15"/>
  <c r="T610" i="15"/>
  <c r="S610" i="15"/>
  <c r="R610" i="15"/>
  <c r="O610" i="15"/>
  <c r="T609" i="15"/>
  <c r="S609" i="15"/>
  <c r="R609" i="15"/>
  <c r="O609" i="15"/>
  <c r="T608" i="15"/>
  <c r="S608" i="15"/>
  <c r="R608" i="15"/>
  <c r="O608" i="15"/>
  <c r="T607" i="15"/>
  <c r="S607" i="15"/>
  <c r="R607" i="15"/>
  <c r="O607" i="15"/>
  <c r="T606" i="15"/>
  <c r="S606" i="15"/>
  <c r="R606" i="15"/>
  <c r="O606" i="15"/>
  <c r="T605" i="15"/>
  <c r="S605" i="15"/>
  <c r="R605" i="15"/>
  <c r="O605" i="15"/>
  <c r="T604" i="15"/>
  <c r="S604" i="15"/>
  <c r="R604" i="15"/>
  <c r="O604" i="15"/>
  <c r="T603" i="15"/>
  <c r="S603" i="15"/>
  <c r="R603" i="15"/>
  <c r="O603" i="15"/>
  <c r="T602" i="15"/>
  <c r="S602" i="15"/>
  <c r="R602" i="15"/>
  <c r="O602" i="15"/>
  <c r="T601" i="15"/>
  <c r="S601" i="15"/>
  <c r="R601" i="15"/>
  <c r="O601" i="15"/>
  <c r="T600" i="15"/>
  <c r="S600" i="15"/>
  <c r="R600" i="15"/>
  <c r="O600" i="15"/>
  <c r="T599" i="15"/>
  <c r="S599" i="15"/>
  <c r="R599" i="15"/>
  <c r="O599" i="15"/>
  <c r="T598" i="15"/>
  <c r="S598" i="15"/>
  <c r="R598" i="15"/>
  <c r="O598" i="15"/>
  <c r="T597" i="15"/>
  <c r="S597" i="15"/>
  <c r="R597" i="15"/>
  <c r="O597" i="15"/>
  <c r="T596" i="15"/>
  <c r="S596" i="15"/>
  <c r="R596" i="15"/>
  <c r="O596" i="15"/>
  <c r="T595" i="15"/>
  <c r="S595" i="15"/>
  <c r="R595" i="15"/>
  <c r="O595" i="15"/>
  <c r="T594" i="15"/>
  <c r="S594" i="15"/>
  <c r="R594" i="15"/>
  <c r="O594" i="15"/>
  <c r="T593" i="15"/>
  <c r="S593" i="15"/>
  <c r="R593" i="15"/>
  <c r="O593" i="15"/>
  <c r="T592" i="15"/>
  <c r="S592" i="15"/>
  <c r="R592" i="15"/>
  <c r="O592" i="15"/>
  <c r="T591" i="15"/>
  <c r="S591" i="15"/>
  <c r="R591" i="15"/>
  <c r="O591" i="15"/>
  <c r="T590" i="15"/>
  <c r="S590" i="15"/>
  <c r="R590" i="15"/>
  <c r="O590" i="15"/>
  <c r="T589" i="15"/>
  <c r="S589" i="15"/>
  <c r="R589" i="15"/>
  <c r="O589" i="15"/>
  <c r="T588" i="15"/>
  <c r="S588" i="15"/>
  <c r="R588" i="15"/>
  <c r="O588" i="15"/>
  <c r="T587" i="15"/>
  <c r="S587" i="15"/>
  <c r="R587" i="15"/>
  <c r="O587" i="15"/>
  <c r="T586" i="15"/>
  <c r="S586" i="15"/>
  <c r="R586" i="15"/>
  <c r="O586" i="15"/>
  <c r="T585" i="15"/>
  <c r="S585" i="15"/>
  <c r="R585" i="15"/>
  <c r="O585" i="15"/>
  <c r="T584" i="15"/>
  <c r="S584" i="15"/>
  <c r="R584" i="15"/>
  <c r="O584" i="15"/>
  <c r="T583" i="15"/>
  <c r="S583" i="15"/>
  <c r="R583" i="15"/>
  <c r="O583" i="15"/>
  <c r="T582" i="15"/>
  <c r="S582" i="15"/>
  <c r="R582" i="15"/>
  <c r="O582" i="15"/>
  <c r="T581" i="15"/>
  <c r="S581" i="15"/>
  <c r="R581" i="15"/>
  <c r="O581" i="15"/>
  <c r="T580" i="15"/>
  <c r="S580" i="15"/>
  <c r="R580" i="15"/>
  <c r="O580" i="15"/>
  <c r="T579" i="15"/>
  <c r="S579" i="15"/>
  <c r="R579" i="15"/>
  <c r="O579" i="15"/>
  <c r="T163" i="15"/>
  <c r="S163" i="15"/>
  <c r="R163" i="15"/>
  <c r="O163" i="15"/>
  <c r="T577" i="15"/>
  <c r="S577" i="15"/>
  <c r="R577" i="15"/>
  <c r="O577" i="15"/>
  <c r="T576" i="15"/>
  <c r="S576" i="15"/>
  <c r="R576" i="15"/>
  <c r="O576" i="15"/>
  <c r="T575" i="15"/>
  <c r="S575" i="15"/>
  <c r="R575" i="15"/>
  <c r="O575" i="15"/>
  <c r="T574" i="15"/>
  <c r="S574" i="15"/>
  <c r="R574" i="15"/>
  <c r="O574" i="15"/>
  <c r="T573" i="15"/>
  <c r="S573" i="15"/>
  <c r="R573" i="15"/>
  <c r="O573" i="15"/>
  <c r="T572" i="15"/>
  <c r="S572" i="15"/>
  <c r="R572" i="15"/>
  <c r="O572" i="15"/>
  <c r="T180" i="15"/>
  <c r="S180" i="15"/>
  <c r="R180" i="15"/>
  <c r="O180" i="15"/>
  <c r="T752" i="15"/>
  <c r="S752" i="15"/>
  <c r="R752" i="15"/>
  <c r="O752" i="15"/>
  <c r="T1012" i="15"/>
  <c r="S1012" i="15"/>
  <c r="R1012" i="15"/>
  <c r="O1012" i="15"/>
  <c r="T568" i="15"/>
  <c r="S568" i="15"/>
  <c r="R568" i="15"/>
  <c r="O568" i="15"/>
  <c r="T563" i="15"/>
  <c r="S563" i="15"/>
  <c r="R563" i="15"/>
  <c r="O563" i="15"/>
  <c r="T760" i="15"/>
  <c r="S760" i="15"/>
  <c r="R760" i="15"/>
  <c r="O760" i="15"/>
  <c r="T565" i="15"/>
  <c r="S565" i="15"/>
  <c r="R565" i="15"/>
  <c r="O565" i="15"/>
  <c r="T65" i="15"/>
  <c r="S65" i="15"/>
  <c r="R65" i="15"/>
  <c r="O65" i="15"/>
  <c r="T1110" i="15"/>
  <c r="S1110" i="15"/>
  <c r="R1110" i="15"/>
  <c r="O1110" i="15"/>
  <c r="T562" i="15"/>
  <c r="S562" i="15"/>
  <c r="R562" i="15"/>
  <c r="O562" i="15"/>
  <c r="T561" i="15"/>
  <c r="S561" i="15"/>
  <c r="R561" i="15"/>
  <c r="O561" i="15"/>
  <c r="T560" i="15"/>
  <c r="S560" i="15"/>
  <c r="R560" i="15"/>
  <c r="O560" i="15"/>
  <c r="T1087" i="15"/>
  <c r="S1087" i="15"/>
  <c r="R1087" i="15"/>
  <c r="O1087" i="15"/>
  <c r="T1061" i="15"/>
  <c r="S1061" i="15"/>
  <c r="R1061" i="15"/>
  <c r="O1061" i="15"/>
  <c r="T759" i="15"/>
  <c r="S759" i="15"/>
  <c r="R759" i="15"/>
  <c r="O759" i="15"/>
  <c r="T1083" i="15"/>
  <c r="S1083" i="15"/>
  <c r="R1083" i="15"/>
  <c r="O1083" i="15"/>
  <c r="T555" i="15"/>
  <c r="S555" i="15"/>
  <c r="R555" i="15"/>
  <c r="O555" i="15"/>
  <c r="T554" i="15"/>
  <c r="S554" i="15"/>
  <c r="R554" i="15"/>
  <c r="O554" i="15"/>
  <c r="T1107" i="15"/>
  <c r="S1107" i="15"/>
  <c r="R1107" i="15"/>
  <c r="O1107" i="15"/>
  <c r="T552" i="15"/>
  <c r="S552" i="15"/>
  <c r="R552" i="15"/>
  <c r="O552" i="15"/>
  <c r="T551" i="15"/>
  <c r="S551" i="15"/>
  <c r="R551" i="15"/>
  <c r="O551" i="15"/>
  <c r="T1039" i="15"/>
  <c r="S1039" i="15"/>
  <c r="R1039" i="15"/>
  <c r="O1039" i="15"/>
  <c r="T549" i="15"/>
  <c r="S549" i="15"/>
  <c r="R549" i="15"/>
  <c r="O549" i="15"/>
  <c r="T1158" i="15"/>
  <c r="S1158" i="15"/>
  <c r="R1158" i="15"/>
  <c r="O1158" i="15"/>
  <c r="T1055" i="15"/>
  <c r="S1055" i="15"/>
  <c r="R1055" i="15"/>
  <c r="O1055" i="15"/>
  <c r="T546" i="15"/>
  <c r="S546" i="15"/>
  <c r="R546" i="15"/>
  <c r="O546" i="15"/>
  <c r="T1054" i="15"/>
  <c r="S1054" i="15"/>
  <c r="R1054" i="15"/>
  <c r="O1054" i="15"/>
  <c r="T544" i="15"/>
  <c r="S544" i="15"/>
  <c r="R544" i="15"/>
  <c r="O544" i="15"/>
  <c r="T543" i="15"/>
  <c r="S543" i="15"/>
  <c r="R543" i="15"/>
  <c r="O543" i="15"/>
  <c r="T542" i="15"/>
  <c r="S542" i="15"/>
  <c r="R542" i="15"/>
  <c r="O542" i="15"/>
  <c r="T798" i="15"/>
  <c r="S798" i="15"/>
  <c r="R798" i="15"/>
  <c r="O798" i="15"/>
  <c r="T540" i="15"/>
  <c r="S540" i="15"/>
  <c r="R540" i="15"/>
  <c r="O540" i="15"/>
  <c r="T539" i="15"/>
  <c r="S539" i="15"/>
  <c r="R539" i="15"/>
  <c r="O539" i="15"/>
  <c r="T538" i="15"/>
  <c r="S538" i="15"/>
  <c r="R538" i="15"/>
  <c r="O538" i="15"/>
  <c r="T537" i="15"/>
  <c r="S537" i="15"/>
  <c r="R537" i="15"/>
  <c r="O537" i="15"/>
  <c r="T536" i="15"/>
  <c r="S536" i="15"/>
  <c r="R536" i="15"/>
  <c r="O536" i="15"/>
  <c r="T535" i="15"/>
  <c r="S535" i="15"/>
  <c r="R535" i="15"/>
  <c r="O535" i="15"/>
  <c r="T534" i="15"/>
  <c r="S534" i="15"/>
  <c r="R534" i="15"/>
  <c r="O534" i="15"/>
  <c r="T533" i="15"/>
  <c r="S533" i="15"/>
  <c r="R533" i="15"/>
  <c r="O533" i="15"/>
  <c r="T532" i="15"/>
  <c r="S532" i="15"/>
  <c r="R532" i="15"/>
  <c r="O532" i="15"/>
  <c r="T531" i="15"/>
  <c r="S531" i="15"/>
  <c r="R531" i="15"/>
  <c r="O531" i="15"/>
  <c r="T530" i="15"/>
  <c r="S530" i="15"/>
  <c r="R530" i="15"/>
  <c r="O530" i="15"/>
  <c r="T529" i="15"/>
  <c r="S529" i="15"/>
  <c r="R529" i="15"/>
  <c r="O529" i="15"/>
  <c r="T528" i="15"/>
  <c r="S528" i="15"/>
  <c r="R528" i="15"/>
  <c r="O528" i="15"/>
  <c r="T527" i="15"/>
  <c r="S527" i="15"/>
  <c r="R527" i="15"/>
  <c r="O527" i="15"/>
  <c r="T526" i="15"/>
  <c r="S526" i="15"/>
  <c r="R526" i="15"/>
  <c r="O526" i="15"/>
  <c r="T525" i="15"/>
  <c r="S525" i="15"/>
  <c r="R525" i="15"/>
  <c r="O525" i="15"/>
  <c r="T524" i="15"/>
  <c r="S524" i="15"/>
  <c r="R524" i="15"/>
  <c r="O524" i="15"/>
  <c r="T523" i="15"/>
  <c r="S523" i="15"/>
  <c r="R523" i="15"/>
  <c r="O523" i="15"/>
  <c r="T522" i="15"/>
  <c r="S522" i="15"/>
  <c r="R522" i="15"/>
  <c r="O522" i="15"/>
  <c r="T521" i="15"/>
  <c r="S521" i="15"/>
  <c r="R521" i="15"/>
  <c r="O521" i="15"/>
  <c r="T520" i="15"/>
  <c r="S520" i="15"/>
  <c r="R520" i="15"/>
  <c r="O520" i="15"/>
  <c r="T185" i="15"/>
  <c r="S185" i="15"/>
  <c r="R185" i="15"/>
  <c r="O185" i="15"/>
  <c r="T1017" i="15"/>
  <c r="S1017" i="15"/>
  <c r="R1017" i="15"/>
  <c r="O1017" i="15"/>
  <c r="T898" i="15"/>
  <c r="S898" i="15"/>
  <c r="R898" i="15"/>
  <c r="O898" i="15"/>
  <c r="T516" i="15"/>
  <c r="S516" i="15"/>
  <c r="R516" i="15"/>
  <c r="O516" i="15"/>
  <c r="T515" i="15"/>
  <c r="S515" i="15"/>
  <c r="R515" i="15"/>
  <c r="O515" i="15"/>
  <c r="T514" i="15"/>
  <c r="S514" i="15"/>
  <c r="R514" i="15"/>
  <c r="O514" i="15"/>
  <c r="T513" i="15"/>
  <c r="S513" i="15"/>
  <c r="R513" i="15"/>
  <c r="O513" i="15"/>
  <c r="T512" i="15"/>
  <c r="S512" i="15"/>
  <c r="R512" i="15"/>
  <c r="O512" i="15"/>
  <c r="T511" i="15"/>
  <c r="S511" i="15"/>
  <c r="R511" i="15"/>
  <c r="O511" i="15"/>
  <c r="T510" i="15"/>
  <c r="S510" i="15"/>
  <c r="R510" i="15"/>
  <c r="O510" i="15"/>
  <c r="T63" i="15"/>
  <c r="S63" i="15"/>
  <c r="R63" i="15"/>
  <c r="O63" i="15"/>
  <c r="T508" i="15"/>
  <c r="S508" i="15"/>
  <c r="R508" i="15"/>
  <c r="O508" i="15"/>
  <c r="T62" i="15"/>
  <c r="S62" i="15"/>
  <c r="R62" i="15"/>
  <c r="O62" i="15"/>
  <c r="T61" i="15"/>
  <c r="S61" i="15"/>
  <c r="R61" i="15"/>
  <c r="O61" i="15"/>
  <c r="T60" i="15"/>
  <c r="S60" i="15"/>
  <c r="R60" i="15"/>
  <c r="O60" i="15"/>
  <c r="T58" i="15"/>
  <c r="S58" i="15"/>
  <c r="R58" i="15"/>
  <c r="O58" i="15"/>
  <c r="T57" i="15"/>
  <c r="S57" i="15"/>
  <c r="R57" i="15"/>
  <c r="O57" i="15"/>
  <c r="T502" i="15"/>
  <c r="S502" i="15"/>
  <c r="R502" i="15"/>
  <c r="O502" i="15"/>
  <c r="T501" i="15"/>
  <c r="S501" i="15"/>
  <c r="R501" i="15"/>
  <c r="O501" i="15"/>
  <c r="T500" i="15"/>
  <c r="S500" i="15"/>
  <c r="R500" i="15"/>
  <c r="O500" i="15"/>
  <c r="T891" i="15"/>
  <c r="S891" i="15"/>
  <c r="R891" i="15"/>
  <c r="O891" i="15"/>
  <c r="T705" i="15"/>
  <c r="S705" i="15"/>
  <c r="R705" i="15"/>
  <c r="O705" i="15"/>
  <c r="T418" i="15"/>
  <c r="S418" i="15"/>
  <c r="R418" i="15"/>
  <c r="O418" i="15"/>
  <c r="T155" i="15"/>
  <c r="S155" i="15"/>
  <c r="R155" i="15"/>
  <c r="O155" i="15"/>
  <c r="T417" i="15"/>
  <c r="S417" i="15"/>
  <c r="R417" i="15"/>
  <c r="O417" i="15"/>
  <c r="T416" i="15"/>
  <c r="S416" i="15"/>
  <c r="R416" i="15"/>
  <c r="O416" i="15"/>
  <c r="T890" i="15"/>
  <c r="S890" i="15"/>
  <c r="R890" i="15"/>
  <c r="O890" i="15"/>
  <c r="T415" i="15"/>
  <c r="S415" i="15"/>
  <c r="R415" i="15"/>
  <c r="O415" i="15"/>
  <c r="T704" i="15"/>
  <c r="S704" i="15"/>
  <c r="R704" i="15"/>
  <c r="O704" i="15"/>
  <c r="T874" i="15"/>
  <c r="S874" i="15"/>
  <c r="R874" i="15"/>
  <c r="O874" i="15"/>
  <c r="T873" i="15"/>
  <c r="S873" i="15"/>
  <c r="R873" i="15"/>
  <c r="O873" i="15"/>
  <c r="T781" i="15"/>
  <c r="S781" i="15"/>
  <c r="R781" i="15"/>
  <c r="O781" i="15"/>
  <c r="T414" i="15"/>
  <c r="S414" i="15"/>
  <c r="R414" i="15"/>
  <c r="O414" i="15"/>
  <c r="T703" i="15"/>
  <c r="S703" i="15"/>
  <c r="R703" i="15"/>
  <c r="O703" i="15"/>
  <c r="T413" i="15"/>
  <c r="S413" i="15"/>
  <c r="R413" i="15"/>
  <c r="O413" i="15"/>
  <c r="T872" i="15"/>
  <c r="S872" i="15"/>
  <c r="R872" i="15"/>
  <c r="O872" i="15"/>
  <c r="T412" i="15"/>
  <c r="S412" i="15"/>
  <c r="R412" i="15"/>
  <c r="O412" i="15"/>
  <c r="T411" i="15"/>
  <c r="S411" i="15"/>
  <c r="R411" i="15"/>
  <c r="O411" i="15"/>
  <c r="T702" i="15"/>
  <c r="S702" i="15"/>
  <c r="R702" i="15"/>
  <c r="O702" i="15"/>
  <c r="T410" i="15"/>
  <c r="S410" i="15"/>
  <c r="R410" i="15"/>
  <c r="O410" i="15"/>
  <c r="T701" i="15"/>
  <c r="S701" i="15"/>
  <c r="R701" i="15"/>
  <c r="O701" i="15"/>
  <c r="T409" i="15"/>
  <c r="S409" i="15"/>
  <c r="R409" i="15"/>
  <c r="O409" i="15"/>
  <c r="T408" i="15"/>
  <c r="S408" i="15"/>
  <c r="R408" i="15"/>
  <c r="O408" i="15"/>
  <c r="T700" i="15"/>
  <c r="S700" i="15"/>
  <c r="R700" i="15"/>
  <c r="O700" i="15"/>
  <c r="T475" i="15"/>
  <c r="S475" i="15"/>
  <c r="R475" i="15"/>
  <c r="O475" i="15"/>
  <c r="T474" i="15"/>
  <c r="S474" i="15"/>
  <c r="R474" i="15"/>
  <c r="O474" i="15"/>
  <c r="T871" i="15"/>
  <c r="S871" i="15"/>
  <c r="R871" i="15"/>
  <c r="O871" i="15"/>
  <c r="T699" i="15"/>
  <c r="S699" i="15"/>
  <c r="R699" i="15"/>
  <c r="O699" i="15"/>
  <c r="T870" i="15"/>
  <c r="S870" i="15"/>
  <c r="R870" i="15"/>
  <c r="O870" i="15"/>
  <c r="T407" i="15"/>
  <c r="S407" i="15"/>
  <c r="R407" i="15"/>
  <c r="O407" i="15"/>
  <c r="T698" i="15"/>
  <c r="S698" i="15"/>
  <c r="R698" i="15"/>
  <c r="O698" i="15"/>
  <c r="T406" i="15"/>
  <c r="S406" i="15"/>
  <c r="R406" i="15"/>
  <c r="O406" i="15"/>
  <c r="T869" i="15"/>
  <c r="S869" i="15"/>
  <c r="R869" i="15"/>
  <c r="O869" i="15"/>
  <c r="T697" i="15"/>
  <c r="S697" i="15"/>
  <c r="R697" i="15"/>
  <c r="O697" i="15"/>
  <c r="T405" i="15"/>
  <c r="S405" i="15"/>
  <c r="R405" i="15"/>
  <c r="O405" i="15"/>
  <c r="T296" i="15"/>
  <c r="S296" i="15"/>
  <c r="R296" i="15"/>
  <c r="O296" i="15"/>
  <c r="T295" i="15"/>
  <c r="S295" i="15"/>
  <c r="R295" i="15"/>
  <c r="O295" i="15"/>
  <c r="T462" i="15"/>
  <c r="S462" i="15"/>
  <c r="R462" i="15"/>
  <c r="O462" i="15"/>
  <c r="T461" i="15"/>
  <c r="S461" i="15"/>
  <c r="R461" i="15"/>
  <c r="O461" i="15"/>
  <c r="T460" i="15"/>
  <c r="S460" i="15"/>
  <c r="R460" i="15"/>
  <c r="O460" i="15"/>
  <c r="T459" i="15"/>
  <c r="S459" i="15"/>
  <c r="R459" i="15"/>
  <c r="O459" i="15"/>
  <c r="T458" i="15"/>
  <c r="S458" i="15"/>
  <c r="R458" i="15"/>
  <c r="O458" i="15"/>
  <c r="T457" i="15"/>
  <c r="S457" i="15"/>
  <c r="R457" i="15"/>
  <c r="O457" i="15"/>
  <c r="T456" i="15"/>
  <c r="S456" i="15"/>
  <c r="R456" i="15"/>
  <c r="O456" i="15"/>
  <c r="T455" i="15"/>
  <c r="S455" i="15"/>
  <c r="R455" i="15"/>
  <c r="O455" i="15"/>
  <c r="T454" i="15"/>
  <c r="S454" i="15"/>
  <c r="R454" i="15"/>
  <c r="O454" i="15"/>
  <c r="T453" i="15"/>
  <c r="S453" i="15"/>
  <c r="R453" i="15"/>
  <c r="O453" i="15"/>
  <c r="T452" i="15"/>
  <c r="S452" i="15"/>
  <c r="R452" i="15"/>
  <c r="O452" i="15"/>
  <c r="T451" i="15"/>
  <c r="S451" i="15"/>
  <c r="R451" i="15"/>
  <c r="O451" i="15"/>
  <c r="T450" i="15"/>
  <c r="S450" i="15"/>
  <c r="R450" i="15"/>
  <c r="O450" i="15"/>
  <c r="T449" i="15"/>
  <c r="S449" i="15"/>
  <c r="R449" i="15"/>
  <c r="O449" i="15"/>
  <c r="T448" i="15"/>
  <c r="S448" i="15"/>
  <c r="R448" i="15"/>
  <c r="O448" i="15"/>
  <c r="T447" i="15"/>
  <c r="S447" i="15"/>
  <c r="R447" i="15"/>
  <c r="O447" i="15"/>
  <c r="T446" i="15"/>
  <c r="S446" i="15"/>
  <c r="R446" i="15"/>
  <c r="O446" i="15"/>
  <c r="T445" i="15"/>
  <c r="S445" i="15"/>
  <c r="R445" i="15"/>
  <c r="O445" i="15"/>
  <c r="T996" i="15"/>
  <c r="S996" i="15"/>
  <c r="R996" i="15"/>
  <c r="O996" i="15"/>
  <c r="T868" i="15"/>
  <c r="S868" i="15"/>
  <c r="R868" i="15"/>
  <c r="O868" i="15"/>
  <c r="T172" i="15"/>
  <c r="S172" i="15"/>
  <c r="R172" i="15"/>
  <c r="O172" i="15"/>
  <c r="T441" i="15"/>
  <c r="S441" i="15"/>
  <c r="R441" i="15"/>
  <c r="O441" i="15"/>
  <c r="T440" i="15"/>
  <c r="S440" i="15"/>
  <c r="R440" i="15"/>
  <c r="O440" i="15"/>
  <c r="T439" i="15"/>
  <c r="S439" i="15"/>
  <c r="R439" i="15"/>
  <c r="O439" i="15"/>
  <c r="T53" i="15"/>
  <c r="S53" i="15"/>
  <c r="R53" i="15"/>
  <c r="O53" i="15"/>
  <c r="T52" i="15"/>
  <c r="S52" i="15"/>
  <c r="R52" i="15"/>
  <c r="O52" i="15"/>
  <c r="T51" i="15"/>
  <c r="S51" i="15"/>
  <c r="R51" i="15"/>
  <c r="O51" i="15"/>
  <c r="T47" i="15"/>
  <c r="S47" i="15"/>
  <c r="R47" i="15"/>
  <c r="O47" i="15"/>
  <c r="T45" i="15"/>
  <c r="S45" i="15"/>
  <c r="R45" i="15"/>
  <c r="O45" i="15"/>
  <c r="T41" i="15"/>
  <c r="S41" i="15"/>
  <c r="R41" i="15"/>
  <c r="O41" i="15"/>
  <c r="T432" i="15"/>
  <c r="S432" i="15"/>
  <c r="R432" i="15"/>
  <c r="O432" i="15"/>
  <c r="T431" i="15"/>
  <c r="S431" i="15"/>
  <c r="R431" i="15"/>
  <c r="O431" i="15"/>
  <c r="T430" i="15"/>
  <c r="S430" i="15"/>
  <c r="R430" i="15"/>
  <c r="O430" i="15"/>
  <c r="T429" i="15"/>
  <c r="S429" i="15"/>
  <c r="R429" i="15"/>
  <c r="O429" i="15"/>
  <c r="T37" i="15"/>
  <c r="S37" i="15"/>
  <c r="R37" i="15"/>
  <c r="O37" i="15"/>
  <c r="T427" i="15"/>
  <c r="S427" i="15"/>
  <c r="R427" i="15"/>
  <c r="O427" i="15"/>
  <c r="T758" i="15"/>
  <c r="S758" i="15"/>
  <c r="R758" i="15"/>
  <c r="O758" i="15"/>
  <c r="T1106" i="15"/>
  <c r="S1106" i="15"/>
  <c r="R1106" i="15"/>
  <c r="O1106" i="15"/>
  <c r="T559" i="15"/>
  <c r="S559" i="15"/>
  <c r="R559" i="15"/>
  <c r="O559" i="15"/>
  <c r="T663" i="15"/>
  <c r="S663" i="15"/>
  <c r="R663" i="15"/>
  <c r="O663" i="15"/>
  <c r="T1053" i="15"/>
  <c r="S1053" i="15"/>
  <c r="R1053" i="15"/>
  <c r="O1053" i="15"/>
  <c r="T32" i="15"/>
  <c r="S32" i="15"/>
  <c r="R32" i="15"/>
  <c r="O32" i="15"/>
  <c r="T420" i="15"/>
  <c r="S420" i="15"/>
  <c r="R420" i="15"/>
  <c r="O420" i="15"/>
  <c r="T796" i="15"/>
  <c r="S796" i="15"/>
  <c r="R796" i="15"/>
  <c r="O796" i="15"/>
  <c r="T696" i="15"/>
  <c r="S696" i="15"/>
  <c r="R696" i="15"/>
  <c r="O696" i="15"/>
  <c r="T294" i="15"/>
  <c r="S294" i="15"/>
  <c r="R294" i="15"/>
  <c r="O294" i="15"/>
  <c r="T695" i="15"/>
  <c r="S695" i="15"/>
  <c r="R695" i="15"/>
  <c r="O695" i="15"/>
  <c r="T867" i="15"/>
  <c r="S867" i="15"/>
  <c r="R867" i="15"/>
  <c r="O867" i="15"/>
  <c r="T866" i="15"/>
  <c r="S866" i="15"/>
  <c r="R866" i="15"/>
  <c r="O866" i="15"/>
  <c r="T293" i="15"/>
  <c r="S293" i="15"/>
  <c r="R293" i="15"/>
  <c r="O293" i="15"/>
  <c r="T292" i="15"/>
  <c r="S292" i="15"/>
  <c r="R292" i="15"/>
  <c r="O292" i="15"/>
  <c r="T694" i="15"/>
  <c r="S694" i="15"/>
  <c r="R694" i="15"/>
  <c r="O694" i="15"/>
  <c r="T865" i="15"/>
  <c r="S865" i="15"/>
  <c r="R865" i="15"/>
  <c r="O865" i="15"/>
  <c r="T864" i="15"/>
  <c r="S864" i="15"/>
  <c r="R864" i="15"/>
  <c r="O864" i="15"/>
  <c r="T291" i="15"/>
  <c r="S291" i="15"/>
  <c r="R291" i="15"/>
  <c r="O291" i="15"/>
  <c r="T1147" i="15"/>
  <c r="S1147" i="15"/>
  <c r="R1147" i="15"/>
  <c r="O1147" i="15"/>
  <c r="T290" i="15"/>
  <c r="S290" i="15"/>
  <c r="R290" i="15"/>
  <c r="O290" i="15"/>
  <c r="T863" i="15"/>
  <c r="S863" i="15"/>
  <c r="R863" i="15"/>
  <c r="O863" i="15"/>
  <c r="T404" i="15"/>
  <c r="S404" i="15"/>
  <c r="R404" i="15"/>
  <c r="O404" i="15"/>
  <c r="T403" i="15"/>
  <c r="S403" i="15"/>
  <c r="R403" i="15"/>
  <c r="O403" i="15"/>
  <c r="T402" i="15"/>
  <c r="S402" i="15"/>
  <c r="R402" i="15"/>
  <c r="O402" i="15"/>
  <c r="T401" i="15"/>
  <c r="S401" i="15"/>
  <c r="R401" i="15"/>
  <c r="O401" i="15"/>
  <c r="T400" i="15"/>
  <c r="S400" i="15"/>
  <c r="R400" i="15"/>
  <c r="O400" i="15"/>
  <c r="T399" i="15"/>
  <c r="S399" i="15"/>
  <c r="R399" i="15"/>
  <c r="O399" i="15"/>
  <c r="T398" i="15"/>
  <c r="S398" i="15"/>
  <c r="R398" i="15"/>
  <c r="O398" i="15"/>
  <c r="T397" i="15"/>
  <c r="S397" i="15"/>
  <c r="R397" i="15"/>
  <c r="O397" i="15"/>
  <c r="T396" i="15"/>
  <c r="S396" i="15"/>
  <c r="R396" i="15"/>
  <c r="O396" i="15"/>
  <c r="T395" i="15"/>
  <c r="S395" i="15"/>
  <c r="R395" i="15"/>
  <c r="O395" i="15"/>
  <c r="T394" i="15"/>
  <c r="S394" i="15"/>
  <c r="R394" i="15"/>
  <c r="O394" i="15"/>
  <c r="T393" i="15"/>
  <c r="S393" i="15"/>
  <c r="R393" i="15"/>
  <c r="O393" i="15"/>
  <c r="T392" i="15"/>
  <c r="S392" i="15"/>
  <c r="R392" i="15"/>
  <c r="O392" i="15"/>
  <c r="T391" i="15"/>
  <c r="S391" i="15"/>
  <c r="R391" i="15"/>
  <c r="O391" i="15"/>
  <c r="T390" i="15"/>
  <c r="S390" i="15"/>
  <c r="R390" i="15"/>
  <c r="O390" i="15"/>
  <c r="T389" i="15"/>
  <c r="S389" i="15"/>
  <c r="R389" i="15"/>
  <c r="O389" i="15"/>
  <c r="T388" i="15"/>
  <c r="S388" i="15"/>
  <c r="R388" i="15"/>
  <c r="O388" i="15"/>
  <c r="T387" i="15"/>
  <c r="S387" i="15"/>
  <c r="R387" i="15"/>
  <c r="O387" i="15"/>
  <c r="T386" i="15"/>
  <c r="S386" i="15"/>
  <c r="R386" i="15"/>
  <c r="O386" i="15"/>
  <c r="T385" i="15"/>
  <c r="S385" i="15"/>
  <c r="R385" i="15"/>
  <c r="O385" i="15"/>
  <c r="T384" i="15"/>
  <c r="S384" i="15"/>
  <c r="R384" i="15"/>
  <c r="O384" i="15"/>
  <c r="T383" i="15"/>
  <c r="S383" i="15"/>
  <c r="R383" i="15"/>
  <c r="O383" i="15"/>
  <c r="T382" i="15"/>
  <c r="S382" i="15"/>
  <c r="R382" i="15"/>
  <c r="O382" i="15"/>
  <c r="T381" i="15"/>
  <c r="S381" i="15"/>
  <c r="R381" i="15"/>
  <c r="O381" i="15"/>
  <c r="T380" i="15"/>
  <c r="S380" i="15"/>
  <c r="R380" i="15"/>
  <c r="O380" i="15"/>
  <c r="T379" i="15"/>
  <c r="S379" i="15"/>
  <c r="R379" i="15"/>
  <c r="O379" i="15"/>
  <c r="T378" i="15"/>
  <c r="S378" i="15"/>
  <c r="R378" i="15"/>
  <c r="O378" i="15"/>
  <c r="T377" i="15"/>
  <c r="S377" i="15"/>
  <c r="R377" i="15"/>
  <c r="O377" i="15"/>
  <c r="T376" i="15"/>
  <c r="S376" i="15"/>
  <c r="R376" i="15"/>
  <c r="O376" i="15"/>
  <c r="T375" i="15"/>
  <c r="S375" i="15"/>
  <c r="R375" i="15"/>
  <c r="O375" i="15"/>
  <c r="T374" i="15"/>
  <c r="S374" i="15"/>
  <c r="R374" i="15"/>
  <c r="O374" i="15"/>
  <c r="T373" i="15"/>
  <c r="S373" i="15"/>
  <c r="R373" i="15"/>
  <c r="O373" i="15"/>
  <c r="T372" i="15"/>
  <c r="S372" i="15"/>
  <c r="R372" i="15"/>
  <c r="O372" i="15"/>
  <c r="T371" i="15"/>
  <c r="S371" i="15"/>
  <c r="R371" i="15"/>
  <c r="O371" i="15"/>
  <c r="T370" i="15"/>
  <c r="S370" i="15"/>
  <c r="R370" i="15"/>
  <c r="O370" i="15"/>
  <c r="T369" i="15"/>
  <c r="S369" i="15"/>
  <c r="R369" i="15"/>
  <c r="O369" i="15"/>
  <c r="T368" i="15"/>
  <c r="S368" i="15"/>
  <c r="R368" i="15"/>
  <c r="O368" i="15"/>
  <c r="T367" i="15"/>
  <c r="S367" i="15"/>
  <c r="R367" i="15"/>
  <c r="O367" i="15"/>
  <c r="T366" i="15"/>
  <c r="S366" i="15"/>
  <c r="R366" i="15"/>
  <c r="O366" i="15"/>
  <c r="T365" i="15"/>
  <c r="S365" i="15"/>
  <c r="R365" i="15"/>
  <c r="O365" i="15"/>
  <c r="T364" i="15"/>
  <c r="S364" i="15"/>
  <c r="R364" i="15"/>
  <c r="O364" i="15"/>
  <c r="T363" i="15"/>
  <c r="S363" i="15"/>
  <c r="R363" i="15"/>
  <c r="O363" i="15"/>
  <c r="T362" i="15"/>
  <c r="S362" i="15"/>
  <c r="R362" i="15"/>
  <c r="O362" i="15"/>
  <c r="T361" i="15"/>
  <c r="S361" i="15"/>
  <c r="R361" i="15"/>
  <c r="O361" i="15"/>
  <c r="T360" i="15"/>
  <c r="S360" i="15"/>
  <c r="R360" i="15"/>
  <c r="O360" i="15"/>
  <c r="T359" i="15"/>
  <c r="S359" i="15"/>
  <c r="R359" i="15"/>
  <c r="O359" i="15"/>
  <c r="T358" i="15"/>
  <c r="S358" i="15"/>
  <c r="R358" i="15"/>
  <c r="O358" i="15"/>
  <c r="T357" i="15"/>
  <c r="S357" i="15"/>
  <c r="R357" i="15"/>
  <c r="O357" i="15"/>
  <c r="T356" i="15"/>
  <c r="S356" i="15"/>
  <c r="R356" i="15"/>
  <c r="O356" i="15"/>
  <c r="T355" i="15"/>
  <c r="S355" i="15"/>
  <c r="R355" i="15"/>
  <c r="O355" i="15"/>
  <c r="T354" i="15"/>
  <c r="S354" i="15"/>
  <c r="R354" i="15"/>
  <c r="O354" i="15"/>
  <c r="T353" i="15"/>
  <c r="S353" i="15"/>
  <c r="R353" i="15"/>
  <c r="O353" i="15"/>
  <c r="T352" i="15"/>
  <c r="S352" i="15"/>
  <c r="R352" i="15"/>
  <c r="O352" i="15"/>
  <c r="T351" i="15"/>
  <c r="S351" i="15"/>
  <c r="R351" i="15"/>
  <c r="O351" i="15"/>
  <c r="T350" i="15"/>
  <c r="S350" i="15"/>
  <c r="R350" i="15"/>
  <c r="O350" i="15"/>
  <c r="T349" i="15"/>
  <c r="S349" i="15"/>
  <c r="R349" i="15"/>
  <c r="O349" i="15"/>
  <c r="T348" i="15"/>
  <c r="S348" i="15"/>
  <c r="R348" i="15"/>
  <c r="O348" i="15"/>
  <c r="T347" i="15"/>
  <c r="S347" i="15"/>
  <c r="R347" i="15"/>
  <c r="O347" i="15"/>
  <c r="T346" i="15"/>
  <c r="S346" i="15"/>
  <c r="R346" i="15"/>
  <c r="O346" i="15"/>
  <c r="T345" i="15"/>
  <c r="S345" i="15"/>
  <c r="R345" i="15"/>
  <c r="O345" i="15"/>
  <c r="T344" i="15"/>
  <c r="S344" i="15"/>
  <c r="R344" i="15"/>
  <c r="O344" i="15"/>
  <c r="T343" i="15"/>
  <c r="S343" i="15"/>
  <c r="R343" i="15"/>
  <c r="O343" i="15"/>
  <c r="T342" i="15"/>
  <c r="S342" i="15"/>
  <c r="R342" i="15"/>
  <c r="O342" i="15"/>
  <c r="T341" i="15"/>
  <c r="S341" i="15"/>
  <c r="R341" i="15"/>
  <c r="O341" i="15"/>
  <c r="T340" i="15"/>
  <c r="S340" i="15"/>
  <c r="R340" i="15"/>
  <c r="O340" i="15"/>
  <c r="T339" i="15"/>
  <c r="S339" i="15"/>
  <c r="R339" i="15"/>
  <c r="O339" i="15"/>
  <c r="T338" i="15"/>
  <c r="S338" i="15"/>
  <c r="R338" i="15"/>
  <c r="O338" i="15"/>
  <c r="T337" i="15"/>
  <c r="S337" i="15"/>
  <c r="R337" i="15"/>
  <c r="O337" i="15"/>
  <c r="T336" i="15"/>
  <c r="S336" i="15"/>
  <c r="R336" i="15"/>
  <c r="O336" i="15"/>
  <c r="T335" i="15"/>
  <c r="S335" i="15"/>
  <c r="R335" i="15"/>
  <c r="O335" i="15"/>
  <c r="T334" i="15"/>
  <c r="S334" i="15"/>
  <c r="R334" i="15"/>
  <c r="O334" i="15"/>
  <c r="T333" i="15"/>
  <c r="S333" i="15"/>
  <c r="R333" i="15"/>
  <c r="O333" i="15"/>
  <c r="T332" i="15"/>
  <c r="S332" i="15"/>
  <c r="R332" i="15"/>
  <c r="O332" i="15"/>
  <c r="T331" i="15"/>
  <c r="S331" i="15"/>
  <c r="R331" i="15"/>
  <c r="O331" i="15"/>
  <c r="T330" i="15"/>
  <c r="S330" i="15"/>
  <c r="R330" i="15"/>
  <c r="O330" i="15"/>
  <c r="T329" i="15"/>
  <c r="S329" i="15"/>
  <c r="R329" i="15"/>
  <c r="O329" i="15"/>
  <c r="T328" i="15"/>
  <c r="S328" i="15"/>
  <c r="R328" i="15"/>
  <c r="O328" i="15"/>
  <c r="T327" i="15"/>
  <c r="S327" i="15"/>
  <c r="R327" i="15"/>
  <c r="O327" i="15"/>
  <c r="T326" i="15"/>
  <c r="S326" i="15"/>
  <c r="R326" i="15"/>
  <c r="O326" i="15"/>
  <c r="T325" i="15"/>
  <c r="S325" i="15"/>
  <c r="R325" i="15"/>
  <c r="O325" i="15"/>
  <c r="T324" i="15"/>
  <c r="S324" i="15"/>
  <c r="R324" i="15"/>
  <c r="O324" i="15"/>
  <c r="T323" i="15"/>
  <c r="S323" i="15"/>
  <c r="R323" i="15"/>
  <c r="O323" i="15"/>
  <c r="T322" i="15"/>
  <c r="S322" i="15"/>
  <c r="R322" i="15"/>
  <c r="O322" i="15"/>
  <c r="T321" i="15"/>
  <c r="S321" i="15"/>
  <c r="R321" i="15"/>
  <c r="O321" i="15"/>
  <c r="T320" i="15"/>
  <c r="S320" i="15"/>
  <c r="R320" i="15"/>
  <c r="O320" i="15"/>
  <c r="T319" i="15"/>
  <c r="S319" i="15"/>
  <c r="R319" i="15"/>
  <c r="O319" i="15"/>
  <c r="T318" i="15"/>
  <c r="S318" i="15"/>
  <c r="R318" i="15"/>
  <c r="O318" i="15"/>
  <c r="T317" i="15"/>
  <c r="S317" i="15"/>
  <c r="R317" i="15"/>
  <c r="O317" i="15"/>
  <c r="T316" i="15"/>
  <c r="S316" i="15"/>
  <c r="R316" i="15"/>
  <c r="O316" i="15"/>
  <c r="T315" i="15"/>
  <c r="S315" i="15"/>
  <c r="R315" i="15"/>
  <c r="O315" i="15"/>
  <c r="T314" i="15"/>
  <c r="S314" i="15"/>
  <c r="R314" i="15"/>
  <c r="O314" i="15"/>
  <c r="T313" i="15"/>
  <c r="S313" i="15"/>
  <c r="R313" i="15"/>
  <c r="O313" i="15"/>
  <c r="T312" i="15"/>
  <c r="S312" i="15"/>
  <c r="R312" i="15"/>
  <c r="O312" i="15"/>
  <c r="T311" i="15"/>
  <c r="S311" i="15"/>
  <c r="R311" i="15"/>
  <c r="O311" i="15"/>
  <c r="T310" i="15"/>
  <c r="S310" i="15"/>
  <c r="R310" i="15"/>
  <c r="O310" i="15"/>
  <c r="T309" i="15"/>
  <c r="S309" i="15"/>
  <c r="R309" i="15"/>
  <c r="O309" i="15"/>
  <c r="T308" i="15"/>
  <c r="S308" i="15"/>
  <c r="R308" i="15"/>
  <c r="O308" i="15"/>
  <c r="T307" i="15"/>
  <c r="S307" i="15"/>
  <c r="R307" i="15"/>
  <c r="O307" i="15"/>
  <c r="T306" i="15"/>
  <c r="S306" i="15"/>
  <c r="R306" i="15"/>
  <c r="O306" i="15"/>
  <c r="T305" i="15"/>
  <c r="S305" i="15"/>
  <c r="R305" i="15"/>
  <c r="O305" i="15"/>
  <c r="T304" i="15"/>
  <c r="S304" i="15"/>
  <c r="R304" i="15"/>
  <c r="O304" i="15"/>
  <c r="T303" i="15"/>
  <c r="S303" i="15"/>
  <c r="R303" i="15"/>
  <c r="O303" i="15"/>
  <c r="T302" i="15"/>
  <c r="S302" i="15"/>
  <c r="R302" i="15"/>
  <c r="O302" i="15"/>
  <c r="T301" i="15"/>
  <c r="S301" i="15"/>
  <c r="R301" i="15"/>
  <c r="O301" i="15"/>
  <c r="T300" i="15"/>
  <c r="S300" i="15"/>
  <c r="R300" i="15"/>
  <c r="O300" i="15"/>
  <c r="T299" i="15"/>
  <c r="S299" i="15"/>
  <c r="R299" i="15"/>
  <c r="O299" i="15"/>
  <c r="T298" i="15"/>
  <c r="S298" i="15"/>
  <c r="R298" i="15"/>
  <c r="O298" i="15"/>
  <c r="T297" i="15"/>
  <c r="S297" i="15"/>
  <c r="R297" i="15"/>
  <c r="O297" i="15"/>
  <c r="T171" i="15"/>
  <c r="S171" i="15"/>
  <c r="R171" i="15"/>
  <c r="O171" i="15"/>
  <c r="T862" i="15"/>
  <c r="S862" i="15"/>
  <c r="R862" i="15"/>
  <c r="O862" i="15"/>
  <c r="T861" i="15"/>
  <c r="S861" i="15"/>
  <c r="R861" i="15"/>
  <c r="O861" i="15"/>
  <c r="T1016" i="15"/>
  <c r="S1016" i="15"/>
  <c r="R1016" i="15"/>
  <c r="O1016" i="15"/>
  <c r="T860" i="15"/>
  <c r="S860" i="15"/>
  <c r="R860" i="15"/>
  <c r="O860" i="15"/>
  <c r="T170" i="15"/>
  <c r="S170" i="15"/>
  <c r="R170" i="15"/>
  <c r="O170" i="15"/>
  <c r="T780" i="15"/>
  <c r="S780" i="15"/>
  <c r="R780" i="15"/>
  <c r="O780" i="15"/>
  <c r="T289" i="15"/>
  <c r="S289" i="15"/>
  <c r="R289" i="15"/>
  <c r="O289" i="15"/>
  <c r="T288" i="15"/>
  <c r="S288" i="15"/>
  <c r="R288" i="15"/>
  <c r="O288" i="15"/>
  <c r="T287" i="15"/>
  <c r="S287" i="15"/>
  <c r="R287" i="15"/>
  <c r="O287" i="15"/>
  <c r="T286" i="15"/>
  <c r="S286" i="15"/>
  <c r="R286" i="15"/>
  <c r="O286" i="15"/>
  <c r="T285" i="15"/>
  <c r="S285" i="15"/>
  <c r="R285" i="15"/>
  <c r="O285" i="15"/>
  <c r="T284" i="15"/>
  <c r="S284" i="15"/>
  <c r="R284" i="15"/>
  <c r="O284" i="15"/>
  <c r="T283" i="15"/>
  <c r="S283" i="15"/>
  <c r="R283" i="15"/>
  <c r="O283" i="15"/>
  <c r="T859" i="15"/>
  <c r="S859" i="15"/>
  <c r="R859" i="15"/>
  <c r="O859" i="15"/>
  <c r="T281" i="15"/>
  <c r="S281" i="15"/>
  <c r="R281" i="15"/>
  <c r="O281" i="15"/>
  <c r="T858" i="15"/>
  <c r="S858" i="15"/>
  <c r="R858" i="15"/>
  <c r="O858" i="15"/>
  <c r="T279" i="15"/>
  <c r="S279" i="15"/>
  <c r="R279" i="15"/>
  <c r="O279" i="15"/>
  <c r="T278" i="15"/>
  <c r="S278" i="15"/>
  <c r="R278" i="15"/>
  <c r="O278" i="15"/>
  <c r="T277" i="15"/>
  <c r="S277" i="15"/>
  <c r="R277" i="15"/>
  <c r="O277" i="15"/>
  <c r="T31" i="15"/>
  <c r="S31" i="15"/>
  <c r="R31" i="15"/>
  <c r="O31" i="15"/>
  <c r="T27" i="15"/>
  <c r="S27" i="15"/>
  <c r="R27" i="15"/>
  <c r="O27" i="15"/>
  <c r="T26" i="15"/>
  <c r="S26" i="15"/>
  <c r="R26" i="15"/>
  <c r="O26" i="15"/>
  <c r="T25" i="15"/>
  <c r="S25" i="15"/>
  <c r="R25" i="15"/>
  <c r="O25" i="15"/>
  <c r="T24" i="15"/>
  <c r="S24" i="15"/>
  <c r="R24" i="15"/>
  <c r="O24" i="15"/>
  <c r="T23" i="15"/>
  <c r="S23" i="15"/>
  <c r="R23" i="15"/>
  <c r="O23" i="15"/>
  <c r="T22" i="15"/>
  <c r="S22" i="15"/>
  <c r="R22" i="15"/>
  <c r="O22" i="15"/>
  <c r="T21" i="15"/>
  <c r="S21" i="15"/>
  <c r="R21" i="15"/>
  <c r="O21" i="15"/>
  <c r="T20" i="15"/>
  <c r="S20" i="15"/>
  <c r="R20" i="15"/>
  <c r="O20" i="15"/>
  <c r="T19" i="15"/>
  <c r="S19" i="15"/>
  <c r="R19" i="15"/>
  <c r="O19" i="15"/>
  <c r="T266" i="15"/>
  <c r="S266" i="15"/>
  <c r="R266" i="15"/>
  <c r="O266" i="15"/>
  <c r="T265" i="15"/>
  <c r="S265" i="15"/>
  <c r="R265" i="15"/>
  <c r="O265" i="15"/>
  <c r="T264" i="15"/>
  <c r="S264" i="15"/>
  <c r="R264" i="15"/>
  <c r="O264" i="15"/>
  <c r="T263" i="15"/>
  <c r="S263" i="15"/>
  <c r="R263" i="15"/>
  <c r="O263" i="15"/>
  <c r="T262" i="15"/>
  <c r="S262" i="15"/>
  <c r="R262" i="15"/>
  <c r="O262" i="15"/>
  <c r="T261" i="15"/>
  <c r="S261" i="15"/>
  <c r="R261" i="15"/>
  <c r="O261" i="15"/>
  <c r="T260" i="15"/>
  <c r="S260" i="15"/>
  <c r="R260" i="15"/>
  <c r="O260" i="15"/>
  <c r="T259" i="15"/>
  <c r="S259" i="15"/>
  <c r="R259" i="15"/>
  <c r="O259" i="15"/>
  <c r="T18" i="15"/>
  <c r="S18" i="15"/>
  <c r="R18" i="15"/>
  <c r="O18" i="15"/>
  <c r="T257" i="15"/>
  <c r="S257" i="15"/>
  <c r="R257" i="15"/>
  <c r="O257" i="15"/>
  <c r="T256" i="15"/>
  <c r="S256" i="15"/>
  <c r="R256" i="15"/>
  <c r="O256" i="15"/>
  <c r="T255" i="15"/>
  <c r="S255" i="15"/>
  <c r="R255" i="15"/>
  <c r="O255" i="15"/>
  <c r="T17" i="15"/>
  <c r="S17" i="15"/>
  <c r="R17" i="15"/>
  <c r="O17" i="15"/>
  <c r="T253" i="15"/>
  <c r="S253" i="15"/>
  <c r="R253" i="15"/>
  <c r="O253" i="15"/>
  <c r="T16" i="15"/>
  <c r="S16" i="15"/>
  <c r="R16" i="15"/>
  <c r="O16" i="15"/>
  <c r="T251" i="15"/>
  <c r="S251" i="15"/>
  <c r="R251" i="15"/>
  <c r="O251" i="15"/>
  <c r="T250" i="15"/>
  <c r="S250" i="15"/>
  <c r="R250" i="15"/>
  <c r="O250" i="15"/>
  <c r="T249" i="15"/>
  <c r="S249" i="15"/>
  <c r="R249" i="15"/>
  <c r="O249" i="15"/>
  <c r="T248" i="15"/>
  <c r="S248" i="15"/>
  <c r="R248" i="15"/>
  <c r="O248" i="15"/>
  <c r="T247" i="15"/>
  <c r="S247" i="15"/>
  <c r="R247" i="15"/>
  <c r="O247" i="15"/>
  <c r="T246" i="15"/>
  <c r="S246" i="15"/>
  <c r="R246" i="15"/>
  <c r="O246" i="15"/>
  <c r="T245" i="15"/>
  <c r="S245" i="15"/>
  <c r="R245" i="15"/>
  <c r="O245" i="15"/>
  <c r="T244" i="15"/>
  <c r="S244" i="15"/>
  <c r="R244" i="15"/>
  <c r="O244" i="15"/>
  <c r="T15" i="15"/>
  <c r="S15" i="15"/>
  <c r="R15" i="15"/>
  <c r="O15" i="15"/>
  <c r="T242" i="15"/>
  <c r="S242" i="15"/>
  <c r="R242" i="15"/>
  <c r="O242" i="15"/>
  <c r="T241" i="15"/>
  <c r="S241" i="15"/>
  <c r="R241" i="15"/>
  <c r="O241" i="15"/>
  <c r="T240" i="15"/>
  <c r="S240" i="15"/>
  <c r="R240" i="15"/>
  <c r="O240" i="15"/>
  <c r="T239" i="15"/>
  <c r="S239" i="15"/>
  <c r="R239" i="15"/>
  <c r="O239" i="15"/>
  <c r="T757" i="15"/>
  <c r="S757" i="15"/>
  <c r="R757" i="15"/>
  <c r="O757" i="15"/>
  <c r="T558" i="15"/>
  <c r="S558" i="15"/>
  <c r="R558" i="15"/>
  <c r="O558" i="15"/>
  <c r="T662" i="15"/>
  <c r="S662" i="15"/>
  <c r="R662" i="15"/>
  <c r="O662" i="15"/>
  <c r="T235" i="15"/>
  <c r="S235" i="15"/>
  <c r="R235" i="15"/>
  <c r="O235" i="15"/>
  <c r="T234" i="15"/>
  <c r="S234" i="15"/>
  <c r="R234" i="15"/>
  <c r="O234" i="15"/>
  <c r="T233" i="15"/>
  <c r="S233" i="15"/>
  <c r="R233" i="15"/>
  <c r="O233" i="15"/>
  <c r="T232" i="15"/>
  <c r="S232" i="15"/>
  <c r="R232" i="15"/>
  <c r="O232" i="15"/>
  <c r="T231" i="15"/>
  <c r="S231" i="15"/>
  <c r="R231" i="15"/>
  <c r="O231" i="15"/>
  <c r="T230" i="15"/>
  <c r="S230" i="15"/>
  <c r="R230" i="15"/>
  <c r="O230" i="15"/>
  <c r="T14" i="15"/>
  <c r="S14" i="15"/>
  <c r="R14" i="15"/>
  <c r="O14" i="15"/>
  <c r="T228" i="15"/>
  <c r="S228" i="15"/>
  <c r="R228" i="15"/>
  <c r="O228" i="15"/>
  <c r="T227" i="15"/>
  <c r="S227" i="15"/>
  <c r="R227" i="15"/>
  <c r="O227" i="15"/>
  <c r="T226" i="15"/>
  <c r="S226" i="15"/>
  <c r="R226" i="15"/>
  <c r="O226" i="15"/>
  <c r="T225" i="15"/>
  <c r="S225" i="15"/>
  <c r="R225" i="15"/>
  <c r="O225" i="15"/>
  <c r="T224" i="15"/>
  <c r="S224" i="15"/>
  <c r="R224" i="15"/>
  <c r="O224" i="15"/>
  <c r="T223" i="15"/>
  <c r="S223" i="15"/>
  <c r="R223" i="15"/>
  <c r="O223" i="15"/>
  <c r="T222" i="15"/>
  <c r="S222" i="15"/>
  <c r="R222" i="15"/>
  <c r="O222" i="15"/>
  <c r="T221" i="15"/>
  <c r="S221" i="15"/>
  <c r="R221" i="15"/>
  <c r="O221" i="15"/>
  <c r="T220" i="15"/>
  <c r="S220" i="15"/>
  <c r="R220" i="15"/>
  <c r="O220" i="15"/>
  <c r="T13" i="15"/>
  <c r="S13" i="15"/>
  <c r="R13" i="15"/>
  <c r="O13" i="15"/>
  <c r="T12" i="15"/>
  <c r="S12" i="15"/>
  <c r="R12" i="15"/>
  <c r="O12" i="15"/>
  <c r="T11" i="15"/>
  <c r="S11" i="15"/>
  <c r="R11" i="15"/>
  <c r="O11" i="15"/>
  <c r="T216" i="15"/>
  <c r="S216" i="15"/>
  <c r="R216" i="15"/>
  <c r="O216" i="15"/>
  <c r="T10" i="15"/>
  <c r="S10" i="15"/>
  <c r="R10" i="15"/>
  <c r="O10" i="15"/>
  <c r="T9" i="15"/>
  <c r="S9" i="15"/>
  <c r="R9" i="15"/>
  <c r="O9" i="15"/>
  <c r="T8" i="15"/>
  <c r="S8" i="15"/>
  <c r="R8" i="15"/>
  <c r="O8" i="15"/>
  <c r="T212" i="15"/>
  <c r="S212" i="15"/>
  <c r="R212" i="15"/>
  <c r="O212" i="15"/>
  <c r="T1052" i="15"/>
  <c r="S1052" i="15"/>
  <c r="R1052" i="15"/>
  <c r="O1052" i="15"/>
  <c r="T693" i="15"/>
  <c r="S693" i="15"/>
  <c r="R693" i="15"/>
  <c r="O693" i="15"/>
  <c r="T282" i="15"/>
  <c r="S282" i="15"/>
  <c r="R282" i="15"/>
  <c r="O282" i="15"/>
  <c r="T280" i="15"/>
  <c r="S280" i="15"/>
  <c r="R280" i="15"/>
  <c r="O280" i="15"/>
  <c r="T207" i="15"/>
  <c r="S207" i="15"/>
  <c r="R207" i="15"/>
  <c r="O207" i="15"/>
  <c r="T276" i="15"/>
  <c r="S276" i="15"/>
  <c r="R276" i="15"/>
  <c r="O276" i="15"/>
  <c r="T857" i="15"/>
  <c r="S857" i="15"/>
  <c r="R857" i="15"/>
  <c r="O857" i="15"/>
  <c r="T275" i="15"/>
  <c r="S275" i="15"/>
  <c r="R275" i="15"/>
  <c r="O275" i="15"/>
  <c r="T203" i="15"/>
  <c r="S203" i="15"/>
  <c r="R203" i="15"/>
  <c r="O203" i="15"/>
  <c r="T692" i="15"/>
  <c r="S692" i="15"/>
  <c r="R692" i="15"/>
  <c r="O692" i="15"/>
  <c r="T274" i="15"/>
  <c r="S274" i="15"/>
  <c r="R274" i="15"/>
  <c r="O274" i="15"/>
  <c r="T273" i="15"/>
  <c r="S273" i="15"/>
  <c r="R273" i="15"/>
  <c r="O273" i="15"/>
  <c r="T272" i="15"/>
  <c r="S272" i="15"/>
  <c r="R272" i="15"/>
  <c r="O272" i="15"/>
  <c r="T856" i="15"/>
  <c r="S856" i="15"/>
  <c r="R856" i="15"/>
  <c r="O856" i="15"/>
  <c r="T855" i="15"/>
  <c r="S855" i="15"/>
  <c r="R855" i="15"/>
  <c r="O855" i="15"/>
  <c r="T271" i="15"/>
  <c r="S271" i="15"/>
  <c r="R271" i="15"/>
  <c r="O271" i="15"/>
  <c r="T691" i="15"/>
  <c r="S691" i="15"/>
  <c r="R691" i="15"/>
  <c r="O691" i="15"/>
  <c r="T270" i="15"/>
  <c r="S270" i="15"/>
  <c r="R270" i="15"/>
  <c r="O270" i="15"/>
  <c r="T269" i="15"/>
  <c r="S269" i="15"/>
  <c r="R269" i="15"/>
  <c r="O269" i="15"/>
  <c r="T854" i="15"/>
  <c r="S854" i="15"/>
  <c r="R854" i="15"/>
  <c r="O854" i="15"/>
  <c r="T851" i="15"/>
  <c r="S851" i="15"/>
  <c r="R851" i="15"/>
  <c r="O851" i="15"/>
  <c r="T268" i="15"/>
  <c r="S268" i="15"/>
  <c r="R268" i="15"/>
  <c r="O268" i="15"/>
  <c r="T690" i="15"/>
  <c r="S690" i="15"/>
  <c r="R690" i="15"/>
  <c r="O690" i="15"/>
  <c r="T267" i="15"/>
  <c r="S267" i="15"/>
  <c r="R267" i="15"/>
  <c r="O267" i="15"/>
  <c r="T258" i="15"/>
  <c r="S258" i="15"/>
  <c r="R258" i="15"/>
  <c r="O258" i="15"/>
  <c r="T689" i="15"/>
  <c r="S689" i="15"/>
  <c r="R689" i="15"/>
  <c r="O689" i="15"/>
  <c r="T688" i="15"/>
  <c r="S688" i="15"/>
  <c r="R688" i="15"/>
  <c r="O688" i="15"/>
  <c r="T847" i="15"/>
  <c r="S847" i="15"/>
  <c r="R847" i="15"/>
  <c r="O847" i="15"/>
  <c r="T836" i="15"/>
  <c r="S836" i="15"/>
  <c r="R836" i="15"/>
  <c r="O836" i="15"/>
  <c r="T254" i="15"/>
  <c r="S254" i="15"/>
  <c r="R254" i="15"/>
  <c r="O254" i="15"/>
  <c r="T832" i="15"/>
  <c r="S832" i="15"/>
  <c r="R832" i="15"/>
  <c r="O832" i="15"/>
  <c r="T252" i="15"/>
  <c r="S252" i="15"/>
  <c r="R252" i="15"/>
  <c r="O252" i="15"/>
  <c r="T243" i="15"/>
  <c r="S243" i="15"/>
  <c r="R243" i="15"/>
  <c r="O243" i="15"/>
  <c r="T779" i="15"/>
  <c r="S779" i="15"/>
  <c r="R779" i="15"/>
  <c r="O779" i="15"/>
  <c r="T831" i="15"/>
  <c r="S831" i="15"/>
  <c r="R831" i="15"/>
  <c r="O831" i="15"/>
  <c r="T687" i="15"/>
  <c r="S687" i="15"/>
  <c r="R687" i="15"/>
  <c r="O687" i="15"/>
  <c r="T238" i="15"/>
  <c r="S238" i="15"/>
  <c r="R238" i="15"/>
  <c r="O238" i="15"/>
  <c r="T686" i="15"/>
  <c r="S686" i="15"/>
  <c r="R686" i="15"/>
  <c r="O686" i="15"/>
  <c r="T237" i="15"/>
  <c r="S237" i="15"/>
  <c r="R237" i="15"/>
  <c r="O237" i="15"/>
  <c r="T236" i="15"/>
  <c r="S236" i="15"/>
  <c r="R236" i="15"/>
  <c r="O236" i="15"/>
  <c r="T685" i="15"/>
  <c r="S685" i="15"/>
  <c r="R685" i="15"/>
  <c r="O685" i="15"/>
  <c r="T830" i="15"/>
  <c r="S830" i="15"/>
  <c r="R830" i="15"/>
  <c r="O830" i="15"/>
  <c r="T229" i="15"/>
  <c r="S229" i="15"/>
  <c r="R229" i="15"/>
  <c r="O229" i="15"/>
  <c r="T684" i="15"/>
  <c r="S684" i="15"/>
  <c r="R684" i="15"/>
  <c r="O684" i="15"/>
  <c r="T219" i="15"/>
  <c r="S219" i="15"/>
  <c r="R219" i="15"/>
  <c r="O219" i="15"/>
  <c r="T829" i="15"/>
  <c r="S829" i="15"/>
  <c r="R829" i="15"/>
  <c r="O829" i="15"/>
  <c r="T683" i="15"/>
  <c r="S683" i="15"/>
  <c r="R683" i="15"/>
  <c r="O683" i="15"/>
  <c r="T218" i="15"/>
  <c r="S218" i="15"/>
  <c r="R218" i="15"/>
  <c r="O218" i="15"/>
  <c r="T827" i="15"/>
  <c r="S827" i="15"/>
  <c r="R827" i="15"/>
  <c r="O827" i="15"/>
  <c r="T682" i="15"/>
  <c r="S682" i="15"/>
  <c r="R682" i="15"/>
  <c r="O682" i="15"/>
  <c r="T1003" i="15"/>
  <c r="S1003" i="15"/>
  <c r="R1003" i="15"/>
  <c r="O1003" i="15"/>
  <c r="T217" i="15"/>
  <c r="S217" i="15"/>
  <c r="R217" i="15"/>
  <c r="O217" i="15"/>
  <c r="T826" i="15"/>
  <c r="S826" i="15"/>
  <c r="R826" i="15"/>
  <c r="O826" i="15"/>
  <c r="T215" i="15"/>
  <c r="S215" i="15"/>
  <c r="R215" i="15"/>
  <c r="O215" i="15"/>
  <c r="T825" i="15"/>
  <c r="S825" i="15"/>
  <c r="R825" i="15"/>
  <c r="O825" i="15"/>
  <c r="T1146" i="15"/>
  <c r="S1146" i="15"/>
  <c r="R1146" i="15"/>
  <c r="O1146" i="15"/>
  <c r="T824" i="15"/>
  <c r="S824" i="15"/>
  <c r="R824" i="15"/>
  <c r="O824" i="15"/>
  <c r="T823" i="15"/>
  <c r="S823" i="15"/>
  <c r="R823" i="15"/>
  <c r="O823" i="15"/>
  <c r="T822" i="15"/>
  <c r="S822" i="15"/>
  <c r="R822" i="15"/>
  <c r="O822" i="15"/>
  <c r="T681" i="15"/>
  <c r="S681" i="15"/>
  <c r="R681" i="15"/>
  <c r="O681" i="15"/>
  <c r="T778" i="15"/>
  <c r="S778" i="15"/>
  <c r="R778" i="15"/>
  <c r="O778" i="15"/>
  <c r="T821" i="15"/>
  <c r="S821" i="15"/>
  <c r="R821" i="15"/>
  <c r="O821" i="15"/>
  <c r="T680" i="15"/>
  <c r="S680" i="15"/>
  <c r="R680" i="15"/>
  <c r="O680" i="15"/>
  <c r="T679" i="15"/>
  <c r="S679" i="15"/>
  <c r="R679" i="15"/>
  <c r="O679" i="15"/>
  <c r="T678" i="15"/>
  <c r="S678" i="15"/>
  <c r="R678" i="15"/>
  <c r="O678" i="15"/>
  <c r="T214" i="15"/>
  <c r="S214" i="15"/>
  <c r="R214" i="15"/>
  <c r="O214" i="15"/>
  <c r="T820" i="15"/>
  <c r="S820" i="15"/>
  <c r="R820" i="15"/>
  <c r="O820" i="15"/>
  <c r="T819" i="15"/>
  <c r="S819" i="15"/>
  <c r="R819" i="15"/>
  <c r="O819" i="15"/>
  <c r="T818" i="15"/>
  <c r="S818" i="15"/>
  <c r="R818" i="15"/>
  <c r="O818" i="15"/>
  <c r="T213" i="15"/>
  <c r="S213" i="15"/>
  <c r="R213" i="15"/>
  <c r="O213" i="15"/>
  <c r="T677" i="15"/>
  <c r="S677" i="15"/>
  <c r="R677" i="15"/>
  <c r="O677" i="15"/>
  <c r="T169" i="15"/>
  <c r="S169" i="15"/>
  <c r="R169" i="15"/>
  <c r="O169" i="15"/>
  <c r="T211" i="15"/>
  <c r="S211" i="15"/>
  <c r="R211" i="15"/>
  <c r="O211" i="15"/>
  <c r="T676" i="15"/>
  <c r="S676" i="15"/>
  <c r="R676" i="15"/>
  <c r="O676" i="15"/>
  <c r="T210" i="15"/>
  <c r="S210" i="15"/>
  <c r="R210" i="15"/>
  <c r="O210" i="15"/>
  <c r="T209" i="15"/>
  <c r="S209" i="15"/>
  <c r="R209" i="15"/>
  <c r="O209" i="15"/>
  <c r="T208" i="15"/>
  <c r="S208" i="15"/>
  <c r="R208" i="15"/>
  <c r="O208" i="15"/>
  <c r="T675" i="15"/>
  <c r="S675" i="15"/>
  <c r="R675" i="15"/>
  <c r="O675" i="15"/>
  <c r="T1141" i="15"/>
  <c r="S1141" i="15"/>
  <c r="R1141" i="15"/>
  <c r="O1141" i="15"/>
  <c r="T1002" i="15"/>
  <c r="S1002" i="15"/>
  <c r="R1002" i="15"/>
  <c r="O1002" i="15"/>
  <c r="T184" i="15"/>
  <c r="S184" i="15"/>
  <c r="R184" i="15"/>
  <c r="O184" i="15"/>
  <c r="T817" i="15"/>
  <c r="S817" i="15"/>
  <c r="R817" i="15"/>
  <c r="O817" i="15"/>
  <c r="T206" i="15"/>
  <c r="S206" i="15"/>
  <c r="R206" i="15"/>
  <c r="O206" i="15"/>
  <c r="T816" i="15"/>
  <c r="S816" i="15"/>
  <c r="R816" i="15"/>
  <c r="O816" i="15"/>
  <c r="T1015" i="15"/>
  <c r="S1015" i="15"/>
  <c r="R1015" i="15"/>
  <c r="O1015" i="15"/>
  <c r="T205" i="15"/>
  <c r="S205" i="15"/>
  <c r="R205" i="15"/>
  <c r="O205" i="15"/>
  <c r="T1140" i="15"/>
  <c r="S1140" i="15"/>
  <c r="R1140" i="15"/>
  <c r="O1140" i="15"/>
  <c r="T815" i="15"/>
  <c r="S815" i="15"/>
  <c r="R815" i="15"/>
  <c r="O815" i="15"/>
  <c r="T777" i="15"/>
  <c r="S777" i="15"/>
  <c r="R777" i="15"/>
  <c r="O777" i="15"/>
  <c r="T204" i="15"/>
  <c r="S204" i="15"/>
  <c r="R204" i="15"/>
  <c r="O204" i="15"/>
  <c r="T808" i="15"/>
  <c r="S808" i="15"/>
  <c r="R808" i="15"/>
  <c r="O808" i="15"/>
  <c r="T674" i="15"/>
  <c r="S674" i="15"/>
  <c r="R674" i="15"/>
  <c r="O674" i="15"/>
  <c r="T202" i="15"/>
  <c r="S202" i="15"/>
  <c r="R202" i="15"/>
  <c r="O202" i="15"/>
  <c r="T201" i="15"/>
  <c r="S201" i="15"/>
  <c r="R201" i="15"/>
  <c r="O201" i="15"/>
  <c r="T807" i="15"/>
  <c r="S807" i="15"/>
  <c r="R807" i="15"/>
  <c r="O807" i="15"/>
  <c r="T154" i="15"/>
  <c r="S154" i="15"/>
  <c r="R154" i="15"/>
  <c r="O154" i="15"/>
  <c r="T115" i="15"/>
  <c r="S115" i="15"/>
  <c r="R115" i="15"/>
  <c r="O115" i="15"/>
  <c r="T114" i="15"/>
  <c r="S114" i="15"/>
  <c r="R114" i="15"/>
  <c r="O114" i="15"/>
  <c r="T113" i="15"/>
  <c r="S113" i="15"/>
  <c r="R113" i="15"/>
  <c r="O113" i="15"/>
  <c r="T1103" i="15"/>
  <c r="S1103" i="15"/>
  <c r="R1103" i="15"/>
  <c r="O1103" i="15"/>
  <c r="T756" i="15"/>
  <c r="S756" i="15"/>
  <c r="R756" i="15"/>
  <c r="O756" i="15"/>
  <c r="T755" i="15"/>
  <c r="S755" i="15"/>
  <c r="R755" i="15"/>
  <c r="O755" i="15"/>
  <c r="T1101" i="15"/>
  <c r="S1101" i="15"/>
  <c r="R1101" i="15"/>
  <c r="O1101" i="15"/>
  <c r="T661" i="15"/>
  <c r="S661" i="15"/>
  <c r="R661" i="15"/>
  <c r="O661" i="15"/>
  <c r="T557" i="15"/>
  <c r="S557" i="15"/>
  <c r="R557" i="15"/>
  <c r="O557" i="15"/>
  <c r="T660" i="15"/>
  <c r="S660" i="15"/>
  <c r="R660" i="15"/>
  <c r="O660" i="15"/>
  <c r="T1051" i="15"/>
  <c r="S1051" i="15"/>
  <c r="R1051" i="15"/>
  <c r="O1051" i="15"/>
  <c r="T1048" i="15"/>
  <c r="S1048" i="15"/>
  <c r="R1048" i="15"/>
  <c r="O1048" i="15"/>
  <c r="T103" i="15"/>
  <c r="S103" i="15"/>
  <c r="R103" i="15"/>
  <c r="O103" i="15"/>
  <c r="T102" i="15"/>
  <c r="S102" i="15"/>
  <c r="R102" i="15"/>
  <c r="O102" i="15"/>
  <c r="T101" i="15"/>
  <c r="S101" i="15"/>
  <c r="R101" i="15"/>
  <c r="O101" i="15"/>
  <c r="T100" i="15"/>
  <c r="S100" i="15"/>
  <c r="R100" i="15"/>
  <c r="O100" i="15"/>
  <c r="T99" i="15"/>
  <c r="S99" i="15"/>
  <c r="R99" i="15"/>
  <c r="O99" i="15"/>
  <c r="T98" i="15"/>
  <c r="S98" i="15"/>
  <c r="R98" i="15"/>
  <c r="O98" i="15"/>
  <c r="T97" i="15"/>
  <c r="S97" i="15"/>
  <c r="R97" i="15"/>
  <c r="O97" i="15"/>
  <c r="T96" i="15"/>
  <c r="S96" i="15"/>
  <c r="R96" i="15"/>
  <c r="O96" i="15"/>
  <c r="T95" i="15"/>
  <c r="S95" i="15"/>
  <c r="R95" i="15"/>
  <c r="O95" i="15"/>
  <c r="T94" i="15"/>
  <c r="S94" i="15"/>
  <c r="R94" i="15"/>
  <c r="O94" i="15"/>
  <c r="T93" i="15"/>
  <c r="S93" i="15"/>
  <c r="R93" i="15"/>
  <c r="O93" i="15"/>
  <c r="T92" i="15"/>
  <c r="S92" i="15"/>
  <c r="R92" i="15"/>
  <c r="O92" i="15"/>
  <c r="T91" i="15"/>
  <c r="S91" i="15"/>
  <c r="R91" i="15"/>
  <c r="O91" i="15"/>
  <c r="T90" i="15"/>
  <c r="S90" i="15"/>
  <c r="R90" i="15"/>
  <c r="O90" i="15"/>
  <c r="T89" i="15"/>
  <c r="S89" i="15"/>
  <c r="R89" i="15"/>
  <c r="O89" i="15"/>
  <c r="T88" i="15"/>
  <c r="S88" i="15"/>
  <c r="R88" i="15"/>
  <c r="O88" i="15"/>
  <c r="T87" i="15"/>
  <c r="S87" i="15"/>
  <c r="R87" i="15"/>
  <c r="O87" i="15"/>
  <c r="T86" i="15"/>
  <c r="S86" i="15"/>
  <c r="R86" i="15"/>
  <c r="O86" i="15"/>
  <c r="T85" i="15"/>
  <c r="S85" i="15"/>
  <c r="R85" i="15"/>
  <c r="O85" i="15"/>
  <c r="T84" i="15"/>
  <c r="S84" i="15"/>
  <c r="R84" i="15"/>
  <c r="O84" i="15"/>
  <c r="T83" i="15"/>
  <c r="S83" i="15"/>
  <c r="R83" i="15"/>
  <c r="O83" i="15"/>
  <c r="T82" i="15"/>
  <c r="S82" i="15"/>
  <c r="R82" i="15"/>
  <c r="O82" i="15"/>
  <c r="T81" i="15"/>
  <c r="S81" i="15"/>
  <c r="R81" i="15"/>
  <c r="O81" i="15"/>
  <c r="T80" i="15"/>
  <c r="S80" i="15"/>
  <c r="R80" i="15"/>
  <c r="O80" i="15"/>
  <c r="T79" i="15"/>
  <c r="S79" i="15"/>
  <c r="R79" i="15"/>
  <c r="O79" i="15"/>
  <c r="T78" i="15"/>
  <c r="S78" i="15"/>
  <c r="R78" i="15"/>
  <c r="O78" i="15"/>
  <c r="T77" i="15"/>
  <c r="S77" i="15"/>
  <c r="R77" i="15"/>
  <c r="O77" i="15"/>
  <c r="T76" i="15"/>
  <c r="S76" i="15"/>
  <c r="R76" i="15"/>
  <c r="O76" i="15"/>
  <c r="T75" i="15"/>
  <c r="S75" i="15"/>
  <c r="R75" i="15"/>
  <c r="O75" i="15"/>
  <c r="T74" i="15"/>
  <c r="S74" i="15"/>
  <c r="R74" i="15"/>
  <c r="O74" i="15"/>
  <c r="T73" i="15"/>
  <c r="S73" i="15"/>
  <c r="R73" i="15"/>
  <c r="O73" i="15"/>
  <c r="T72" i="15"/>
  <c r="S72" i="15"/>
  <c r="R72" i="15"/>
  <c r="O72" i="15"/>
  <c r="T71" i="15"/>
  <c r="S71" i="15"/>
  <c r="R71" i="15"/>
  <c r="O71" i="15"/>
  <c r="T70" i="15"/>
  <c r="S70" i="15"/>
  <c r="R70" i="15"/>
  <c r="O70" i="15"/>
  <c r="T69" i="15"/>
  <c r="S69" i="15"/>
  <c r="R69" i="15"/>
  <c r="O69" i="15"/>
  <c r="T68" i="15"/>
  <c r="S68" i="15"/>
  <c r="R68" i="15"/>
  <c r="O68" i="15"/>
  <c r="T1063" i="15"/>
  <c r="S1063" i="15"/>
  <c r="R1063" i="15"/>
  <c r="O1063" i="15"/>
  <c r="T995" i="15"/>
  <c r="S995" i="15"/>
  <c r="R995" i="15"/>
  <c r="O995" i="15"/>
  <c r="T1014" i="15"/>
  <c r="S1014" i="15"/>
  <c r="R1014" i="15"/>
  <c r="O1014" i="15"/>
  <c r="T64" i="15"/>
  <c r="S64" i="15"/>
  <c r="R64" i="15"/>
  <c r="O64" i="15"/>
  <c r="T806" i="15"/>
  <c r="S806" i="15"/>
  <c r="R806" i="15"/>
  <c r="O806" i="15"/>
  <c r="T183" i="15"/>
  <c r="S183" i="15"/>
  <c r="R183" i="15"/>
  <c r="O183" i="15"/>
  <c r="T168" i="15"/>
  <c r="S168" i="15"/>
  <c r="R168" i="15"/>
  <c r="O168" i="15"/>
  <c r="T1013" i="15"/>
  <c r="S1013" i="15"/>
  <c r="R1013" i="15"/>
  <c r="O1013" i="15"/>
  <c r="T59" i="15"/>
  <c r="S59" i="15"/>
  <c r="R59" i="15"/>
  <c r="O59" i="15"/>
  <c r="T7" i="15"/>
  <c r="S7" i="15"/>
  <c r="R7" i="15"/>
  <c r="O7" i="15"/>
  <c r="T6" i="15"/>
  <c r="S6" i="15"/>
  <c r="R6" i="15"/>
  <c r="O6" i="15"/>
  <c r="T56" i="15"/>
  <c r="S56" i="15"/>
  <c r="R56" i="15"/>
  <c r="O56" i="15"/>
  <c r="T55" i="15"/>
  <c r="S55" i="15"/>
  <c r="R55" i="15"/>
  <c r="O55" i="15"/>
  <c r="T54" i="15"/>
  <c r="S54" i="15"/>
  <c r="R54" i="15"/>
  <c r="O54" i="15"/>
  <c r="T1100" i="15"/>
  <c r="S1100" i="15"/>
  <c r="R1100" i="15"/>
  <c r="O1100" i="15"/>
  <c r="T556" i="15"/>
  <c r="S556" i="15"/>
  <c r="R556" i="15"/>
  <c r="O556" i="15"/>
  <c r="T578" i="15"/>
  <c r="S578" i="15"/>
  <c r="R578" i="15"/>
  <c r="O578" i="15"/>
  <c r="T50" i="15"/>
  <c r="S50" i="15"/>
  <c r="R50" i="15"/>
  <c r="O50" i="15"/>
  <c r="T49" i="15"/>
  <c r="S49" i="15"/>
  <c r="R49" i="15"/>
  <c r="O49" i="15"/>
  <c r="T48" i="15"/>
  <c r="S48" i="15"/>
  <c r="R48" i="15"/>
  <c r="O48" i="15"/>
  <c r="T5" i="15"/>
  <c r="S5" i="15"/>
  <c r="R5" i="15"/>
  <c r="O5" i="15"/>
  <c r="T46" i="15"/>
  <c r="S46" i="15"/>
  <c r="R46" i="15"/>
  <c r="O46" i="15"/>
  <c r="T754" i="15"/>
  <c r="S754" i="15"/>
  <c r="R754" i="15"/>
  <c r="O754" i="15"/>
  <c r="T44" i="15"/>
  <c r="S44" i="15"/>
  <c r="R44" i="15"/>
  <c r="O44" i="15"/>
  <c r="T43" i="15"/>
  <c r="S43" i="15"/>
  <c r="R43" i="15"/>
  <c r="O43" i="15"/>
  <c r="T42" i="15"/>
  <c r="S42" i="15"/>
  <c r="R42" i="15"/>
  <c r="O42" i="15"/>
  <c r="T4" i="15"/>
  <c r="S4" i="15"/>
  <c r="R4" i="15"/>
  <c r="O4" i="15"/>
  <c r="T40" i="15"/>
  <c r="S40" i="15"/>
  <c r="R40" i="15"/>
  <c r="O40" i="15"/>
  <c r="T39" i="15"/>
  <c r="S39" i="15"/>
  <c r="R39" i="15"/>
  <c r="O39" i="15"/>
  <c r="T38" i="15"/>
  <c r="S38" i="15"/>
  <c r="R38" i="15"/>
  <c r="O38" i="15"/>
  <c r="T3" i="15"/>
  <c r="S3" i="15"/>
  <c r="R3" i="15"/>
  <c r="O3" i="15"/>
  <c r="T36" i="15"/>
  <c r="S36" i="15"/>
  <c r="R36" i="15"/>
  <c r="O36" i="15"/>
  <c r="T35" i="15"/>
  <c r="S35" i="15"/>
  <c r="R35" i="15"/>
  <c r="O35" i="15"/>
  <c r="T34" i="15"/>
  <c r="S34" i="15"/>
  <c r="R34" i="15"/>
  <c r="O34" i="15"/>
  <c r="T33" i="15"/>
  <c r="S33" i="15"/>
  <c r="R33" i="15"/>
  <c r="O33" i="15"/>
  <c r="T2" i="15"/>
  <c r="S2" i="15"/>
  <c r="R2" i="15"/>
  <c r="O2" i="15"/>
  <c r="T1047" i="15"/>
  <c r="S1047" i="15"/>
  <c r="R1047" i="15"/>
  <c r="O1047" i="15"/>
  <c r="T30" i="15"/>
  <c r="S30" i="15"/>
  <c r="R30" i="15"/>
  <c r="O30" i="15"/>
  <c r="T29" i="15"/>
  <c r="S29" i="15"/>
  <c r="R29" i="15"/>
  <c r="O29" i="15"/>
  <c r="T28" i="15"/>
  <c r="S28" i="15"/>
  <c r="R28" i="15"/>
  <c r="O28" i="15"/>
  <c r="T673" i="15"/>
  <c r="S673" i="15"/>
  <c r="R673" i="15"/>
  <c r="O673" i="15"/>
  <c r="T200" i="15"/>
  <c r="S200" i="15"/>
  <c r="R200" i="15"/>
  <c r="O200" i="15"/>
  <c r="T199" i="15"/>
  <c r="S199" i="15"/>
  <c r="R199" i="15"/>
  <c r="O199" i="15"/>
  <c r="T1001" i="15"/>
  <c r="S1001" i="15"/>
  <c r="R1001" i="15"/>
  <c r="O1001" i="15"/>
  <c r="T805" i="15"/>
  <c r="S805" i="15"/>
  <c r="R805" i="15"/>
  <c r="O805" i="15"/>
  <c r="T672" i="15"/>
  <c r="S672" i="15"/>
  <c r="R672" i="15"/>
  <c r="O672" i="15"/>
  <c r="T671" i="15"/>
  <c r="S671" i="15"/>
  <c r="R671" i="15"/>
  <c r="O671" i="15"/>
  <c r="T198" i="15"/>
  <c r="S198" i="15"/>
  <c r="R198" i="15"/>
  <c r="O198" i="15"/>
  <c r="T197" i="15"/>
  <c r="S197" i="15"/>
  <c r="R197" i="15"/>
  <c r="O197" i="15"/>
  <c r="T196" i="15"/>
  <c r="S196" i="15"/>
  <c r="R196" i="15"/>
  <c r="O196" i="15"/>
  <c r="T195" i="15"/>
  <c r="S195" i="15"/>
  <c r="R195" i="15"/>
  <c r="O195" i="15"/>
  <c r="T776" i="15"/>
  <c r="S776" i="15"/>
  <c r="R776" i="15"/>
  <c r="O776" i="15"/>
  <c r="T804" i="15"/>
  <c r="S804" i="15"/>
  <c r="R804" i="15"/>
  <c r="O804" i="15"/>
  <c r="T803" i="15"/>
  <c r="S803" i="15"/>
  <c r="R803" i="15"/>
  <c r="O803" i="15"/>
  <c r="T802" i="15"/>
  <c r="S802" i="15"/>
  <c r="R802" i="15"/>
  <c r="O802" i="15"/>
  <c r="T801" i="15"/>
  <c r="S801" i="15"/>
  <c r="R801" i="15"/>
  <c r="O801" i="15"/>
  <c r="T1000" i="15"/>
  <c r="S1000" i="15"/>
  <c r="R1000" i="15"/>
  <c r="O1000" i="15"/>
  <c r="T1134" i="15"/>
  <c r="S1134" i="15"/>
  <c r="R1134" i="15"/>
  <c r="O1134" i="15"/>
  <c r="T670" i="15"/>
  <c r="S670" i="15"/>
  <c r="R670" i="15"/>
  <c r="O670" i="15"/>
  <c r="T194" i="15"/>
  <c r="S194" i="15"/>
  <c r="R194" i="15"/>
  <c r="O194" i="15"/>
  <c r="T193" i="15"/>
  <c r="S193" i="15"/>
  <c r="R193" i="15"/>
  <c r="O193" i="15"/>
  <c r="T192" i="15"/>
  <c r="S192" i="15"/>
  <c r="R192" i="15"/>
  <c r="O192" i="15"/>
  <c r="T153" i="15"/>
  <c r="S153" i="15"/>
  <c r="R153" i="15"/>
  <c r="O153" i="15"/>
  <c r="T775" i="15"/>
  <c r="S775" i="15"/>
  <c r="R775" i="15"/>
  <c r="O775" i="15"/>
  <c r="T800" i="15"/>
  <c r="S800" i="15"/>
  <c r="R800" i="15"/>
  <c r="O800" i="15"/>
  <c r="T799" i="15"/>
  <c r="S799" i="15"/>
  <c r="R799" i="15"/>
  <c r="O799" i="15"/>
  <c r="M927" i="15" l="1"/>
  <c r="M153" i="15"/>
  <c r="M670" i="15"/>
  <c r="M802" i="15"/>
  <c r="M195" i="15"/>
  <c r="M671" i="15"/>
  <c r="M199" i="15"/>
  <c r="M29" i="15"/>
  <c r="M33" i="15"/>
  <c r="M3" i="15"/>
  <c r="M4" i="15"/>
  <c r="M754" i="15"/>
  <c r="M49" i="15"/>
  <c r="M1100" i="15"/>
  <c r="M6" i="15"/>
  <c r="M168" i="15"/>
  <c r="M1014" i="15"/>
  <c r="M69" i="15"/>
  <c r="M73" i="15"/>
  <c r="M77" i="15"/>
  <c r="M81" i="15"/>
  <c r="M85" i="15"/>
  <c r="M89" i="15"/>
  <c r="M93" i="15"/>
  <c r="M97" i="15"/>
  <c r="M101" i="15"/>
  <c r="M1051" i="15"/>
  <c r="M1101" i="15"/>
  <c r="M113" i="15"/>
  <c r="M807" i="15"/>
  <c r="M808" i="15"/>
  <c r="M1140" i="15"/>
  <c r="M206" i="15"/>
  <c r="M1141" i="15"/>
  <c r="M210" i="15"/>
  <c r="M677" i="15"/>
  <c r="M820" i="15"/>
  <c r="M680" i="15"/>
  <c r="M822" i="15"/>
  <c r="M825" i="15"/>
  <c r="M1003" i="15"/>
  <c r="M683" i="15"/>
  <c r="M229" i="15"/>
  <c r="M237" i="15"/>
  <c r="M831" i="15"/>
  <c r="M832" i="15"/>
  <c r="M688" i="15"/>
  <c r="M690" i="15"/>
  <c r="M269" i="15"/>
  <c r="M855" i="15"/>
  <c r="M274" i="15"/>
  <c r="M857" i="15"/>
  <c r="M282" i="15"/>
  <c r="M8" i="15"/>
  <c r="M11" i="15"/>
  <c r="M221" i="15"/>
  <c r="M225" i="15"/>
  <c r="M14" i="15"/>
  <c r="M233" i="15"/>
  <c r="M558" i="15"/>
  <c r="M241" i="15"/>
  <c r="M245" i="15"/>
  <c r="M249" i="15"/>
  <c r="M253" i="15"/>
  <c r="M257" i="15"/>
  <c r="M261" i="15"/>
  <c r="M265" i="15"/>
  <c r="M21" i="15"/>
  <c r="M25" i="15"/>
  <c r="M277" i="15"/>
  <c r="M281" i="15"/>
  <c r="M285" i="15"/>
  <c r="M289" i="15"/>
  <c r="M1016" i="15"/>
  <c r="M297" i="15"/>
  <c r="M301" i="15"/>
  <c r="M305" i="15"/>
  <c r="M309" i="15"/>
  <c r="M313" i="15"/>
  <c r="M317" i="15"/>
  <c r="M321" i="15"/>
  <c r="M325" i="15"/>
  <c r="M329" i="15"/>
  <c r="M333" i="15"/>
  <c r="M337" i="15"/>
  <c r="M341" i="15"/>
  <c r="M345" i="15"/>
  <c r="M349" i="15"/>
  <c r="M353" i="15"/>
  <c r="M357" i="15"/>
  <c r="M361" i="15"/>
  <c r="M365" i="15"/>
  <c r="M369" i="15"/>
  <c r="M373" i="15"/>
  <c r="M377" i="15"/>
  <c r="M381" i="15"/>
  <c r="M385" i="15"/>
  <c r="M389" i="15"/>
  <c r="M393" i="15"/>
  <c r="M397" i="15"/>
  <c r="M401" i="15"/>
  <c r="M863" i="15"/>
  <c r="M864" i="15"/>
  <c r="M293" i="15"/>
  <c r="M294" i="15"/>
  <c r="M32" i="15"/>
  <c r="M1106" i="15"/>
  <c r="M429" i="15"/>
  <c r="M41" i="15"/>
  <c r="M52" i="15"/>
  <c r="M441" i="15"/>
  <c r="M445" i="15"/>
  <c r="M449" i="15"/>
  <c r="M453" i="15"/>
  <c r="M457" i="15"/>
  <c r="M461" i="15"/>
  <c r="M405" i="15"/>
  <c r="M698" i="15"/>
  <c r="M871" i="15"/>
  <c r="M408" i="15"/>
  <c r="M702" i="15"/>
  <c r="M413" i="15"/>
  <c r="M873" i="15"/>
  <c r="M890" i="15"/>
  <c r="M418" i="15"/>
  <c r="M501" i="15"/>
  <c r="M60" i="15"/>
  <c r="M63" i="15"/>
  <c r="M513" i="15"/>
  <c r="M898" i="15"/>
  <c r="M521" i="15"/>
  <c r="M525" i="15"/>
  <c r="M529" i="15"/>
  <c r="M533" i="15"/>
  <c r="M537" i="15"/>
  <c r="M798" i="15"/>
  <c r="M1054" i="15"/>
  <c r="M549" i="15"/>
  <c r="M1107" i="15"/>
  <c r="M759" i="15"/>
  <c r="M561" i="15"/>
  <c r="M565" i="15"/>
  <c r="M1012" i="15"/>
  <c r="M573" i="15"/>
  <c r="M577" i="15"/>
  <c r="M581" i="15"/>
  <c r="M585" i="15"/>
  <c r="M589" i="15"/>
  <c r="M593" i="15"/>
  <c r="M597" i="15"/>
  <c r="M601" i="15"/>
  <c r="M605" i="15"/>
  <c r="M609" i="15"/>
  <c r="M613" i="15"/>
  <c r="M617" i="15"/>
  <c r="M621" i="15"/>
  <c r="M625" i="15"/>
  <c r="M629" i="15"/>
  <c r="M633" i="15"/>
  <c r="M637" i="15"/>
  <c r="M641" i="15"/>
  <c r="M645" i="15"/>
  <c r="M649" i="15"/>
  <c r="M653" i="15"/>
  <c r="M657" i="15"/>
  <c r="M900" i="15"/>
  <c r="M912" i="15"/>
  <c r="M916" i="15"/>
  <c r="M920" i="15"/>
  <c r="M82" i="15"/>
  <c r="M799" i="15"/>
  <c r="M192" i="15"/>
  <c r="M1134" i="15"/>
  <c r="M803" i="15"/>
  <c r="M196" i="15"/>
  <c r="M672" i="15"/>
  <c r="M200" i="15"/>
  <c r="M30" i="15"/>
  <c r="M34" i="15"/>
  <c r="M38" i="15"/>
  <c r="M42" i="15"/>
  <c r="M46" i="15"/>
  <c r="M50" i="15"/>
  <c r="M54" i="15"/>
  <c r="M7" i="15"/>
  <c r="M183" i="15"/>
  <c r="M995" i="15"/>
  <c r="M70" i="15"/>
  <c r="M74" i="15"/>
  <c r="M78" i="15"/>
  <c r="M962" i="15"/>
  <c r="M419" i="15"/>
  <c r="M424" i="15"/>
  <c r="M437" i="15"/>
  <c r="M466" i="15"/>
  <c r="M476" i="15"/>
  <c r="M484" i="15"/>
  <c r="M715" i="15"/>
  <c r="M723" i="15"/>
  <c r="M731" i="15"/>
  <c r="M739" i="15"/>
  <c r="M1007" i="15"/>
  <c r="M785" i="15"/>
  <c r="M106" i="15"/>
  <c r="M117" i="15"/>
  <c r="M813" i="15"/>
  <c r="M131" i="15"/>
  <c r="M1062" i="15"/>
  <c r="M837" i="15"/>
  <c r="M845" i="15"/>
  <c r="M853" i="15"/>
  <c r="M1078" i="15"/>
  <c r="M969" i="15"/>
  <c r="M877" i="15"/>
  <c r="M885" i="15"/>
  <c r="M893" i="15"/>
  <c r="M901" i="15"/>
  <c r="M1111" i="15"/>
  <c r="M569" i="15"/>
  <c r="M571" i="15"/>
  <c r="M933" i="15"/>
  <c r="M941" i="15"/>
  <c r="M949" i="15"/>
  <c r="M957" i="15"/>
  <c r="M488" i="15"/>
  <c r="M978" i="15"/>
  <c r="M745" i="15"/>
  <c r="M498" i="15"/>
  <c r="M1010" i="15"/>
  <c r="M517" i="15"/>
  <c r="M1021" i="15"/>
  <c r="M1029" i="15"/>
  <c r="M1037" i="15"/>
  <c r="M1045" i="15"/>
  <c r="M1034" i="15"/>
  <c r="M1065" i="15"/>
  <c r="M1073" i="15"/>
  <c r="M1041" i="15"/>
  <c r="M150" i="15"/>
  <c r="M767" i="15"/>
  <c r="M1105" i="15"/>
  <c r="M1113" i="15"/>
  <c r="M166" i="15"/>
  <c r="M1129" i="15"/>
  <c r="M179" i="15"/>
  <c r="M545" i="15"/>
  <c r="M1157" i="15"/>
  <c r="M1165" i="15"/>
  <c r="M1173" i="15"/>
  <c r="M1181" i="15"/>
  <c r="M1189" i="15"/>
  <c r="M1197" i="15"/>
  <c r="M1205" i="15"/>
  <c r="M1213" i="15"/>
  <c r="M1221" i="15"/>
  <c r="M1229" i="15"/>
  <c r="M1237" i="15"/>
  <c r="M1245" i="15"/>
  <c r="M1253" i="15"/>
  <c r="M1261" i="15"/>
  <c r="M1269" i="15"/>
  <c r="M1277" i="15"/>
  <c r="M1285" i="15"/>
  <c r="M1293" i="15"/>
  <c r="M1301" i="15"/>
  <c r="M1313" i="15"/>
  <c r="M1321" i="15"/>
  <c r="M931" i="15"/>
  <c r="M783" i="15"/>
  <c r="M159" i="15"/>
  <c r="M433" i="15"/>
  <c r="M444" i="15"/>
  <c r="M470" i="15"/>
  <c r="M480" i="15"/>
  <c r="M707" i="15"/>
  <c r="M711" i="15"/>
  <c r="M719" i="15"/>
  <c r="M727" i="15"/>
  <c r="M735" i="15"/>
  <c r="M1150" i="15"/>
  <c r="M967" i="15"/>
  <c r="M789" i="15"/>
  <c r="M110" i="15"/>
  <c r="M121" i="15"/>
  <c r="M809" i="15"/>
  <c r="M127" i="15"/>
  <c r="M181" i="15"/>
  <c r="M833" i="15"/>
  <c r="M841" i="15"/>
  <c r="M849" i="15"/>
  <c r="M1032" i="15"/>
  <c r="M186" i="15"/>
  <c r="M973" i="15"/>
  <c r="M881" i="15"/>
  <c r="M889" i="15"/>
  <c r="M897" i="15"/>
  <c r="M905" i="15"/>
  <c r="M763" i="15"/>
  <c r="M921" i="15"/>
  <c r="M669" i="15"/>
  <c r="M937" i="15"/>
  <c r="M945" i="15"/>
  <c r="M953" i="15"/>
  <c r="M977" i="15"/>
  <c r="M741" i="15"/>
  <c r="M793" i="15"/>
  <c r="M495" i="15"/>
  <c r="M984" i="15"/>
  <c r="M746" i="15"/>
  <c r="M989" i="15"/>
  <c r="M505" i="15"/>
  <c r="M1153" i="15"/>
  <c r="M1025" i="15"/>
  <c r="M139" i="15"/>
  <c r="M145" i="15"/>
  <c r="M1049" i="15"/>
  <c r="M999" i="15"/>
  <c r="M1081" i="15"/>
  <c r="M1069" i="15"/>
  <c r="M1077" i="15"/>
  <c r="M1085" i="15"/>
  <c r="M1093" i="15"/>
  <c r="M164" i="15"/>
  <c r="M1109" i="15"/>
  <c r="M771" i="15"/>
  <c r="M1133" i="15"/>
  <c r="M773" i="15"/>
  <c r="M1137" i="15"/>
  <c r="M1145" i="15"/>
  <c r="M553" i="15"/>
  <c r="M1161" i="15"/>
  <c r="M1169" i="15"/>
  <c r="M1177" i="15"/>
  <c r="M1185" i="15"/>
  <c r="M1193" i="15"/>
  <c r="M1201" i="15"/>
  <c r="M1209" i="15"/>
  <c r="M1217" i="15"/>
  <c r="M1225" i="15"/>
  <c r="M1233" i="15"/>
  <c r="M1241" i="15"/>
  <c r="M1249" i="15"/>
  <c r="M1257" i="15"/>
  <c r="M1265" i="15"/>
  <c r="M1273" i="15"/>
  <c r="M1281" i="15"/>
  <c r="M1289" i="15"/>
  <c r="M1297" i="15"/>
  <c r="M1305" i="15"/>
  <c r="M1309" i="15"/>
  <c r="M1317" i="15"/>
  <c r="M1325" i="15"/>
  <c r="M205" i="15"/>
  <c r="M86" i="15"/>
  <c r="M90" i="15"/>
  <c r="M94" i="15"/>
  <c r="M98" i="15"/>
  <c r="M102" i="15"/>
  <c r="M660" i="15"/>
  <c r="M755" i="15"/>
  <c r="M114" i="15"/>
  <c r="M201" i="15"/>
  <c r="M204" i="15"/>
  <c r="M817" i="15"/>
  <c r="M676" i="15"/>
  <c r="M213" i="15"/>
  <c r="M821" i="15"/>
  <c r="M215" i="15"/>
  <c r="M829" i="15"/>
  <c r="M686" i="15"/>
  <c r="M254" i="15"/>
  <c r="M268" i="15"/>
  <c r="M856" i="15"/>
  <c r="M276" i="15"/>
  <c r="M9" i="15"/>
  <c r="M222" i="15"/>
  <c r="M230" i="15"/>
  <c r="M757" i="15"/>
  <c r="M242" i="15"/>
  <c r="M250" i="15"/>
  <c r="M18" i="15"/>
  <c r="M266" i="15"/>
  <c r="M26" i="15"/>
  <c r="M859" i="15"/>
  <c r="M780" i="15"/>
  <c r="M298" i="15"/>
  <c r="M306" i="15"/>
  <c r="M314" i="15"/>
  <c r="M322" i="15"/>
  <c r="M330" i="15"/>
  <c r="M338" i="15"/>
  <c r="M346" i="15"/>
  <c r="M354" i="15"/>
  <c r="M362" i="15"/>
  <c r="M370" i="15"/>
  <c r="M378" i="15"/>
  <c r="M386" i="15"/>
  <c r="M394" i="15"/>
  <c r="M398" i="15"/>
  <c r="M290" i="15"/>
  <c r="M866" i="15"/>
  <c r="M1053" i="15"/>
  <c r="M758" i="15"/>
  <c r="M430" i="15"/>
  <c r="M45" i="15"/>
  <c r="M172" i="15"/>
  <c r="M446" i="15"/>
  <c r="M450" i="15"/>
  <c r="M454" i="15"/>
  <c r="M458" i="15"/>
  <c r="M462" i="15"/>
  <c r="M697" i="15"/>
  <c r="M407" i="15"/>
  <c r="M474" i="15"/>
  <c r="M409" i="15"/>
  <c r="M411" i="15"/>
  <c r="M703" i="15"/>
  <c r="M874" i="15"/>
  <c r="M416" i="15"/>
  <c r="M705" i="15"/>
  <c r="M502" i="15"/>
  <c r="M61" i="15"/>
  <c r="M510" i="15"/>
  <c r="M514" i="15"/>
  <c r="M1017" i="15"/>
  <c r="M522" i="15"/>
  <c r="M526" i="15"/>
  <c r="M530" i="15"/>
  <c r="M534" i="15"/>
  <c r="M538" i="15"/>
  <c r="M542" i="15"/>
  <c r="M546" i="15"/>
  <c r="M1039" i="15"/>
  <c r="M554" i="15"/>
  <c r="M1061" i="15"/>
  <c r="M562" i="15"/>
  <c r="M760" i="15"/>
  <c r="M752" i="15"/>
  <c r="M574" i="15"/>
  <c r="M163" i="15"/>
  <c r="M582" i="15"/>
  <c r="M586" i="15"/>
  <c r="M594" i="15"/>
  <c r="M598" i="15"/>
  <c r="M602" i="15"/>
  <c r="M606" i="15"/>
  <c r="M610" i="15"/>
  <c r="M614" i="15"/>
  <c r="M618" i="15"/>
  <c r="M622" i="15"/>
  <c r="M626" i="15"/>
  <c r="M630" i="15"/>
  <c r="M634" i="15"/>
  <c r="M638" i="15"/>
  <c r="M642" i="15"/>
  <c r="M646" i="15"/>
  <c r="M650" i="15"/>
  <c r="M654" i="15"/>
  <c r="M658" i="15"/>
  <c r="M909" i="15"/>
  <c r="M913" i="15"/>
  <c r="M917" i="15"/>
  <c r="M924" i="15"/>
  <c r="M928" i="15"/>
  <c r="M959" i="15"/>
  <c r="M963" i="15"/>
  <c r="M786" i="15"/>
  <c r="M156" i="15"/>
  <c r="M421" i="15"/>
  <c r="M425" i="15"/>
  <c r="M434" i="15"/>
  <c r="M438" i="15"/>
  <c r="M463" i="15"/>
  <c r="M467" i="15"/>
  <c r="M471" i="15"/>
  <c r="M477" i="15"/>
  <c r="M481" i="15"/>
  <c r="M485" i="15"/>
  <c r="M708" i="15"/>
  <c r="M712" i="15"/>
  <c r="M716" i="15"/>
  <c r="M720" i="15"/>
  <c r="M724" i="15"/>
  <c r="M728" i="15"/>
  <c r="M732" i="15"/>
  <c r="M736" i="15"/>
  <c r="M740" i="15"/>
  <c r="M1004" i="15"/>
  <c r="M160" i="15"/>
  <c r="M968" i="15"/>
  <c r="M66" i="15"/>
  <c r="M67" i="15"/>
  <c r="M107" i="15"/>
  <c r="M111" i="15"/>
  <c r="M118" i="15"/>
  <c r="M122" i="15"/>
  <c r="M810" i="15"/>
  <c r="M814" i="15"/>
  <c r="M128" i="15"/>
  <c r="M132" i="15"/>
  <c r="M182" i="15"/>
  <c r="M753" i="15"/>
  <c r="M834" i="15"/>
  <c r="M838" i="15"/>
  <c r="M842" i="15"/>
  <c r="M846" i="15"/>
  <c r="M850" i="15"/>
  <c r="M1018" i="15"/>
  <c r="M997" i="15"/>
  <c r="M1079" i="15"/>
  <c r="M187" i="15"/>
  <c r="M970" i="15"/>
  <c r="M974" i="15"/>
  <c r="M878" i="15"/>
  <c r="M882" i="15"/>
  <c r="M886" i="15"/>
  <c r="M1056" i="15"/>
  <c r="M894" i="15"/>
  <c r="M1058" i="15"/>
  <c r="M902" i="15"/>
  <c r="M906" i="15"/>
  <c r="M1117" i="15"/>
  <c r="M764" i="15"/>
  <c r="M675" i="15"/>
  <c r="M214" i="15"/>
  <c r="M823" i="15"/>
  <c r="M682" i="15"/>
  <c r="M830" i="15"/>
  <c r="M779" i="15"/>
  <c r="M689" i="15"/>
  <c r="M270" i="15"/>
  <c r="M692" i="15"/>
  <c r="M693" i="15"/>
  <c r="M12" i="15"/>
  <c r="M226" i="15"/>
  <c r="M234" i="15"/>
  <c r="M246" i="15"/>
  <c r="M17" i="15"/>
  <c r="M262" i="15"/>
  <c r="M22" i="15"/>
  <c r="M278" i="15"/>
  <c r="M286" i="15"/>
  <c r="M861" i="15"/>
  <c r="M302" i="15"/>
  <c r="M310" i="15"/>
  <c r="M318" i="15"/>
  <c r="M326" i="15"/>
  <c r="M334" i="15"/>
  <c r="M342" i="15"/>
  <c r="M350" i="15"/>
  <c r="M358" i="15"/>
  <c r="M366" i="15"/>
  <c r="M374" i="15"/>
  <c r="M382" i="15"/>
  <c r="M390" i="15"/>
  <c r="M402" i="15"/>
  <c r="M865" i="15"/>
  <c r="M696" i="15"/>
  <c r="M53" i="15"/>
  <c r="M590" i="15"/>
  <c r="M800" i="15"/>
  <c r="M1000" i="15"/>
  <c r="M197" i="15"/>
  <c r="M673" i="15"/>
  <c r="M35" i="15"/>
  <c r="M43" i="15"/>
  <c r="M578" i="15"/>
  <c r="M59" i="15"/>
  <c r="M1063" i="15"/>
  <c r="M75" i="15"/>
  <c r="M83" i="15"/>
  <c r="M91" i="15"/>
  <c r="M99" i="15"/>
  <c r="M557" i="15"/>
  <c r="M115" i="15"/>
  <c r="M777" i="15"/>
  <c r="M184" i="15"/>
  <c r="M211" i="15"/>
  <c r="M678" i="15"/>
  <c r="M824" i="15"/>
  <c r="M827" i="15"/>
  <c r="M685" i="15"/>
  <c r="M243" i="15"/>
  <c r="M258" i="15"/>
  <c r="M691" i="15"/>
  <c r="M203" i="15"/>
  <c r="M1052" i="15"/>
  <c r="M13" i="15"/>
  <c r="M227" i="15"/>
  <c r="M235" i="15"/>
  <c r="M15" i="15"/>
  <c r="M251" i="15"/>
  <c r="M259" i="15"/>
  <c r="M19" i="15"/>
  <c r="M27" i="15"/>
  <c r="M283" i="15"/>
  <c r="M170" i="15"/>
  <c r="M299" i="15"/>
  <c r="M307" i="15"/>
  <c r="M315" i="15"/>
  <c r="M323" i="15"/>
  <c r="M331" i="15"/>
  <c r="M339" i="15"/>
  <c r="M347" i="15"/>
  <c r="M355" i="15"/>
  <c r="M363" i="15"/>
  <c r="M371" i="15"/>
  <c r="M379" i="15"/>
  <c r="M387" i="15"/>
  <c r="M395" i="15"/>
  <c r="M403" i="15"/>
  <c r="M694" i="15"/>
  <c r="M796" i="15"/>
  <c r="M427" i="15"/>
  <c r="M431" i="15"/>
  <c r="M439" i="15"/>
  <c r="M447" i="15"/>
  <c r="M455" i="15"/>
  <c r="M295" i="15"/>
  <c r="M870" i="15"/>
  <c r="M701" i="15"/>
  <c r="M412" i="15"/>
  <c r="M704" i="15"/>
  <c r="M417" i="15"/>
  <c r="M57" i="15"/>
  <c r="M62" i="15"/>
  <c r="M511" i="15"/>
  <c r="M515" i="15"/>
  <c r="M185" i="15"/>
  <c r="M523" i="15"/>
  <c r="M527" i="15"/>
  <c r="M531" i="15"/>
  <c r="M535" i="15"/>
  <c r="M539" i="15"/>
  <c r="M543" i="15"/>
  <c r="M1055" i="15"/>
  <c r="M555" i="15"/>
  <c r="M1087" i="15"/>
  <c r="M1110" i="15"/>
  <c r="M563" i="15"/>
  <c r="M180" i="15"/>
  <c r="M575" i="15"/>
  <c r="M579" i="15"/>
  <c r="M583" i="15"/>
  <c r="M587" i="15"/>
  <c r="M591" i="15"/>
  <c r="M595" i="15"/>
  <c r="M599" i="15"/>
  <c r="M603" i="15"/>
  <c r="M607" i="15"/>
  <c r="M611" i="15"/>
  <c r="M615" i="15"/>
  <c r="M619" i="15"/>
  <c r="M623" i="15"/>
  <c r="M627" i="15"/>
  <c r="M631" i="15"/>
  <c r="M635" i="15"/>
  <c r="M639" i="15"/>
  <c r="M643" i="15"/>
  <c r="M647" i="15"/>
  <c r="M651" i="15"/>
  <c r="M655" i="15"/>
  <c r="M659" i="15"/>
  <c r="M910" i="15"/>
  <c r="M914" i="15"/>
  <c r="M918" i="15"/>
  <c r="M925" i="15"/>
  <c r="M929" i="15"/>
  <c r="M960" i="15"/>
  <c r="M964" i="15"/>
  <c r="M790" i="15"/>
  <c r="M193" i="15"/>
  <c r="M804" i="15"/>
  <c r="M805" i="15"/>
  <c r="M1047" i="15"/>
  <c r="M39" i="15"/>
  <c r="M5" i="15"/>
  <c r="M55" i="15"/>
  <c r="M806" i="15"/>
  <c r="M71" i="15"/>
  <c r="M79" i="15"/>
  <c r="M87" i="15"/>
  <c r="M95" i="15"/>
  <c r="M103" i="15"/>
  <c r="M756" i="15"/>
  <c r="M202" i="15"/>
  <c r="M1015" i="15"/>
  <c r="M208" i="15"/>
  <c r="M818" i="15"/>
  <c r="M778" i="15"/>
  <c r="M826" i="15"/>
  <c r="M219" i="15"/>
  <c r="M238" i="15"/>
  <c r="M836" i="15"/>
  <c r="M851" i="15"/>
  <c r="M272" i="15"/>
  <c r="M207" i="15"/>
  <c r="M10" i="15"/>
  <c r="M223" i="15"/>
  <c r="M231" i="15"/>
  <c r="M239" i="15"/>
  <c r="M247" i="15"/>
  <c r="M255" i="15"/>
  <c r="M263" i="15"/>
  <c r="M23" i="15"/>
  <c r="M279" i="15"/>
  <c r="M287" i="15"/>
  <c r="M862" i="15"/>
  <c r="M303" i="15"/>
  <c r="M311" i="15"/>
  <c r="M319" i="15"/>
  <c r="M327" i="15"/>
  <c r="M335" i="15"/>
  <c r="M343" i="15"/>
  <c r="M351" i="15"/>
  <c r="M359" i="15"/>
  <c r="M367" i="15"/>
  <c r="M375" i="15"/>
  <c r="M383" i="15"/>
  <c r="M391" i="15"/>
  <c r="M399" i="15"/>
  <c r="M1147" i="15"/>
  <c r="M867" i="15"/>
  <c r="M663" i="15"/>
  <c r="M47" i="15"/>
  <c r="M868" i="15"/>
  <c r="M451" i="15"/>
  <c r="M459" i="15"/>
  <c r="M869" i="15"/>
  <c r="M475" i="15"/>
  <c r="M414" i="15"/>
  <c r="M891" i="15"/>
  <c r="M551" i="15"/>
  <c r="M665" i="15"/>
  <c r="M922" i="15"/>
  <c r="M1121" i="15"/>
  <c r="M765" i="15"/>
  <c r="M934" i="15"/>
  <c r="M938" i="15"/>
  <c r="M942" i="15"/>
  <c r="M946" i="15"/>
  <c r="M950" i="15"/>
  <c r="M954" i="15"/>
  <c r="M958" i="15"/>
  <c r="M792" i="15"/>
  <c r="M489" i="15"/>
  <c r="M742" i="15"/>
  <c r="M979" i="15"/>
  <c r="M492" i="15"/>
  <c r="M496" i="15"/>
  <c r="M1009" i="15"/>
  <c r="M985" i="15"/>
  <c r="M499" i="15"/>
  <c r="M747" i="15"/>
  <c r="M986" i="15"/>
  <c r="M990" i="15"/>
  <c r="M506" i="15"/>
  <c r="M749" i="15"/>
  <c r="M1011" i="15"/>
  <c r="M1022" i="15"/>
  <c r="M1026" i="15"/>
  <c r="M1030" i="15"/>
  <c r="M140" i="15"/>
  <c r="M1038" i="15"/>
  <c r="M146" i="15"/>
  <c r="M1046" i="15"/>
  <c r="M1050" i="15"/>
  <c r="M190" i="15"/>
  <c r="M191" i="15"/>
  <c r="M175" i="15"/>
  <c r="M1066" i="15"/>
  <c r="M1070" i="15"/>
  <c r="M1074" i="15"/>
  <c r="M176" i="15"/>
  <c r="M1082" i="15"/>
  <c r="M1086" i="15"/>
  <c r="M1090" i="15"/>
  <c r="M1094" i="15"/>
  <c r="M768" i="15"/>
  <c r="M1102" i="15"/>
  <c r="M165" i="15"/>
  <c r="M770" i="15"/>
  <c r="M1114" i="15"/>
  <c r="M1118" i="15"/>
  <c r="M1130" i="15"/>
  <c r="M1126" i="15"/>
  <c r="M167" i="15"/>
  <c r="M774" i="15"/>
  <c r="M1138" i="15"/>
  <c r="M1142" i="15"/>
  <c r="M518" i="15"/>
  <c r="M547" i="15"/>
  <c r="M1154" i="15"/>
  <c r="M151" i="15"/>
  <c r="M1162" i="15"/>
  <c r="M1166" i="15"/>
  <c r="M1170" i="15"/>
  <c r="M1174" i="15"/>
  <c r="M1178" i="15"/>
  <c r="M1182" i="15"/>
  <c r="M1186" i="15"/>
  <c r="M1190" i="15"/>
  <c r="M1194" i="15"/>
  <c r="M1198" i="15"/>
  <c r="M1202" i="15"/>
  <c r="M1206" i="15"/>
  <c r="M1210" i="15"/>
  <c r="M1214" i="15"/>
  <c r="M1218" i="15"/>
  <c r="M1222" i="15"/>
  <c r="M1226" i="15"/>
  <c r="M1230" i="15"/>
  <c r="M1234" i="15"/>
  <c r="M1238" i="15"/>
  <c r="M1242" i="15"/>
  <c r="M1246" i="15"/>
  <c r="M1250" i="15"/>
  <c r="M1254" i="15"/>
  <c r="M157" i="15"/>
  <c r="M422" i="15"/>
  <c r="M426" i="15"/>
  <c r="M435" i="15"/>
  <c r="M442" i="15"/>
  <c r="M464" i="15"/>
  <c r="M468" i="15"/>
  <c r="M472" i="15"/>
  <c r="M478" i="15"/>
  <c r="M482" i="15"/>
  <c r="M486" i="15"/>
  <c r="M709" i="15"/>
  <c r="M713" i="15"/>
  <c r="M717" i="15"/>
  <c r="M721" i="15"/>
  <c r="M725" i="15"/>
  <c r="M729" i="15"/>
  <c r="M733" i="15"/>
  <c r="M737" i="15"/>
  <c r="M1148" i="15"/>
  <c r="M1005" i="15"/>
  <c r="M965" i="15"/>
  <c r="M1040" i="15"/>
  <c r="M787" i="15"/>
  <c r="M104" i="15"/>
  <c r="M108" i="15"/>
  <c r="M112" i="15"/>
  <c r="M119" i="15"/>
  <c r="M123" i="15"/>
  <c r="M811" i="15"/>
  <c r="M125" i="15"/>
  <c r="M129" i="15"/>
  <c r="M564" i="15"/>
  <c r="M761" i="15"/>
  <c r="M1088" i="15"/>
  <c r="M835" i="15"/>
  <c r="M839" i="15"/>
  <c r="M843" i="15"/>
  <c r="M134" i="15"/>
  <c r="M135" i="15"/>
  <c r="M1019" i="15"/>
  <c r="M998" i="15"/>
  <c r="M173" i="15"/>
  <c r="M188" i="15"/>
  <c r="M971" i="15"/>
  <c r="M875" i="15"/>
  <c r="M879" i="15"/>
  <c r="M883" i="15"/>
  <c r="M887" i="15"/>
  <c r="M1057" i="15"/>
  <c r="M895" i="15"/>
  <c r="M1059" i="15"/>
  <c r="M903" i="15"/>
  <c r="M907" i="15"/>
  <c r="M1120" i="15"/>
  <c r="M566" i="15"/>
  <c r="M666" i="15"/>
  <c r="M923" i="15"/>
  <c r="M1122" i="15"/>
  <c r="M766" i="15"/>
  <c r="M935" i="15"/>
  <c r="M939" i="15"/>
  <c r="M943" i="15"/>
  <c r="M947" i="15"/>
  <c r="M951" i="15"/>
  <c r="M955" i="15"/>
  <c r="M975" i="15"/>
  <c r="M161" i="15"/>
  <c r="M490" i="15"/>
  <c r="M1151" i="15"/>
  <c r="M980" i="15"/>
  <c r="M493" i="15"/>
  <c r="M743" i="15"/>
  <c r="M1258" i="15"/>
  <c r="M1262" i="15"/>
  <c r="M1266" i="15"/>
  <c r="M1270" i="15"/>
  <c r="M1274" i="15"/>
  <c r="M1278" i="15"/>
  <c r="M1282" i="15"/>
  <c r="M1286" i="15"/>
  <c r="M1290" i="15"/>
  <c r="M1294" i="15"/>
  <c r="M1298" i="15"/>
  <c r="M152" i="15"/>
  <c r="M1306" i="15"/>
  <c r="M1310" i="15"/>
  <c r="M1314" i="15"/>
  <c r="M1318" i="15"/>
  <c r="M1322" i="15"/>
  <c r="M982" i="15"/>
  <c r="M794" i="15"/>
  <c r="M503" i="15"/>
  <c r="M748" i="15"/>
  <c r="M987" i="15"/>
  <c r="M795" i="15"/>
  <c r="M507" i="15"/>
  <c r="M750" i="15"/>
  <c r="M136" i="15"/>
  <c r="M1023" i="15"/>
  <c r="M1027" i="15"/>
  <c r="M1031" i="15"/>
  <c r="M141" i="15"/>
  <c r="M143" i="15"/>
  <c r="M147" i="15"/>
  <c r="M148" i="15"/>
  <c r="M1033" i="15"/>
  <c r="M991" i="15"/>
  <c r="M992" i="15"/>
  <c r="M993" i="15"/>
  <c r="M1067" i="15"/>
  <c r="M1071" i="15"/>
  <c r="M1075" i="15"/>
  <c r="M177" i="15"/>
  <c r="M1042" i="15"/>
  <c r="M1043" i="15"/>
  <c r="M1091" i="15"/>
  <c r="M1095" i="15"/>
  <c r="M1099" i="15"/>
  <c r="M769" i="15"/>
  <c r="M1125" i="15"/>
  <c r="M1127" i="15"/>
  <c r="M1115" i="15"/>
  <c r="M1119" i="15"/>
  <c r="M1123" i="15"/>
  <c r="M1098" i="15"/>
  <c r="M1131" i="15"/>
  <c r="M1135" i="15"/>
  <c r="M1139" i="15"/>
  <c r="M1143" i="15"/>
  <c r="M519" i="15"/>
  <c r="M548" i="15"/>
  <c r="M1155" i="15"/>
  <c r="M1159" i="15"/>
  <c r="M1163" i="15"/>
  <c r="M1167" i="15"/>
  <c r="M1171" i="15"/>
  <c r="M1175" i="15"/>
  <c r="M1179" i="15"/>
  <c r="M1183" i="15"/>
  <c r="M1187" i="15"/>
  <c r="M1191" i="15"/>
  <c r="M1195" i="15"/>
  <c r="M1199" i="15"/>
  <c r="M1203" i="15"/>
  <c r="M1207" i="15"/>
  <c r="M1211" i="15"/>
  <c r="M1215" i="15"/>
  <c r="M1219" i="15"/>
  <c r="M1223" i="15"/>
  <c r="M1227" i="15"/>
  <c r="M1231" i="15"/>
  <c r="M1235" i="15"/>
  <c r="M1239" i="15"/>
  <c r="M1243" i="15"/>
  <c r="M1247" i="15"/>
  <c r="M1251" i="15"/>
  <c r="M1255" i="15"/>
  <c r="M1259" i="15"/>
  <c r="M1263" i="15"/>
  <c r="M1267" i="15"/>
  <c r="M1271" i="15"/>
  <c r="M1275" i="15"/>
  <c r="M1279" i="15"/>
  <c r="M1283" i="15"/>
  <c r="M1287" i="15"/>
  <c r="M1291" i="15"/>
  <c r="M1295" i="15"/>
  <c r="M1299" i="15"/>
  <c r="M1303" i="15"/>
  <c r="M1307" i="15"/>
  <c r="M1311" i="15"/>
  <c r="M1315" i="15"/>
  <c r="M1319" i="15"/>
  <c r="M1323" i="15"/>
  <c r="M775" i="15"/>
  <c r="M801" i="15"/>
  <c r="M198" i="15"/>
  <c r="M28" i="15"/>
  <c r="M36" i="15"/>
  <c r="M44" i="15"/>
  <c r="M556" i="15"/>
  <c r="M1013" i="15"/>
  <c r="M68" i="15"/>
  <c r="M76" i="15"/>
  <c r="M84" i="15"/>
  <c r="M96" i="15"/>
  <c r="M1048" i="15"/>
  <c r="M1103" i="15"/>
  <c r="M674" i="15"/>
  <c r="M816" i="15"/>
  <c r="M209" i="15"/>
  <c r="M819" i="15"/>
  <c r="M681" i="15"/>
  <c r="M217" i="15"/>
  <c r="M684" i="15"/>
  <c r="M687" i="15"/>
  <c r="M847" i="15"/>
  <c r="M267" i="15"/>
  <c r="M273" i="15"/>
  <c r="M280" i="15"/>
  <c r="M216" i="15"/>
  <c r="M224" i="15"/>
  <c r="M232" i="15"/>
  <c r="M240" i="15"/>
  <c r="M248" i="15"/>
  <c r="M256" i="15"/>
  <c r="M264" i="15"/>
  <c r="M24" i="15"/>
  <c r="M858" i="15"/>
  <c r="M288" i="15"/>
  <c r="M171" i="15"/>
  <c r="M304" i="15"/>
  <c r="M312" i="15"/>
  <c r="M320" i="15"/>
  <c r="M324" i="15"/>
  <c r="M332" i="15"/>
  <c r="M340" i="15"/>
  <c r="M348" i="15"/>
  <c r="M356" i="15"/>
  <c r="M364" i="15"/>
  <c r="M376" i="15"/>
  <c r="M384" i="15"/>
  <c r="M392" i="15"/>
  <c r="M400" i="15"/>
  <c r="M291" i="15"/>
  <c r="M695" i="15"/>
  <c r="M559" i="15"/>
  <c r="M432" i="15"/>
  <c r="M440" i="15"/>
  <c r="M448" i="15"/>
  <c r="M456" i="15"/>
  <c r="M296" i="15"/>
  <c r="M699" i="15"/>
  <c r="M410" i="15"/>
  <c r="M872" i="15"/>
  <c r="M415" i="15"/>
  <c r="M500" i="15"/>
  <c r="M508" i="15"/>
  <c r="M516" i="15"/>
  <c r="M520" i="15"/>
  <c r="M528" i="15"/>
  <c r="M536" i="15"/>
  <c r="M544" i="15"/>
  <c r="M552" i="15"/>
  <c r="M65" i="15"/>
  <c r="M572" i="15"/>
  <c r="M580" i="15"/>
  <c r="M588" i="15"/>
  <c r="M596" i="15"/>
  <c r="M608" i="15"/>
  <c r="M616" i="15"/>
  <c r="M624" i="15"/>
  <c r="M636" i="15"/>
  <c r="M648" i="15"/>
  <c r="M194" i="15"/>
  <c r="M776" i="15"/>
  <c r="M1001" i="15"/>
  <c r="M40" i="15"/>
  <c r="M48" i="15"/>
  <c r="M56" i="15"/>
  <c r="M64" i="15"/>
  <c r="M72" i="15"/>
  <c r="M80" i="15"/>
  <c r="M88" i="15"/>
  <c r="M92" i="15"/>
  <c r="M100" i="15"/>
  <c r="M661" i="15"/>
  <c r="M154" i="15"/>
  <c r="M815" i="15"/>
  <c r="M1002" i="15"/>
  <c r="M169" i="15"/>
  <c r="M679" i="15"/>
  <c r="M1146" i="15"/>
  <c r="M218" i="15"/>
  <c r="M236" i="15"/>
  <c r="M252" i="15"/>
  <c r="M854" i="15"/>
  <c r="M271" i="15"/>
  <c r="M275" i="15"/>
  <c r="M212" i="15"/>
  <c r="M220" i="15"/>
  <c r="M228" i="15"/>
  <c r="M662" i="15"/>
  <c r="M244" i="15"/>
  <c r="M16" i="15"/>
  <c r="M260" i="15"/>
  <c r="M20" i="15"/>
  <c r="M31" i="15"/>
  <c r="M284" i="15"/>
  <c r="M860" i="15"/>
  <c r="M300" i="15"/>
  <c r="M308" i="15"/>
  <c r="M316" i="15"/>
  <c r="M328" i="15"/>
  <c r="M336" i="15"/>
  <c r="M344" i="15"/>
  <c r="M352" i="15"/>
  <c r="M360" i="15"/>
  <c r="M368" i="15"/>
  <c r="M372" i="15"/>
  <c r="M380" i="15"/>
  <c r="M388" i="15"/>
  <c r="M396" i="15"/>
  <c r="M404" i="15"/>
  <c r="M292" i="15"/>
  <c r="M420" i="15"/>
  <c r="M37" i="15"/>
  <c r="M51" i="15"/>
  <c r="M996" i="15"/>
  <c r="M452" i="15"/>
  <c r="M460" i="15"/>
  <c r="M406" i="15"/>
  <c r="M700" i="15"/>
  <c r="M781" i="15"/>
  <c r="M155" i="15"/>
  <c r="M58" i="15"/>
  <c r="M512" i="15"/>
  <c r="M524" i="15"/>
  <c r="M532" i="15"/>
  <c r="M540" i="15"/>
  <c r="M1158" i="15"/>
  <c r="M1083" i="15"/>
  <c r="M560" i="15"/>
  <c r="M568" i="15"/>
  <c r="M576" i="15"/>
  <c r="M584" i="15"/>
  <c r="M592" i="15"/>
  <c r="M600" i="15"/>
  <c r="M604" i="15"/>
  <c r="M612" i="15"/>
  <c r="M620" i="15"/>
  <c r="M628" i="15"/>
  <c r="M632" i="15"/>
  <c r="M640" i="15"/>
  <c r="M644" i="15"/>
  <c r="M652" i="15"/>
  <c r="M656" i="15"/>
  <c r="M911" i="15"/>
  <c r="M919" i="15"/>
  <c r="M961" i="15"/>
  <c r="M791" i="15"/>
  <c r="M423" i="15"/>
  <c r="M436" i="15"/>
  <c r="M465" i="15"/>
  <c r="M473" i="15"/>
  <c r="M483" i="15"/>
  <c r="M710" i="15"/>
  <c r="M718" i="15"/>
  <c r="M726" i="15"/>
  <c r="M734" i="15"/>
  <c r="M1149" i="15"/>
  <c r="M966" i="15"/>
  <c r="M788" i="15"/>
  <c r="M109" i="15"/>
  <c r="M120" i="15"/>
  <c r="M812" i="15"/>
  <c r="M130" i="15"/>
  <c r="M828" i="15"/>
  <c r="M133" i="15"/>
  <c r="M844" i="15"/>
  <c r="M852" i="15"/>
  <c r="M1064" i="15"/>
  <c r="M972" i="15"/>
  <c r="M880" i="15"/>
  <c r="M884" i="15"/>
  <c r="M892" i="15"/>
  <c r="M1060" i="15"/>
  <c r="M908" i="15"/>
  <c r="M567" i="15"/>
  <c r="M570" i="15"/>
  <c r="M932" i="15"/>
  <c r="M940" i="15"/>
  <c r="M948" i="15"/>
  <c r="M956" i="15"/>
  <c r="M487" i="15"/>
  <c r="M1008" i="15"/>
  <c r="M494" i="15"/>
  <c r="M983" i="15"/>
  <c r="M504" i="15"/>
  <c r="M988" i="15"/>
  <c r="M509" i="15"/>
  <c r="M137" i="15"/>
  <c r="M1028" i="15"/>
  <c r="M142" i="15"/>
  <c r="M1044" i="15"/>
  <c r="M1080" i="15"/>
  <c r="M1036" i="15"/>
  <c r="M1068" i="15"/>
  <c r="M797" i="15"/>
  <c r="M1302" i="15"/>
  <c r="M1096" i="15"/>
  <c r="M1104" i="15"/>
  <c r="M1112" i="15"/>
  <c r="M772" i="15"/>
  <c r="M1128" i="15"/>
  <c r="M1136" i="15"/>
  <c r="M1144" i="15"/>
  <c r="M550" i="15"/>
  <c r="M1160" i="15"/>
  <c r="M1168" i="15"/>
  <c r="M1176" i="15"/>
  <c r="M1184" i="15"/>
  <c r="M1192" i="15"/>
  <c r="M1200" i="15"/>
  <c r="M1208" i="15"/>
  <c r="M1216" i="15"/>
  <c r="M1224" i="15"/>
  <c r="M1232" i="15"/>
  <c r="M1240" i="15"/>
  <c r="M1248" i="15"/>
  <c r="M1256" i="15"/>
  <c r="M1264" i="15"/>
  <c r="M1272" i="15"/>
  <c r="M1280" i="15"/>
  <c r="M1288" i="15"/>
  <c r="M1296" i="15"/>
  <c r="M1308" i="15"/>
  <c r="M1316" i="15"/>
  <c r="M1324" i="15"/>
  <c r="M899" i="15"/>
  <c r="M915" i="15"/>
  <c r="M926" i="15"/>
  <c r="M930" i="15"/>
  <c r="M782" i="15"/>
  <c r="M158" i="15"/>
  <c r="M428" i="15"/>
  <c r="M443" i="15"/>
  <c r="M469" i="15"/>
  <c r="M479" i="15"/>
  <c r="M706" i="15"/>
  <c r="M714" i="15"/>
  <c r="M722" i="15"/>
  <c r="M730" i="15"/>
  <c r="M738" i="15"/>
  <c r="M1006" i="15"/>
  <c r="M784" i="15"/>
  <c r="M105" i="15"/>
  <c r="M116" i="15"/>
  <c r="M124" i="15"/>
  <c r="M126" i="15"/>
  <c r="M664" i="15"/>
  <c r="M1089" i="15"/>
  <c r="M840" i="15"/>
  <c r="M848" i="15"/>
  <c r="M1020" i="15"/>
  <c r="M174" i="15"/>
  <c r="M189" i="15"/>
  <c r="M876" i="15"/>
  <c r="M888" i="15"/>
  <c r="M896" i="15"/>
  <c r="M904" i="15"/>
  <c r="M762" i="15"/>
  <c r="M667" i="15"/>
  <c r="M668" i="15"/>
  <c r="M936" i="15"/>
  <c r="M944" i="15"/>
  <c r="M952" i="15"/>
  <c r="M976" i="15"/>
  <c r="M491" i="15"/>
  <c r="M981" i="15"/>
  <c r="M744" i="15"/>
  <c r="M497" i="15"/>
  <c r="M1152" i="15"/>
  <c r="M162" i="15"/>
  <c r="M751" i="15"/>
  <c r="M1024" i="15"/>
  <c r="M138" i="15"/>
  <c r="M144" i="15"/>
  <c r="M149" i="15"/>
  <c r="M1035" i="15"/>
  <c r="M994" i="15"/>
  <c r="M1072" i="15"/>
  <c r="M1076" i="15"/>
  <c r="M1084" i="15"/>
  <c r="M1092" i="15"/>
  <c r="M1097" i="15"/>
  <c r="M1108" i="15"/>
  <c r="M1116" i="15"/>
  <c r="M1124" i="15"/>
  <c r="M1132" i="15"/>
  <c r="M178" i="15"/>
  <c r="M541" i="15"/>
  <c r="M1156" i="15"/>
  <c r="M1164" i="15"/>
  <c r="M1172" i="15"/>
  <c r="M1180" i="15"/>
  <c r="M1188" i="15"/>
  <c r="M1196" i="15"/>
  <c r="M1204" i="15"/>
  <c r="M1212" i="15"/>
  <c r="M1220" i="15"/>
  <c r="M1228" i="15"/>
  <c r="M1236" i="15"/>
  <c r="M1244" i="15"/>
  <c r="M1252" i="15"/>
  <c r="M1260" i="15"/>
  <c r="M1268" i="15"/>
  <c r="M1276" i="15"/>
  <c r="M1284" i="15"/>
  <c r="M1292" i="15"/>
  <c r="M1300" i="15"/>
  <c r="M1304" i="15"/>
  <c r="M1312" i="15"/>
  <c r="M1320" i="15"/>
  <c r="M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tc={6EA4704E-CA5F-4244-B3C1-82F5B7652038}</author>
  </authors>
  <commentList>
    <comment ref="H370" authorId="0" shapeId="0" xr:uid="{6EA4704E-CA5F-4244-B3C1-82F5B7652038}">
      <text>
        <t>[Opmerkingenthread]
U kunt deze opmerkingenthread lezen in uw versie van Excel. Eventuele wijzigingen aan de thread gaan echter verloren als het bestand wordt geopend in een nieuwere versie van Excel. Meer informatie: https://go.microsoft.com/fwlink/?linkid=870924
Opmerking:
    -99 + 360 = 261 moet het dan zijn toch?</t>
      </text>
    </comment>
  </commentList>
</comments>
</file>

<file path=xl/sharedStrings.xml><?xml version="1.0" encoding="utf-8"?>
<sst xmlns="http://schemas.openxmlformats.org/spreadsheetml/2006/main" count="48501" uniqueCount="7362">
  <si>
    <t>sheet generiek: alle generieke items, moeten ook worden opgenomen in specifieke sheet als deze verwerkt moeten worden</t>
  </si>
  <si>
    <t>specifieke sheet: alle objecten die verbeterd worden middels scripting. Gele velden zijn verplicht en worden gebruikt in script (do not change the header names!)</t>
  </si>
  <si>
    <t>geoscop: dit bevat alle objecten die in het werk gebied van een specifiek domein vallen. Het kan zijn dat het ene werkgebied afwijkt tov van anderen. Voorbeeld: proejct gebied irt logistieke gebieden.</t>
  </si>
  <si>
    <t xml:space="preserve">puic status: status tov van ontwerp baseline, als objecten verwijderd worden is het niet nodig deze op te werken. </t>
  </si>
  <si>
    <t>ObjectType</t>
  </si>
  <si>
    <t>puic</t>
  </si>
  <si>
    <t>opmerking</t>
  </si>
  <si>
    <t>oorzaak</t>
  </si>
  <si>
    <t>status</t>
  </si>
  <si>
    <t>AxleCounterDetectionPoint</t>
  </si>
  <si>
    <t>generiek</t>
  </si>
  <si>
    <t>@countDirection is Unknown</t>
  </si>
  <si>
    <t>geintroduceerd door conversie</t>
  </si>
  <si>
    <t>@rail is Unknown</t>
  </si>
  <si>
    <t>AxleCounterSection</t>
  </si>
  <si>
    <t>@isLampSection is Unknown</t>
  </si>
  <si>
    <t>@isTrapSectionSituation is Unknown</t>
  </si>
  <si>
    <t>DemarcationObject.[x].@direction is Unknown</t>
  </si>
  <si>
    <t>CivilConstruction -&gt; Bridge</t>
  </si>
  <si>
    <t>RailConnectionInfo.@direction is Unknown</t>
  </si>
  <si>
    <t>RailConnectionInfo.@railConnectionRef is NULL UID</t>
  </si>
  <si>
    <t>RailConnectionInfo.@from and to measure niet aanwezig</t>
  </si>
  <si>
    <t>Signal -&gt; DepartureSignal</t>
  </si>
  <si>
    <t>@signalRef is NULL UID</t>
  </si>
  <si>
    <t>@controlAuthority is Unknown</t>
  </si>
  <si>
    <t>DoubleDiamondCrossing.FoulingPoint</t>
  </si>
  <si>
    <t>Conform afspraak RW volledig verwijderd</t>
  </si>
  <si>
    <t>DoubleDiamondCrossing.KCrossing</t>
  </si>
  <si>
    <t>@isMovable is Unknown</t>
  </si>
  <si>
    <t>Volledige lijst geupdate, zie hieronder</t>
  </si>
  <si>
    <t>DoubleDiamondCrossing.Passage</t>
  </si>
  <si>
    <t>@unrestricted is Unknown</t>
  </si>
  <si>
    <t>@passageSpeed enkel gevuld op binnenbeentjes</t>
  </si>
  <si>
    <t>Bestaande legen individueel verwijdert, zie hieronder</t>
  </si>
  <si>
    <t>DoubleDiamondCrossing.SwitchBlades</t>
  </si>
  <si>
    <t>@switchCheckerAmount als in IMX 500 True dan aantal op 0</t>
  </si>
  <si>
    <t>LevelCrossing</t>
  </si>
  <si>
    <t>@isEmergencyAccess is Unknown</t>
  </si>
  <si>
    <t>PpcTrack</t>
  </si>
  <si>
    <t>RoadRailAccessPoint</t>
  </si>
  <si>
    <t>@length is altijd 0</t>
  </si>
  <si>
    <t>Sign</t>
  </si>
  <si>
    <t>@signType DistantSignalCountdownMarker -&gt; Unknown ivm dataverlies</t>
  </si>
  <si>
    <t>Signal</t>
  </si>
  <si>
    <t>@isMountedOnGantry is komen te vervallen, indien niet gekoppeld aan fysiek gantrie object gaat deze informatie verloren</t>
  </si>
  <si>
    <t>StopConnection</t>
  </si>
  <si>
    <t>@name aanwezig, in iinvulinstructie staat niet invullen.</t>
  </si>
  <si>
    <t>Signal.IlluminatedSign</t>
  </si>
  <si>
    <t>@isDimmable is Unknown</t>
  </si>
  <si>
    <t>SingleDiamondCrossing.FoulingPoint</t>
  </si>
  <si>
    <t>SingleDiamondCrossing.KCrossing</t>
  </si>
  <si>
    <t>SingleDiamondCrossing.Passage</t>
  </si>
  <si>
    <t>SingleDiamondCrossing.SwitchBlades</t>
  </si>
  <si>
    <t>SingleSwitch.FoulingPoint</t>
  </si>
  <si>
    <t>SingleSwitch.Passage</t>
  </si>
  <si>
    <t>@passageSpeed enkel gevuld op afbuigende been</t>
  </si>
  <si>
    <t>SingleSwitch.SwitchBlades</t>
  </si>
  <si>
    <t>SingleSwitch.SwitchMechanism.Lock</t>
  </si>
  <si>
    <t>@puic worden gegenereerd dus elke keer anders</t>
  </si>
  <si>
    <t>TrackCircuit</t>
  </si>
  <si>
    <t>AtbNgLoop</t>
  </si>
  <si>
    <t>gml:coordinates bevat z=0, of enkel xy</t>
  </si>
  <si>
    <t>bestaande input</t>
  </si>
  <si>
    <t>verbeteren</t>
  </si>
  <si>
    <t>Atribute</t>
  </si>
  <si>
    <t>Operation</t>
  </si>
  <si>
    <t>Waarde oud</t>
  </si>
  <si>
    <t>Waarde nieuw</t>
  </si>
  <si>
    <t>AtbVvInstallation</t>
  </si>
  <si>
    <t>5900c4cd-0549-481d-9faf-f9bed66ba7af</t>
  </si>
  <si>
    <t>False</t>
  </si>
  <si>
    <t>@signalRef of @bufferStopRef ontbreekt</t>
  </si>
  <si>
    <t>buiten scope project</t>
  </si>
  <si>
    <t>95e45299-6baf-4518-8c69-506e0988981f</t>
  </si>
  <si>
    <t>e60e0d8e-0152-4390-81f2-f921809ca8e2</t>
  </si>
  <si>
    <t>bc361266-e152-4ab3-9aa6-1d5d1dd6b276</t>
  </si>
  <si>
    <t>4a0556f8-37c9-49e3-a2ba-4d3957d34b56</t>
  </si>
  <si>
    <t>db158d16-fd99-4179-9a7b-e9ca50fc9c6e</t>
  </si>
  <si>
    <t>4c0d4ce3-9571-4bb2-8b20-7dd88ade7ebe</t>
  </si>
  <si>
    <t>5a1ab3ba-786c-4587-a965-fe8b98110922</t>
  </si>
  <si>
    <t>AtbVvInstallation.AtbVvBeacon</t>
  </si>
  <si>
    <t>89ab61ad-78b7-4250-9fd8-9ec0a448d433</t>
  </si>
  <si>
    <t>d0987dde-5f8b-4829-9f88-f1ae2640ce47</t>
  </si>
  <si>
    <t>fcacb957-3ef7-402b-ada5-01f088bd8a94</t>
  </si>
  <si>
    <t>8c487916-f44d-4bed-bc70-463bb2e6fc00</t>
  </si>
  <si>
    <t>19ea7278-bf4c-4eb6-a234-dc0efa4d488a</t>
  </si>
  <si>
    <t>867c4f2c-03b6-49ce-a8a6-78feec5f0023</t>
  </si>
  <si>
    <t>04d6920e-85d1-499c-841e-db08c091ffde</t>
  </si>
  <si>
    <t>61e92891-63ff-474c-9819-6a37b47aa46d</t>
  </si>
  <si>
    <t>cc983e4e-07f8-46cc-a11d-4448720e5545</t>
  </si>
  <si>
    <t>938bcc2b-0751-40a5-89a3-366b7708b22a</t>
  </si>
  <si>
    <t>wordt in project verwijderd</t>
  </si>
  <si>
    <t>f7467e14-82d0-49e7-9c56-eb10ce56f453</t>
  </si>
  <si>
    <t>bd22c0f4-4f62-4256-99c1-3417a836371e</t>
  </si>
  <si>
    <t>fbdb610f-ff2a-4429-9216-d78fc59e2f4c</t>
  </si>
  <si>
    <t>c3f4761e-01f6-46a5-ae6c-0a361ac03386</t>
  </si>
  <si>
    <t>e7064113-92f2-4e8a-b413-9e2827c81299</t>
  </si>
  <si>
    <t>c5a69f1e-07c0-46ad-90e3-c5f23b87a730</t>
  </si>
  <si>
    <t>3f673475-d24f-4eea-9971-de20ad4603c8</t>
  </si>
  <si>
    <t>dcb847b6-b5e7-45dd-bde2-0d61f9511ae3</t>
  </si>
  <si>
    <t>6e151a4c-0c5c-47e1-bf2c-6fefa270114a</t>
  </si>
  <si>
    <t>e47c4f2d-c01b-42ae-b630-819eb80e6932</t>
  </si>
  <si>
    <t>f55f8342-cb7d-4aff-b161-c21a05e3cfae</t>
  </si>
  <si>
    <t>8cbc297b-bb0b-441b-bf5a-a192486e3042</t>
  </si>
  <si>
    <t>bb0c5e59-935d-4c0d-894a-dbd5d24cd6a5</t>
  </si>
  <si>
    <t>4f98f509-d8a2-41e6-886f-7d94d963c5a9</t>
  </si>
  <si>
    <t>2bab6454-189b-4efa-98e0-b48080a3d3ef</t>
  </si>
  <si>
    <t>6f949ff3-6bab-42e9-b959-fc3f0de390b2</t>
  </si>
  <si>
    <t>89028242-c242-434f-82d3-3090d0ace4a7</t>
  </si>
  <si>
    <t>bdef16cd-4846-4104-813d-04da624af0e9</t>
  </si>
  <si>
    <t>d9e363d0-d1a6-4c28-aaa6-b743f8f7b619</t>
  </si>
  <si>
    <t>df45ca98-6501-424b-8dfa-c9c7844a86e4</t>
  </si>
  <si>
    <t>0d981bef-fab6-47a1-bc4b-afe87f266a0e</t>
  </si>
  <si>
    <t>89f4d61d-63c8-4973-a7e3-7dc453c83a2b</t>
  </si>
  <si>
    <t>ca5300d2-54bb-426b-8a2b-551f12a55df9</t>
  </si>
  <si>
    <t>2cb126ce-6ddd-4cd7-bf94-77ad666af31a</t>
  </si>
  <si>
    <t>e40706d1-44df-4cb5-822a-d8e07f1b7fba</t>
  </si>
  <si>
    <t>18523f30-6556-4065-b513-83ed04800df4</t>
  </si>
  <si>
    <t>0219f62c-9485-4cf8-bcf8-2079b8025fff</t>
  </si>
  <si>
    <t>778b5faf-96cf-4a0d-80b9-ee528722b38b</t>
  </si>
  <si>
    <t>3cd89554-f4d6-4dcb-8a0e-9efc8f19432b</t>
  </si>
  <si>
    <t>2e96b353-6984-4e87-b470-73164c33bbb0</t>
  </si>
  <si>
    <t>ed1fc1b5-0b8f-4d3d-8090-1245d915bfd5</t>
  </si>
  <si>
    <t>1a0d664b-c846-40ba-b5c0-3709cfee971f</t>
  </si>
  <si>
    <t>a780cfb4-3369-4a36-b649-e5077a1bac0e</t>
  </si>
  <si>
    <t>09c9ad19-f56c-4035-8d01-0eb4bea9e60a</t>
  </si>
  <si>
    <t>f9b526a5-6d63-4468-9b86-206c47f5cc02</t>
  </si>
  <si>
    <t>93a071cc-bf5d-430c-a104-9f72411e7e59</t>
  </si>
  <si>
    <t>092a4df4-7e8a-4c0d-aff8-3a45533f69c4</t>
  </si>
  <si>
    <t>6d5d0ce4-01a5-4ec7-8545-aa9d756b74c0</t>
  </si>
  <si>
    <t>e83d0ef4-e384-420a-bbbb-ec76e8222c90</t>
  </si>
  <si>
    <t>daafcecf-a19a-43eb-8589-22a3b41fa485</t>
  </si>
  <si>
    <t>79ad8753-8d1d-491b-8eed-a52ef66d2862</t>
  </si>
  <si>
    <t>ac532931-a323-420a-9c60-995d266e7d14</t>
  </si>
  <si>
    <t>53715f02-e7cd-4492-afc2-645a7cf6da84</t>
  </si>
  <si>
    <t>3dd8606b-a575-4c8f-aaba-a86c896a3eda</t>
  </si>
  <si>
    <t>7b72c9b7-fb75-4c73-82cd-484ccaa1ed9e</t>
  </si>
  <si>
    <t>d4770e3d-88aa-40d1-9ae6-78cd35c19f77</t>
  </si>
  <si>
    <t>229cae90-3af9-4b67-a20d-0d6858efa272</t>
  </si>
  <si>
    <t>0b087c28-27d5-4f8f-b233-e7fa3e47e918</t>
  </si>
  <si>
    <t>d8963f2e-1830-4f50-b55f-0ba20edfe3bd</t>
  </si>
  <si>
    <t>86ff1111-c750-496a-9c2e-242efe00e40c</t>
  </si>
  <si>
    <t>f0e25c2d-b87f-4a17-994c-98626efe0376</t>
  </si>
  <si>
    <t>0e451aa1-747c-478f-87d5-a3ce25c92da4</t>
  </si>
  <si>
    <t>2362a3a7-a397-44a8-b6b5-541a5d4f3bea</t>
  </si>
  <si>
    <t>49786fa8-5a60-4e86-99eb-61b1fa5403d4</t>
  </si>
  <si>
    <t>4e598358-be55-4ca7-af4e-64604e4dbb03</t>
  </si>
  <si>
    <t>2a6896da-36eb-4012-93d0-7dbb69b5242c</t>
  </si>
  <si>
    <t>557d1457-0456-4404-b070-90d7525de1f4</t>
  </si>
  <si>
    <t>a6f01a85-f4cb-44ef-9977-e46f9e12908e</t>
  </si>
  <si>
    <t>b59f68c9-5233-40d6-be99-434a17548d59</t>
  </si>
  <si>
    <t>48425547-3324-48ca-8e07-baca5fcb5f81</t>
  </si>
  <si>
    <t>88097906-b087-4112-b20d-8a8d726fea20</t>
  </si>
  <si>
    <t>490bec14-2601-4d4f-93cc-f7591743a2df</t>
  </si>
  <si>
    <t>666c56ee-dbf2-4c7d-aff4-31501b507824</t>
  </si>
  <si>
    <t>47faf35d-ae8d-4a57-bde4-83974b9223de</t>
  </si>
  <si>
    <t>701bcc63-7470-4e84-91ad-58506a9aac8a</t>
  </si>
  <si>
    <t>365427a9-5ce5-48c3-9b53-b32a64bdd42c</t>
  </si>
  <si>
    <t>d1bb02f4-07ad-439b-8c4b-330aec305954</t>
  </si>
  <si>
    <t>0195befe-10c5-44c5-a01f-ace040e6e11c</t>
  </si>
  <si>
    <t>87861010-bca9-4fc6-a2c7-27b4d01029ca</t>
  </si>
  <si>
    <t>8e77a158-4bd0-497d-9a64-fc1af8d651e7</t>
  </si>
  <si>
    <t>9297ec20-aece-46ae-83b1-a2d05f7b0c93</t>
  </si>
  <si>
    <t>8b212555-ef02-43e4-9875-b69a037bbe52</t>
  </si>
  <si>
    <t>d3226141-acfe-40b6-bc03-87bf08a2b44a</t>
  </si>
  <si>
    <t>200d0b74-768e-46e6-8ec2-38402a94b4ea</t>
  </si>
  <si>
    <t>ab5b3d1d-f667-4814-94b7-682c3f4115a7</t>
  </si>
  <si>
    <t>fee24ecb-91d1-4eb6-85f9-3af06f8448fe</t>
  </si>
  <si>
    <t>501204c0-f181-457e-84cf-e9767a57f7d9</t>
  </si>
  <si>
    <t>af77bf98-8c6d-49e3-80ab-6b4b67713519</t>
  </si>
  <si>
    <t>961daecc-10a1-4430-b838-2de7860472bd</t>
  </si>
  <si>
    <t>8547c32b-97b6-4cd9-93cd-2a4e49cadaf5</t>
  </si>
  <si>
    <t>164be257-8fd7-4c7c-b0d7-58c6970a7fc9</t>
  </si>
  <si>
    <t>f3c571b1-d091-42f9-8bb1-67a235e29320</t>
  </si>
  <si>
    <t>04c64cf1-b63d-4b82-8015-909d4dad984a</t>
  </si>
  <si>
    <t>e5c59623-464e-4f02-ad0a-f35062d48f02</t>
  </si>
  <si>
    <t>9a80a0d6-864a-4d72-9cb0-6b320c70fdd9</t>
  </si>
  <si>
    <t>c04dfd61-8ee8-474f-9824-693dcf93501f</t>
  </si>
  <si>
    <t>2665f48d-93ec-4c2c-a962-1da3f820822c</t>
  </si>
  <si>
    <t>50491c31-1918-4613-98fa-2994a596ea93</t>
  </si>
  <si>
    <t>2368402f-d2eb-420c-a652-c43085c46c3f</t>
  </si>
  <si>
    <t>58b92ceb-a2a3-43e6-a679-0ee15f72e313</t>
  </si>
  <si>
    <t>fcfea62f-2427-4a17-84d7-92cc9d9b9d11</t>
  </si>
  <si>
    <t>2ff1b563-662b-407d-8160-50b722dac7e2</t>
  </si>
  <si>
    <t>bedc5315-ebb5-4aaf-ba5a-85cd2109fc20</t>
  </si>
  <si>
    <t>bfb372a1-01b7-4a4f-a054-c1d069f58dee</t>
  </si>
  <si>
    <t>ca5813a5-beb7-461f-9ab9-0f4efc914072</t>
  </si>
  <si>
    <t>35396cd9-af01-4d31-b494-0a86469ca74a</t>
  </si>
  <si>
    <t>7cc0c533-50cc-4272-90f2-ba619b79ede8</t>
  </si>
  <si>
    <t>f7789551-25e9-4bec-90df-b8bc1edd9ed2</t>
  </si>
  <si>
    <t>07bca2fe-5d89-4cd0-9170-dda99b2805f2</t>
  </si>
  <si>
    <t>064e8e15-34f1-4c30-be3c-5d9b6a295bd6</t>
  </si>
  <si>
    <t>84f7aa56-bd29-4d7a-a5cc-16c8bd08e0d8</t>
  </si>
  <si>
    <t>125a3f2f-d6ba-4435-a142-57a36975f658</t>
  </si>
  <si>
    <t>e6ef2146-5529-4eb5-bd77-57d153675703</t>
  </si>
  <si>
    <t>6d99e4c9-07db-46d2-98fc-386a27c7a8ed</t>
  </si>
  <si>
    <t>fba6c36f-da67-4432-9453-8089f378a418</t>
  </si>
  <si>
    <t>c673ad91-5eb1-4d30-b973-fa71126ea1a1</t>
  </si>
  <si>
    <t>927d5536-5756-471a-bdb0-f4c05c3d54aa</t>
  </si>
  <si>
    <t>c3a84ae6-4e05-41df-8907-fbf47eb6abca</t>
  </si>
  <si>
    <t>84098a5d-0dca-4e65-abc6-7520f2d1885f</t>
  </si>
  <si>
    <t>efb0012d-ab57-4889-b185-f0bd4b2f981a</t>
  </si>
  <si>
    <t>effb9865-00df-4d54-b8c7-4849d1462d31</t>
  </si>
  <si>
    <t>67465445-dc25-493c-ae24-6f8e43517fbd</t>
  </si>
  <si>
    <t>7f364a60-248c-495e-a47c-849a18bae539</t>
  </si>
  <si>
    <t>1cc980a8-33b0-4448-a044-cde00c3221fc</t>
  </si>
  <si>
    <t>f01fb5cd-16dc-4cb7-bddc-812e0abe2524</t>
  </si>
  <si>
    <t>8798ef32-035c-456d-988b-5e1f5a6683b2</t>
  </si>
  <si>
    <t>29df507e-881f-4c25-8548-0f582c6d841a</t>
  </si>
  <si>
    <t>40a3a616-9f43-4244-ac45-5595c0674f2e</t>
  </si>
  <si>
    <t>2f6a0335-e391-4022-b227-617402c54174</t>
  </si>
  <si>
    <t>om integratie issue te voorkomen niet aangepast</t>
  </si>
  <si>
    <t>2774a753-44d3-4cf8-bb0b-63231749805c</t>
  </si>
  <si>
    <t>24aa2f22-dcca-4821-8bcd-f904cfd030b9</t>
  </si>
  <si>
    <t>c395a1b4-27a4-4bc3-bb5b-5792ef3ad277</t>
  </si>
  <si>
    <t>0c6e38f0-d202-4f7f-8247-c61fd1afafcd</t>
  </si>
  <si>
    <t>dd8d6f09-38c2-4608-9c3f-73f41192ebca</t>
  </si>
  <si>
    <t>53b9c5d4-f8cd-4ad6-a26b-a4e83c761309</t>
  </si>
  <si>
    <t>5dd561f8-8782-4d67-86ad-b7bcdf187b79</t>
  </si>
  <si>
    <t>8b2ba3e3-faa9-4655-8d12-ae1d6cfb6b28</t>
  </si>
  <si>
    <t>56e37ef9-fe85-4c90-879b-cccd4c2cf899</t>
  </si>
  <si>
    <t>f94ec861-29df-458c-b438-12838fcc5e15</t>
  </si>
  <si>
    <t>0fc19623-895b-4d6e-937d-63c74e774452</t>
  </si>
  <si>
    <t>bb9be1bb-08d8-40e9-812a-3fe95c5491a0</t>
  </si>
  <si>
    <t>1b311355-d69a-419b-bfa3-228f9f0ece27</t>
  </si>
  <si>
    <t>24b609ea-e4d9-4903-8a8a-7e928069aea5</t>
  </si>
  <si>
    <t>93ea6abb-1fd7-4b9c-a89c-774d27434050</t>
  </si>
  <si>
    <t>185133b9-a949-4aaa-b2a9-91ae9b278d7c</t>
  </si>
  <si>
    <t>76c64b55-9d81-42e8-a18f-14fd3bc55ee1</t>
  </si>
  <si>
    <t>fb2360c8-ec92-4b38-bd29-6a5e96a75ce8</t>
  </si>
  <si>
    <t>14799dbb-281e-4597-9310-d024d9941d85</t>
  </si>
  <si>
    <t>f2793088-d691-45ea-b8e8-0a04d3055679</t>
  </si>
  <si>
    <t>68caeac0-7e02-4f37-8574-77aa6df0d073</t>
  </si>
  <si>
    <t>0c568bb1-ad48-460e-8110-37f0e0d6c270</t>
  </si>
  <si>
    <t>6c3b16c2-a836-43d6-a4ac-fe87cf463807</t>
  </si>
  <si>
    <t>2ca2652f-d114-4ca0-b935-b98770797e8c</t>
  </si>
  <si>
    <t>6746e9c5-98f8-4764-9743-0182150b3226</t>
  </si>
  <si>
    <t>8e3f091f-ae9e-4f8c-bbd3-7cd9aee6793d</t>
  </si>
  <si>
    <t>d0828118-ff61-4139-a188-99d373afe3a3</t>
  </si>
  <si>
    <t>1cfedfaf-8427-4b47-b6e8-5f37aeaa3528</t>
  </si>
  <si>
    <t>2496c0d9-7f18-43c4-905c-b365a1959d2c</t>
  </si>
  <si>
    <t>35809011-d167-4667-9f51-dfa8c76517b0</t>
  </si>
  <si>
    <t>2b76514c-fdb2-4b77-a71c-42a4daa653df</t>
  </si>
  <si>
    <t>f383f6c7-244d-4c20-8c46-788de67f25f5</t>
  </si>
  <si>
    <t>d3f9900d-0b4a-4c01-a27c-0ece60bf739a</t>
  </si>
  <si>
    <t>974255b7-bc27-4a00-8ebf-d4121aab84e6</t>
  </si>
  <si>
    <t>b842831f-37d2-4191-8db8-94697fe2dc03</t>
  </si>
  <si>
    <t>f0d35849-ba5a-4df5-a3aa-2f82d7e8d7d3</t>
  </si>
  <si>
    <t>98e14c43-e47d-4543-82c0-6952ad0d9d80</t>
  </si>
  <si>
    <t>d1b3cbbf-92f0-46d2-bf15-b5fb0307d23c</t>
  </si>
  <si>
    <t>b5a5edd2-4559-4313-9108-d62ce70d2ef7</t>
  </si>
  <si>
    <t>c6b20e6b-2fd0-405b-b070-25b924450d99</t>
  </si>
  <si>
    <t>2951568c-407e-4d7d-8401-b2a36c6fb8ba</t>
  </si>
  <si>
    <t>92082694-7c36-484a-bcbf-106a02b2c117</t>
  </si>
  <si>
    <t>7d29ad5b-9f7c-4933-b2b4-075e288c56fb</t>
  </si>
  <si>
    <t>9ee948e2-65b1-44ea-ac83-3675c70c5c65</t>
  </si>
  <si>
    <t>a0c6e93b-84f8-4df1-9b79-57ce60bce7a6</t>
  </si>
  <si>
    <t>02038826-2850-4b1e-a1d9-3226e025a6b3</t>
  </si>
  <si>
    <t>359a6d1c-581b-41e9-b351-52cc8e113877</t>
  </si>
  <si>
    <t>a41eeec1-452e-42c6-a0d7-81479b9361ba</t>
  </si>
  <si>
    <t>5763ee44-a966-471d-a9d5-6cdf4ec3a153</t>
  </si>
  <si>
    <t>2658c67c-e502-4c0b-b93f-c4b28b26095f</t>
  </si>
  <si>
    <t>9f2acf87-ba48-46cf-adef-767ff1264d18</t>
  </si>
  <si>
    <t>394bc363-07f4-4b92-8446-1edcc8018f98</t>
  </si>
  <si>
    <t>b9d52f77-6b10-4d0f-bc65-e9376d84b49b</t>
  </si>
  <si>
    <t>f9996623-5d64-44f2-bc37-2a91832931fa</t>
  </si>
  <si>
    <t>54c551cd-ee3a-4e52-9d6e-1c4800a1307e</t>
  </si>
  <si>
    <t>a430ff64-2369-4e12-94b9-7a48abbbf842</t>
  </si>
  <si>
    <t>a9bf9962-8963-4e09-a8a6-bd4ce8941d71</t>
  </si>
  <si>
    <t>0c14c548-5b9a-4f8f-9263-b941b637827b</t>
  </si>
  <si>
    <t>4e10b6c6-3610-4e87-8c6e-b91aa0bb9801</t>
  </si>
  <si>
    <t>e7c4c4d9-d59d-4d81-ae45-fc18970a42c3</t>
  </si>
  <si>
    <t>ed86779c-2515-4fb7-9e35-40ca7a603cf5</t>
  </si>
  <si>
    <t>dd63dc79-1080-4084-9018-b3246a6e3877</t>
  </si>
  <si>
    <t>ffd6d488-a1a3-4f67-9015-02a1a4c356a8</t>
  </si>
  <si>
    <t>db7c1a18-205a-4b92-b954-8dfb4f0d640a</t>
  </si>
  <si>
    <t>beabfdc7-8b96-419b-b1df-a3db3d265c7f</t>
  </si>
  <si>
    <t>f2ff0316-0d8c-4704-a332-a19cbb36b436</t>
  </si>
  <si>
    <t>95970a44-9db0-4b29-a480-1034573a394a</t>
  </si>
  <si>
    <t>7a28f673-0bcf-4f46-8fed-1093ecccec18</t>
  </si>
  <si>
    <t>7aea31a0-f3cb-4c02-814d-35d39df96f82</t>
  </si>
  <si>
    <t>94c8b787-c0bb-4c1f-bf3f-122b16d03bbe</t>
  </si>
  <si>
    <t>f00e39b2-0bb3-40c4-8cb8-2952fcb0263e</t>
  </si>
  <si>
    <t>d94ae90d-febb-413b-9dc0-3960ac18d702</t>
  </si>
  <si>
    <t>6739007c-fa35-4e73-bb05-0d886e8648ae</t>
  </si>
  <si>
    <t>765aee9f-d03e-4c70-b0a2-38842039d70e</t>
  </si>
  <si>
    <t>35892fe8-1502-4677-a53c-4d258bb58ca9</t>
  </si>
  <si>
    <t>4717fc07-d9f0-49e7-88b5-5fd17e4ae5a5</t>
  </si>
  <si>
    <t>a3c4709a-cf2f-43f1-b9fc-e9c5c94e19e7</t>
  </si>
  <si>
    <t>d521cff4-84ff-430e-a231-60a6b11c31b8</t>
  </si>
  <si>
    <t>f0c1d135-a4d5-4a6b-a5ca-0f16e0021690</t>
  </si>
  <si>
    <t>408b7a8b-129c-4378-bbfe-9eb9323adb24</t>
  </si>
  <si>
    <t>9a8ee86f-831b-4792-9d0e-5dee5a9a8ee9</t>
  </si>
  <si>
    <t>8646336c-7d32-4e3d-96d9-460e3304f61e</t>
  </si>
  <si>
    <t>c46ca8f2-e025-4213-b4de-006bef01554e</t>
  </si>
  <si>
    <t>bd861d9a-8b6c-4e2f-9957-ee7a286db43b</t>
  </si>
  <si>
    <t>b1f2ab7f-c9dc-423a-8d34-06b01119ec34</t>
  </si>
  <si>
    <t>4806ae2a-311f-4f91-88c9-bf73a490ed2e</t>
  </si>
  <si>
    <t>e9bd60d3-e6f6-432e-8a78-ee5d4d133bc5</t>
  </si>
  <si>
    <t>4da37d40-e94e-4e07-bb63-015de9348742</t>
  </si>
  <si>
    <t>5f6b0151-66df-4bbc-888e-80e383f500c7</t>
  </si>
  <si>
    <t>262e7b28-6f6c-4c0f-99e0-0f9dd81d1773</t>
  </si>
  <si>
    <t>ad492650-df4d-456d-aa05-6c536c4d86fc</t>
  </si>
  <si>
    <t>c7d01551-caff-44f1-99f9-728815a03b4b</t>
  </si>
  <si>
    <t>9cd6f993-7b74-4d71-83a1-62bbf02c01f5</t>
  </si>
  <si>
    <t>f109aa34-bf16-4654-81f5-2781a5f7376d</t>
  </si>
  <si>
    <t>8834afc6-6d3c-4fe5-a8ad-e64c25b1cda1</t>
  </si>
  <si>
    <t>acfb1dee-6e4c-436c-a4ff-8e7755720bf6</t>
  </si>
  <si>
    <t>276ba040-9a6d-411b-8c48-ee2734321ec4</t>
  </si>
  <si>
    <t>fbf55ca8-a8e8-4feb-82c0-e2cc38617abf</t>
  </si>
  <si>
    <t>b089028d-85c7-48ef-9fc0-8d9f5848bd8e</t>
  </si>
  <si>
    <t>50014011-38c9-460c-9499-3d42bcbdd1ea</t>
  </si>
  <si>
    <t>fb16c838-6635-4229-9246-d27e87a95d58</t>
  </si>
  <si>
    <t>a9a938c7-1b68-4145-803f-92284898b36e</t>
  </si>
  <si>
    <t>623462d0-b7dd-449c-b8be-49f17cdf0bcd</t>
  </si>
  <si>
    <t>8ba2c967-4ca6-4c10-9e87-b9f0ad71059e</t>
  </si>
  <si>
    <t>@axleCounterType is Unknown</t>
  </si>
  <si>
    <t>d9b35e3b-791a-4b7e-83a9-49bd3cdfad9f</t>
  </si>
  <si>
    <t>25e93ca9-62ec-44db-8935-fbe9d1abad47</t>
  </si>
  <si>
    <t>222feab1-635c-40ae-8791-643633edc668</t>
  </si>
  <si>
    <t>827b3523-596c-4588-a4d0-8de52da655ac</t>
  </si>
  <si>
    <t>988ba24e-a090-4ed7-bd86-3ee15a47790a</t>
  </si>
  <si>
    <t>31c1c67e-10b1-40a3-a249-577a61c2b6c8</t>
  </si>
  <si>
    <t>8adfbbee-005b-4006-b566-22007ca7619c</t>
  </si>
  <si>
    <t>3d731545-24d1-4d8e-8c2d-0e631a86ad26</t>
  </si>
  <si>
    <t>9e3730e2-68ce-4c56-91b8-45b5b985b1eb</t>
  </si>
  <si>
    <t>24121551-aefb-4313-99be-bab0dff7c394</t>
  </si>
  <si>
    <t>5b73684e-d531-482a-9cd1-496106489ca1</t>
  </si>
  <si>
    <t>93af776f-8c65-4b09-8d38-ecc06d63c1e7</t>
  </si>
  <si>
    <t>b012bf3e-ed46-4a87-99af-320cd57e7375</t>
  </si>
  <si>
    <t>050ef4a6-d2cc-4780-b42c-11446c13284d</t>
  </si>
  <si>
    <t>21042681-982f-4fab-87d2-f40d7eb64ac1</t>
  </si>
  <si>
    <t>2f99288c-fc62-4627-9277-b433d39c891c</t>
  </si>
  <si>
    <t>127bc2c0-d5ef-4c16-aec7-d9713cd3eecd</t>
  </si>
  <si>
    <t>bd3c4ca0-5c6a-468b-9c33-6b3d4fa03572</t>
  </si>
  <si>
    <t>9884132e-75c6-4100-b9ee-932252f9299f</t>
  </si>
  <si>
    <t>f94ef868-095f-45c3-8b71-6a0aba998fd7</t>
  </si>
  <si>
    <t>f6ee59af-2294-4bf7-807d-a515088b1963</t>
  </si>
  <si>
    <t>089d59ce-648e-4c19-9a9f-3eb332444376</t>
  </si>
  <si>
    <t>e5bf34b2-42eb-44a6-a996-3fc4188e529d</t>
  </si>
  <si>
    <t>3e208806-45c7-4b27-a56e-5d30888300c2</t>
  </si>
  <si>
    <t>265287d1-c7b4-4ca7-bece-c2c7dbfc3eb7</t>
  </si>
  <si>
    <t>822673cf-b9e1-49da-8afa-45970aebfee2</t>
  </si>
  <si>
    <t>cb8cbf9d-ede7-4859-a640-c0469d401afe</t>
  </si>
  <si>
    <t>d06b7df5-8c78-4b54-896c-62d9e84044f5</t>
  </si>
  <si>
    <t>2c41ccf1-2a3f-4ff3-93a5-9097b5f163fc</t>
  </si>
  <si>
    <t>5559086c-6dc3-48f5-8bff-b086cefdb12c</t>
  </si>
  <si>
    <t>6ab63e8d-f0ca-4b87-9181-7b18de4b7d96</t>
  </si>
  <si>
    <t>c2f41425-d657-4f84-ac02-398d0424b716</t>
  </si>
  <si>
    <t>c6c5abeb-b898-49f1-b9b4-893786a46a6f</t>
  </si>
  <si>
    <t>2df6cb98-e5e2-4e03-afc7-e5ee5835c9c4</t>
  </si>
  <si>
    <t>17a8df42-692b-4186-a542-79ad8b423428</t>
  </si>
  <si>
    <t>98f57e04-0ca6-4485-8e05-802ede8b0b7d</t>
  </si>
  <si>
    <t>dddd9066-bd72-46c6-824f-cf318f4b011d</t>
  </si>
  <si>
    <t>fe0f525c-cb75-43cb-95ee-b1f30ce04877</t>
  </si>
  <si>
    <t>03b193c1-3f4a-43ca-88c7-dcde421a0e10</t>
  </si>
  <si>
    <t>0e61f79f-aa06-447c-87e2-30935f7bfc93</t>
  </si>
  <si>
    <t>1e411fc3-95eb-4a88-82a8-20a749670e49</t>
  </si>
  <si>
    <t>1d49a00f-f953-4072-949d-612bdb6f6285</t>
  </si>
  <si>
    <t>ae0eb1c2-fc69-427d-8608-fd64eeaa08d0</t>
  </si>
  <si>
    <t>1c233bba-c0da-497f-b660-407b012c9765</t>
  </si>
  <si>
    <t>0650a0be-84be-4c5d-8b2e-aeb38f7d6450</t>
  </si>
  <si>
    <t>7f9b00de-e65f-4210-a55f-5f6a2de08406</t>
  </si>
  <si>
    <t>c79b227d-2efc-4360-83cd-fc339a89d04d</t>
  </si>
  <si>
    <t>e85d679a-20ad-4c21-a6bc-fe94de72823f</t>
  </si>
  <si>
    <t>e97ca39d-154e-4ccb-8015-377e291d80e5</t>
  </si>
  <si>
    <t>20529232-7a16-4bfd-8d78-7af4ac7126b6</t>
  </si>
  <si>
    <t>c7a6443c-e926-4f28-9c62-0a7b7085bc0d</t>
  </si>
  <si>
    <t>4fdb1110-b8ce-4a4c-98be-e34c3ca4f181</t>
  </si>
  <si>
    <t>1e7fe965-e2dd-49d2-ac00-080c2c0997f8</t>
  </si>
  <si>
    <t>e6343071-2bdf-4fe5-9d0b-6b3d9c684c9c</t>
  </si>
  <si>
    <t>f18ca5ff-f4c2-45ff-bad9-f3abda528fbe</t>
  </si>
  <si>
    <t>0689708f-55cb-4338-a34f-a096772e99cf</t>
  </si>
  <si>
    <t>dc8a5998-28f9-427d-8066-8c39784c41c3</t>
  </si>
  <si>
    <t>159f3cfd-4eb8-47b2-bba3-fbb30addc8e6</t>
  </si>
  <si>
    <t>db29ecfe-a079-4698-95ba-1c62d31112b6</t>
  </si>
  <si>
    <t>ba613fc1-3005-4ba6-abc3-ad7e2a2f04de</t>
  </si>
  <si>
    <t>4b9e64d4-f1c6-421f-b1e8-fbc90250de32</t>
  </si>
  <si>
    <t>f91b5172-239a-4bee-b583-3f2c27b44a6b</t>
  </si>
  <si>
    <t>8bd1866a-7416-43a9-a9a1-1dcfc1f8028c</t>
  </si>
  <si>
    <t>2b44da34-fd03-4bb2-9e78-86e856bcdac1</t>
  </si>
  <si>
    <t>6c5a7c2b-e034-4280-9481-f82d0cca48b9</t>
  </si>
  <si>
    <t>3448d381-fac7-4d45-a969-ce01bb57fb2b</t>
  </si>
  <si>
    <t>0d498526-a01d-4223-92f7-b46613d75b8f</t>
  </si>
  <si>
    <t>19104452-659d-437d-a093-bd57b430802f</t>
  </si>
  <si>
    <t>6d86ac29-0752-49ba-83e5-60f64782a29f</t>
  </si>
  <si>
    <t>2951e400-bcbb-41b0-a127-a137bf7da856</t>
  </si>
  <si>
    <t>7fa29e3d-7323-4cdd-8e88-6b0e728b4d2a</t>
  </si>
  <si>
    <t>4a89b61c-627b-412c-ae85-8829a60d8f12</t>
  </si>
  <si>
    <t>7cbecec3-2c45-4dd8-9cc2-a54dfa19ef3a</t>
  </si>
  <si>
    <t>bded7283-eb1e-4212-b246-80efd9021b9f</t>
  </si>
  <si>
    <t>8e57a8ec-ea27-4fc3-b819-b1b3072b7cfc</t>
  </si>
  <si>
    <t>94eda3d9-dfa1-4d0a-8d1b-a704c61793fd</t>
  </si>
  <si>
    <t>1ecbf511-2343-41b0-91c9-57010d59ea2c</t>
  </si>
  <si>
    <t>3b6d46c5-767e-4408-90e3-4e5232901e55</t>
  </si>
  <si>
    <t>73bc9c11-0f40-478a-be0f-6072945c787a</t>
  </si>
  <si>
    <t>67a6fe3e-abb6-4f6f-9fb0-b0a2589c8320</t>
  </si>
  <si>
    <t>1b0fb5b1-4970-4cce-b032-0f90f98fd1b9</t>
  </si>
  <si>
    <t>0986da9c-76b6-4644-9355-c9d9a4ea2644</t>
  </si>
  <si>
    <t>fce7397d-875c-4fd1-9089-2fa55d454a86</t>
  </si>
  <si>
    <t>6dbc4b72-d9ef-4849-a824-951a8f596153</t>
  </si>
  <si>
    <t>98cfaf1a-a652-46c6-9ec2-fc00fab5bfd3</t>
  </si>
  <si>
    <t>6ec78fba-e192-4590-a634-1b300ecd9cd7</t>
  </si>
  <si>
    <t>9b9cb53b-846d-4696-9f83-7407688a9cd1</t>
  </si>
  <si>
    <t>6c9b79d4-9b6b-4499-a4ef-82ae6782f00c</t>
  </si>
  <si>
    <t>c7291370-dfba-47c2-ae8d-b7fa20854058</t>
  </si>
  <si>
    <t>5b0d8843-3065-4abe-a48a-46b5c1215783</t>
  </si>
  <si>
    <t>784a9d50-b02f-4e48-bb77-2a1f8ec7b191</t>
  </si>
  <si>
    <t>7acb162b-b43a-42d0-9298-6c9bb79eb40a</t>
  </si>
  <si>
    <t>51a659e3-ff07-4c1c-82ac-43d5c77f9e32</t>
  </si>
  <si>
    <t>61d93e8d-2c08-4e7f-8cde-d40da0e71001</t>
  </si>
  <si>
    <t>8c249d15-eec2-49bd-a074-b444ac0870fb</t>
  </si>
  <si>
    <t>145969dd-2c1c-44a8-995b-2e23e30f528d</t>
  </si>
  <si>
    <t>62a5cd37-b608-44c4-a32e-5d61a61e0ee7</t>
  </si>
  <si>
    <t>c1478ea3-a230-4e71-8dfd-3d0eb7835ba5</t>
  </si>
  <si>
    <t>0579a8d2-8be3-477b-bf0a-4189698fb0a7</t>
  </si>
  <si>
    <t>46f30fdd-c507-48f3-850e-e883eb76933b</t>
  </si>
  <si>
    <t>d3c854d6-ccd6-4da4-8f5b-c1703ad7b3b5</t>
  </si>
  <si>
    <t>8fe588ca-c18b-4083-8a8a-07088bfe68ce</t>
  </si>
  <si>
    <t>fb112759-7091-4b6a-9500-56b5064ad743</t>
  </si>
  <si>
    <t>e5ac1a37-6d19-43a7-bcf5-00cc95129157</t>
  </si>
  <si>
    <t>e0d55c2a-817e-49a3-977e-80843a9d0c85</t>
  </si>
  <si>
    <t>292ed6e2-17d6-4ae1-b423-5e96b929fc2d</t>
  </si>
  <si>
    <t>0c781c12-3809-49d4-85d6-ff9c6a1b6d99</t>
  </si>
  <si>
    <t>ab2530d3-4413-41f0-b789-595054fb8a09</t>
  </si>
  <si>
    <t>e767f344-1a51-4af4-94e0-97caa2a145ff</t>
  </si>
  <si>
    <t>cc75f98c-19df-466d-b5b2-273b1934cacc</t>
  </si>
  <si>
    <t>1c8861de-de36-412e-8d48-30a390bff0a6</t>
  </si>
  <si>
    <t>12e04f8f-85ac-4092-88f5-2eef99eba8d7</t>
  </si>
  <si>
    <t>728b589b-4c0d-4d17-9fa8-411eda152d2b</t>
  </si>
  <si>
    <t>2dfb129d-69c5-493b-987d-63a74060537e</t>
  </si>
  <si>
    <t>f5abffdb-1594-4b15-b652-294123d84d4c</t>
  </si>
  <si>
    <t>955a2f73-a349-4919-af29-2ba51cfb7ebe</t>
  </si>
  <si>
    <t>414be5a0-69c7-47e6-8f2d-1d8222b3c343</t>
  </si>
  <si>
    <t>a6a239e6-5f6c-49f5-878c-c271f67e955a</t>
  </si>
  <si>
    <t>7ee57a46-000e-4d51-bee8-06354ebcbac9</t>
  </si>
  <si>
    <t>BufferStop</t>
  </si>
  <si>
    <t>2bd8a112-d42b-4a66-8625-ae51e5cfed55</t>
  </si>
  <si>
    <t>True</t>
  </si>
  <si>
    <t>Location.GeographicLocation.@azimuth is negatief</t>
  </si>
  <si>
    <t>Location.GeographicLocation.@azimuth</t>
  </si>
  <si>
    <t>UpdateAttribute</t>
  </si>
  <si>
    <t>azimuth gecorrigeerd met +360</t>
  </si>
  <si>
    <t>31ce6a7a-ef84-4353-bd47-8309d66892f4</t>
  </si>
  <si>
    <t>440c0a89-405e-4227-a840-17705433909b</t>
  </si>
  <si>
    <t>87cd49b5-e8cf-4f6c-ab95-190f2b90d4d6</t>
  </si>
  <si>
    <t>b8c0bd52-ed89-4462-8a5b-6b337d3cc0da</t>
  </si>
  <si>
    <t>74cc0063-46ed-4cc9-b7b3-ba09c84c19fe</t>
  </si>
  <si>
    <t>692f339b-c910-4bc0-b80e-5649b1167789</t>
  </si>
  <si>
    <t>edf76695-d42d-40af-b631-cb455ed97486</t>
  </si>
  <si>
    <t>efaaba83-fba7-4582-b3b6-12f411d34b64</t>
  </si>
  <si>
    <t>404a9d2c-ff77-43c1-aed3-29600e72100b</t>
  </si>
  <si>
    <t>5cbe32fc-d9f7-40d7-ac34-eb1b7bd5dcfa</t>
  </si>
  <si>
    <t>eb000293-78f4-452c-837e-281c1c34d07e</t>
  </si>
  <si>
    <t>62924c4c-b84c-488e-8d72-09a9e630d795</t>
  </si>
  <si>
    <t>b5611615-865e-4636-8a17-88f0506a4acb</t>
  </si>
  <si>
    <t>97768efc-d567-48f3-bb45-2efe333e0f38</t>
  </si>
  <si>
    <t>c9c3bfb1-28ef-4b56-8c73-554df8151fca</t>
  </si>
  <si>
    <t>dac4a420-42fd-4bf3-9b4d-7a962d12afea</t>
  </si>
  <si>
    <t>6ba1a5d9-b76f-4396-8dec-1579eeb7c606</t>
  </si>
  <si>
    <t>4ce56f67-6d66-4d0e-8677-b9698d11d601</t>
  </si>
  <si>
    <t>DepartureSignal</t>
  </si>
  <si>
    <t>47405d5b-f493-40b5-864a-0a1df7db6848</t>
  </si>
  <si>
    <t>@hasArrowMarker is Unknown</t>
  </si>
  <si>
    <t>90a5cbf1-f2c9-4f17-9558-84601ed2ab7a</t>
  </si>
  <si>
    <t>260d07fa-9b1c-43d0-8426-fd5eb103fa9a</t>
  </si>
  <si>
    <t>d6150303-0e53-431e-9372-80e5d1a3312e</t>
  </si>
  <si>
    <t>e9cacdbf-a23f-4892-ae56-856bf39c66af</t>
  </si>
  <si>
    <t>fc537091-9720-4849-9f11-b7ac04c85eed</t>
  </si>
  <si>
    <t>Metadata.@lifeCycleStatus Unknown</t>
  </si>
  <si>
    <t>DoubleDiamondCrossing</t>
  </si>
  <si>
    <t>b9611d6f-9389-4c1e-8800-af311424132f</t>
  </si>
  <si>
    <t>@isReadRedundantly is Unknown</t>
  </si>
  <si>
    <t>0ee7ec46-d41f-4dd9-95d4-57a079e9efcb</t>
  </si>
  <si>
    <t>79da210e-e482-4905-952d-2ca034d65a8c</t>
  </si>
  <si>
    <t>f3e44bb2-2e79-4c68-ae9b-b0547be25858</t>
  </si>
  <si>
    <t>onbekend waar deze informatie vandaan moet komen</t>
  </si>
  <si>
    <t>737d5472-5847-4e7f-becc-41d730fdb391</t>
  </si>
  <si>
    <t>e7c01e9d-2674-4bf7-b1f9-7ae5059c19fb</t>
  </si>
  <si>
    <t>ElectronicsConnectionCabinet</t>
  </si>
  <si>
    <t>6228d725-7a35-4206-a041-5d150f9c3da4</t>
  </si>
  <si>
    <t>@name is Unknown</t>
  </si>
  <si>
    <t>92d4204d-6d66-4efc-a1af-da4948885e9d</t>
  </si>
  <si>
    <t>37787483-5a66-4547-a40a-7f5fb2716461</t>
  </si>
  <si>
    <t>6e816a49-1239-419c-ba5a-f0879801c311</t>
  </si>
  <si>
    <t>0618be1f-41ce-4011-b235-c38c147792ea</t>
  </si>
  <si>
    <t>1f76a1ef-ad0d-47e1-a99a-5d6f53168fd7</t>
  </si>
  <si>
    <t>72d11f03-039b-494a-99f1-cbe0e4e60338</t>
  </si>
  <si>
    <t>427509ee-bf98-436e-82dd-e0adaee641c2</t>
  </si>
  <si>
    <t>60d8e95d-cb88-4519-9d80-d2b3108b3321</t>
  </si>
  <si>
    <t>22fa8036-0c49-45d2-a6dd-60b8195bdeb6</t>
  </si>
  <si>
    <t>3c91a412-fdfd-4e2f-8d69-c2da9d05e391</t>
  </si>
  <si>
    <t>07cd81b9-f977-4ccd-a162-879fe161ff55</t>
  </si>
  <si>
    <t>e28160b7-bb15-4763-8263-96a852c03e68</t>
  </si>
  <si>
    <t>3595c293-a104-40a1-8f75-fc0e4a1a6db0</t>
  </si>
  <si>
    <t>73b429d0-c64c-4204-b8cd-546015fe2d5b</t>
  </si>
  <si>
    <t>77d00437-4d9b-4106-89f2-f15f61f424ae</t>
  </si>
  <si>
    <t>1e29990f-32e9-4a66-adc1-b51560a8f4d9</t>
  </si>
  <si>
    <t>dc475922-2233-46d0-a1b3-a1f24c172f7a</t>
  </si>
  <si>
    <t>2eb68ead-bee4-4463-9c0f-13b0fda44d90</t>
  </si>
  <si>
    <t>2d41595d-c548-4d4f-9aa9-da26e7b8b392</t>
  </si>
  <si>
    <t>9ee5c1b5-e5dc-4043-8c8d-5be1211a59e4</t>
  </si>
  <si>
    <t>04571f9d-fd88-49d6-8fa8-2c635d0d515c</t>
  </si>
  <si>
    <t>f3a808fb-5039-4965-8d49-baa6b8d7a386</t>
  </si>
  <si>
    <t>7e4b353c-5578-4f40-8766-18cf53f9c7c2</t>
  </si>
  <si>
    <t>e0342046-8be5-487e-8ede-40be92aaec62</t>
  </si>
  <si>
    <t>e486733c-7cb6-4852-9169-b54c4d171723</t>
  </si>
  <si>
    <t>a960ec0d-2e9f-40f7-951a-f450ff0e02ec</t>
  </si>
  <si>
    <t>8a424516-69d2-4dc1-96fa-42cb88c96b48</t>
  </si>
  <si>
    <t>6736bd85-7914-4a27-abc6-b63298e6ffbe</t>
  </si>
  <si>
    <t>c41cb3c4-cbe6-4566-af50-e425539de335</t>
  </si>
  <si>
    <t>e7c95924-f87c-44ae-ab0e-bf34185897c5</t>
  </si>
  <si>
    <t>3b15c7cb-0e8c-4af4-b347-ae815276f4c5</t>
  </si>
  <si>
    <t>97d0a706-c2eb-43b1-b966-4d46b202290d</t>
  </si>
  <si>
    <t>12952154-37cc-4860-8a84-b5261fcc56dc</t>
  </si>
  <si>
    <t>591fd4fa-ac54-4b41-9d1a-927ca5028d64</t>
  </si>
  <si>
    <t>773659e9-62ac-44b1-bb0c-7c12d04cf280</t>
  </si>
  <si>
    <t>2562acb1-c4be-4de9-b6a1-84df6226f83c</t>
  </si>
  <si>
    <t>556289e5-bb02-482a-9c95-39512863d760</t>
  </si>
  <si>
    <t>0ad025d3-328d-41c8-92ee-d57848e40d04</t>
  </si>
  <si>
    <t>4ca01b44-9318-49da-8411-48545b385b47</t>
  </si>
  <si>
    <t>91559cbc-a361-429f-a819-4ba131ea2785</t>
  </si>
  <si>
    <t>c8c5ad60-989a-4a18-a865-5704d02f25d8</t>
  </si>
  <si>
    <t>af809b52-ef62-47a2-8252-531b7c6ceb71</t>
  </si>
  <si>
    <t>8411019f-9fae-41e4-a58e-03051145e162</t>
  </si>
  <si>
    <t>682a4704-4304-4a99-890b-318f97b1e8c1</t>
  </si>
  <si>
    <t>247f0f7e-f1a0-4756-be6c-d5db4df73c69</t>
  </si>
  <si>
    <t>f059d1ec-37dd-4fb8-838c-ec3816cb9dca</t>
  </si>
  <si>
    <t>a4112d1b-8683-4a49-bd3c-43d9e073ddbe</t>
  </si>
  <si>
    <t>8beb0f98-788b-4488-8db4-3cfb5865a5bc</t>
  </si>
  <si>
    <t>f5acf577-8a36-4b91-a53f-34019068bebf</t>
  </si>
  <si>
    <t>11e2ab96-5e52-42eb-91e8-88b9e693996f</t>
  </si>
  <si>
    <t>3dbaa1fe-8081-4df5-8aea-0179c34cf7bb</t>
  </si>
  <si>
    <t>13a0a44b-df79-4432-864a-54568fb123b5</t>
  </si>
  <si>
    <t>98552e2c-cca8-4d02-9325-7878f0f8005e</t>
  </si>
  <si>
    <t>db1edf32-2b1b-4f98-8487-6f3456b06f1d</t>
  </si>
  <si>
    <t>d2d18d11-ec6d-4310-8c2e-e740cf6b12ac</t>
  </si>
  <si>
    <t>abcc408c-f168-488d-8c74-ce54db308ef6</t>
  </si>
  <si>
    <t>f6e38099-b4eb-40fc-ae18-9866a662d4da</t>
  </si>
  <si>
    <t>fdd95bdd-6591-47e6-9fca-0e74306422cd</t>
  </si>
  <si>
    <t>3d86abbb-6cab-4480-ba29-30e20e8f3f48</t>
  </si>
  <si>
    <t>58e7a36e-1fc7-48e5-999a-9e7a40b328c7</t>
  </si>
  <si>
    <t>cbf2c05a-9ab9-4e94-b64f-fa46d87559b5</t>
  </si>
  <si>
    <t>fa0dc1d5-e9bd-4547-b4a4-f9b1c3d1ebe0</t>
  </si>
  <si>
    <t>f5e27f72-56ab-4afc-a102-b2372691051c</t>
  </si>
  <si>
    <t>341fb95f-f953-419a-ae19-773e65f24351</t>
  </si>
  <si>
    <t>32442941-68ac-4bbf-8b3a-9350bc04bda5</t>
  </si>
  <si>
    <t>58912333-4597-4c43-bd8a-9d192e6de71d</t>
  </si>
  <si>
    <t>622972c0-fbd2-4733-9f0a-ae29aad58d5b</t>
  </si>
  <si>
    <t>db257c85-d005-43f7-abb4-5f2d4826189f</t>
  </si>
  <si>
    <t>a8c48149-26b5-4b05-a7d1-47dd921491ca</t>
  </si>
  <si>
    <t>ebc47125-00c3-4a91-b8bd-ea4e88258968</t>
  </si>
  <si>
    <t>77d13c04-f3c3-453b-9ae6-3a9b5199d247</t>
  </si>
  <si>
    <t>99f55ab8-b0e1-4998-8c6e-49cc2e3d24b3</t>
  </si>
  <si>
    <t>a2809e73-f2db-4f46-ba43-024f4bc21311</t>
  </si>
  <si>
    <t>a45f7a23-e4a5-4df6-ac59-2c5f463f5593</t>
  </si>
  <si>
    <t>0732e394-869e-4914-a0c9-fad31560ca72</t>
  </si>
  <si>
    <t>f7a990f1-427e-460e-874e-41632c15b90b</t>
  </si>
  <si>
    <t>603ff744-4984-4105-9d8f-dbb2617c7c46</t>
  </si>
  <si>
    <t>04f2e010-cc81-4a73-be42-4cec08ca2b57</t>
  </si>
  <si>
    <t>92cb5e71-051e-4077-b688-6cb3e102f01c</t>
  </si>
  <si>
    <t>c6788581-d54d-4a37-a358-6e1f9e7ba6b6</t>
  </si>
  <si>
    <t>dbcd9ffb-1b1d-4b04-bac7-6c3e5e691025</t>
  </si>
  <si>
    <t>d1bfbddb-cff8-4d0d-9bcb-85c35f2f2f4a</t>
  </si>
  <si>
    <t>11f6b294-d198-42de-9975-b251ad7b0007</t>
  </si>
  <si>
    <t>1a1c5319-3673-44c1-a994-549db8ae7bc3</t>
  </si>
  <si>
    <t>50378612-f643-4d99-ae4b-afcf45d5a174</t>
  </si>
  <si>
    <t>0088792c-1446-43ec-81d7-59301e0f074c</t>
  </si>
  <si>
    <t>7dc1ffbd-e968-44dc-8871-356c2636ee65</t>
  </si>
  <si>
    <t>5c730d41-8438-4e80-9e93-9c2f9defde33</t>
  </si>
  <si>
    <t>59d9f4c0-6f23-46e6-a9dc-bfdbc2cbab4a</t>
  </si>
  <si>
    <t>c4af5210-ef6a-4490-9611-9bd9db492cd9</t>
  </si>
  <si>
    <t>b82ad956-a12a-4e24-b5f1-34fa58a14737</t>
  </si>
  <si>
    <t>4e2deace-9aa7-4158-b44c-b5a0fcd56442</t>
  </si>
  <si>
    <t>92df5cbc-587b-4b2f-baf8-684699760601</t>
  </si>
  <si>
    <t>b54994ce-c46f-494b-87cf-6cd3896afc38</t>
  </si>
  <si>
    <t>e1c9fa5a-fa56-45ff-bfe7-59e4fd3566ea</t>
  </si>
  <si>
    <t>53f71002-d7ae-4b57-9c9d-96441a081636</t>
  </si>
  <si>
    <t>b09669c4-4372-4c52-8307-2938133947b2</t>
  </si>
  <si>
    <t>c2a01e22-7454-466d-b4b6-4824b4adc718</t>
  </si>
  <si>
    <t>2bf452d4-365b-4e9f-8cf0-711cade38334</t>
  </si>
  <si>
    <t>ae640f0f-be47-4063-8004-6134609d091e</t>
  </si>
  <si>
    <t>caa89219-d242-4ebb-b738-cf22664229b0</t>
  </si>
  <si>
    <t>e05641ae-3e46-404c-8bea-9b0e798182bb</t>
  </si>
  <si>
    <t>5630e203-8a67-4a74-8418-ea113cb4cbf8</t>
  </si>
  <si>
    <t>9169973e-57ea-4574-8bc4-5dc4f632a688</t>
  </si>
  <si>
    <t>2e95c4c8-9abb-4bb3-af1b-e00fa8a632c7</t>
  </si>
  <si>
    <t>d6f9d421-2f77-4449-8b08-cdd21f3d92f5</t>
  </si>
  <si>
    <t>8951aac9-074a-4423-aefd-05cdde713744</t>
  </si>
  <si>
    <t>417e5a19-e8ce-4043-88f1-df35cdcb5456</t>
  </si>
  <si>
    <t>c20e6c65-3327-4806-b0b6-e0897c5932a0</t>
  </si>
  <si>
    <t>93c5c26c-0437-4397-a468-c23bf0a02bed</t>
  </si>
  <si>
    <t>7e2bcd6e-e3b8-4684-899d-5e4f318073df</t>
  </si>
  <si>
    <t>eb581111-766b-45b7-a9f5-3fef46ba0681</t>
  </si>
  <si>
    <t>a141e328-4b46-49d3-9ee6-d1701189e354</t>
  </si>
  <si>
    <t>aca607d3-df29-4c96-83b7-ee6947e9d413</t>
  </si>
  <si>
    <t>5d4184f2-6f11-41c8-83e3-1f7ea1c6b471</t>
  </si>
  <si>
    <t>b3d780d4-fd7d-43f9-8cbb-5a52c1cbfd4a</t>
  </si>
  <si>
    <t>d3221384-71f2-4601-bd6b-553a328ea0bd</t>
  </si>
  <si>
    <t>bdc1fce6-146a-4f25-a3ce-21f26ee68be1</t>
  </si>
  <si>
    <t>ff981da5-7b90-4e43-88a6-cb25adca0244</t>
  </si>
  <si>
    <t>1b574264-e10a-4329-9240-c24100435adf</t>
  </si>
  <si>
    <t>e88b032f-24d8-4229-8892-0867fb3427c5</t>
  </si>
  <si>
    <t>c1d2e3cc-0d6c-49b7-a18f-22c74c579ae5</t>
  </si>
  <si>
    <t>a013be81-b1e4-4e11-8017-4b6614958b16</t>
  </si>
  <si>
    <t>251c9c53-06e1-4a89-8d98-772a57275186</t>
  </si>
  <si>
    <t>91984619-7dde-46be-b63c-635f8d4d3193</t>
  </si>
  <si>
    <t>1a9dba59-5a96-44bf-b2f8-e52e1bf764b9</t>
  </si>
  <si>
    <t>1eae19eb-6d29-45f1-9811-efad0bb72027</t>
  </si>
  <si>
    <t>7a49ebb5-b9af-4b5f-9c38-7b8c6fb47e30</t>
  </si>
  <si>
    <t>c3ea87cc-f032-4b2d-9f41-7b1cd7daa756</t>
  </si>
  <si>
    <t>d7a8de3b-8e8d-42ce-a2b0-b460ed6c7aea</t>
  </si>
  <si>
    <t>fd83eeb3-5a4e-483a-8ca3-2acc4dcdd2d1</t>
  </si>
  <si>
    <t>74101212-7057-4c56-a8e1-5943d263b4ee</t>
  </si>
  <si>
    <t>9925c3fd-69ff-4497-a462-c5fd5dba86f8</t>
  </si>
  <si>
    <t>9cfcc6cc-e848-4859-aa09-9d876391df05</t>
  </si>
  <si>
    <t>92b39857-a7b0-4847-8752-a386fa26de12</t>
  </si>
  <si>
    <t>e6af409c-d143-4097-9616-58170059193a</t>
  </si>
  <si>
    <t>a44979e5-a27d-41f6-8f9d-039090c0be99</t>
  </si>
  <si>
    <t>c0744c36-9be8-4d99-a7d6-a23cc97ff7cd</t>
  </si>
  <si>
    <t>b46a7539-d8e1-4089-a75b-15a6c1b2716e</t>
  </si>
  <si>
    <t>b9ceb55a-6051-4646-816b-c62f10c6d2d2</t>
  </si>
  <si>
    <t>bbce5e6e-dc9d-4849-96c8-4dd7f0120f37</t>
  </si>
  <si>
    <t>3e18bbf9-a76d-4584-ac2d-c5b737aaadef</t>
  </si>
  <si>
    <t>af6040db-a86b-4708-8e69-277772f00c37</t>
  </si>
  <si>
    <t>5afb1abc-d54c-4291-b96e-0c1b4bf89cab</t>
  </si>
  <si>
    <t>40739ee8-758b-4164-b1c3-f3e13a7a0045</t>
  </si>
  <si>
    <t>d46862d4-d91e-4944-a72c-d9d252fcb627</t>
  </si>
  <si>
    <t>5f3818ba-5cc3-43e5-8259-dc8b18be0301</t>
  </si>
  <si>
    <t>2f1f8d58-76d9-4dfd-a010-281b9b4c4098</t>
  </si>
  <si>
    <t>9e1ea474-ae23-4d6e-9a24-8c3265fb5979</t>
  </si>
  <si>
    <t>3733dd21-062d-4b43-810f-6b3e28640247</t>
  </si>
  <si>
    <t>5c45bfe9-4579-4584-8e5d-58d5776d73ad</t>
  </si>
  <si>
    <t>0590ed92-df14-4ec3-b88b-9e2f3e89b982</t>
  </si>
  <si>
    <t>a22ad0b6-a51b-4d07-b481-11db90e64c07</t>
  </si>
  <si>
    <t>b6f021d0-8cd7-4225-848a-f4a883c51430</t>
  </si>
  <si>
    <t>2698f416-90a8-4ab9-95a6-f9adf9c7be20</t>
  </si>
  <si>
    <t>ecf1a769-544b-434e-bd71-4e0ec3062af7</t>
  </si>
  <si>
    <t>81ee5b7c-bb57-42dd-85af-99d4ec58080c</t>
  </si>
  <si>
    <t>0cd85276-a399-46f1-8501-3ab2ab622192</t>
  </si>
  <si>
    <t>99cc9d33-195b-49f2-984c-9999e953fa16</t>
  </si>
  <si>
    <t>134ba1d3-bdc0-4450-9fbd-0798e35cb746</t>
  </si>
  <si>
    <t>1012406f-7ae9-48df-a812-a69605932f55</t>
  </si>
  <si>
    <t>f8a6139e-5ed6-4d2a-ac50-29c5c7b22ac8</t>
  </si>
  <si>
    <t>57bb7ba7-60a7-4474-b68e-a8acfd68f675</t>
  </si>
  <si>
    <t>21064d13-f23a-42d5-bdf4-342df38ca399</t>
  </si>
  <si>
    <t>e852783f-f55a-4385-b1d7-7eecbfd7141e</t>
  </si>
  <si>
    <t>024a117c-5b42-421e-83f3-f370397af2b0</t>
  </si>
  <si>
    <t>a6f1b910-9d80-4da0-9ec3-3c9c5872c351</t>
  </si>
  <si>
    <t>26dcedcb-d4d7-4f22-990b-9867979e389a</t>
  </si>
  <si>
    <t>6c5ddad6-c7c9-4488-9e7d-bc5ee77edf0a</t>
  </si>
  <si>
    <t>ca383cd0-17f4-4f04-884e-a03339997b4d</t>
  </si>
  <si>
    <t>83880d9b-e936-483d-9e87-86f7f9f7caab</t>
  </si>
  <si>
    <t>9fe3234c-8944-4429-84b7-54c45766d1b1</t>
  </si>
  <si>
    <t>ac7b91cc-0e5a-4f8e-ac41-97f97c6f59df</t>
  </si>
  <si>
    <t>b566ea86-a2a3-44d9-a991-5eb06fafbc29</t>
  </si>
  <si>
    <t>7450688f-deb9-47f1-9550-df134c1d4e99</t>
  </si>
  <si>
    <t>079c2c49-5068-4c09-a85c-4f6208333a4f</t>
  </si>
  <si>
    <t>561e1e62-d49c-473c-a289-78a037e5cddd</t>
  </si>
  <si>
    <t>4a2e6899-9cb2-455e-ac8c-5ed85bac284c</t>
  </si>
  <si>
    <t>5f34ed14-f0ad-4d07-878c-833f2de683fa</t>
  </si>
  <si>
    <t>c2623cd0-960a-47de-9510-9f5ac09715c5</t>
  </si>
  <si>
    <t>b604675d-8acc-4375-8228-7010cd83a86e</t>
  </si>
  <si>
    <t>GuardRail</t>
  </si>
  <si>
    <t>abebb208-1739-41f4-80c3-6f8dca790e6b</t>
  </si>
  <si>
    <t>RailConnectionInfo.@direction</t>
  </si>
  <si>
    <t>Unknown</t>
  </si>
  <si>
    <t>None</t>
  </si>
  <si>
    <t>Object heeft geen richting, invulinstructie geeft geen uitsluitsel daarom None</t>
  </si>
  <si>
    <t>f3638100-fef9-458a-904e-2b080976502a</t>
  </si>
  <si>
    <t>3ecb0dee-d615-4e89-901a-f02f79b3fd19</t>
  </si>
  <si>
    <t>7e3d6958-9148-46d3-8e63-b287b0e7aecc</t>
  </si>
  <si>
    <t>37c626dc-adfc-4ecc-84e9-0529bbfc5e4c</t>
  </si>
  <si>
    <t>99a638a0-d72f-4471-bb00-8f7286777350</t>
  </si>
  <si>
    <t>InsulatedJoint</t>
  </si>
  <si>
    <t>978bca6c-8b34-43c7-be95-b3c9cd92c43e</t>
  </si>
  <si>
    <t>fe589a09-6916-48fe-96be-c54b36069dea</t>
  </si>
  <si>
    <t>39921dc7-8b21-46f2-9a0c-1c35487355f3</t>
  </si>
  <si>
    <t>495d87d0-99ee-4bd8-9951-85cc9e1ce9db</t>
  </si>
  <si>
    <t>596ea89c-b748-4547-9ba0-cf49878c2f51</t>
  </si>
  <si>
    <t>005366df-fef6-4d5b-97f8-c5ac48cb07fb</t>
  </si>
  <si>
    <t>41fd119f-0991-4826-8dd7-d225871aa602</t>
  </si>
  <si>
    <t>08895ef0-f79b-4c60-be0c-749575c23a6a</t>
  </si>
  <si>
    <t>2bff9868-52b8-4a48-beaa-01c7b85cc0ad</t>
  </si>
  <si>
    <t>51155c17-0e86-4887-a824-99ddc27adbbc</t>
  </si>
  <si>
    <t>d1f34206-5d03-425b-b83a-6e5c3a2922f2</t>
  </si>
  <si>
    <t>ed9d293b-9eea-4f8a-97c8-e4d5b8f2612e</t>
  </si>
  <si>
    <t>6623d42c-1b04-4e06-a7c3-d34a413f6bde</t>
  </si>
  <si>
    <t>eb7e72bd-ba6e-40eb-93ad-e300c4972598</t>
  </si>
  <si>
    <t>1896c179-368f-4163-acae-a9a1109254c9</t>
  </si>
  <si>
    <t>398ac3ef-b78b-4a1d-b2f7-07ec27ec3d65</t>
  </si>
  <si>
    <t>bc8e1dc7-28cb-4d11-85cc-b0d48142a77f</t>
  </si>
  <si>
    <t>@levelCrossingType is Unknown</t>
  </si>
  <si>
    <t>9bb74862-db16-4637-96c3-2fd3a7cb1ac5</t>
  </si>
  <si>
    <t>niet duidelijk wat de vigerende bron is</t>
  </si>
  <si>
    <t>af10a6f5-6687-423d-ae2c-d737f158a523</t>
  </si>
  <si>
    <t>74ae2566-9c3c-4412-9118-e7426ad576cf</t>
  </si>
  <si>
    <t>77c8d913-fcd6-43ab-8285-ee5de05a53e7</t>
  </si>
  <si>
    <t>1bf55571-9396-477e-a092-e3c1ab3fbc36</t>
  </si>
  <si>
    <t>0d367df4-e521-4baa-9895-6c3a6a559055</t>
  </si>
  <si>
    <t>5aa9633b-de41-4afb-913f-150f87721558</t>
  </si>
  <si>
    <t>aeb5d67a-2508-4ca2-8bea-d23c46c19167</t>
  </si>
  <si>
    <t>afdfaffb-f5f2-43d9-8fbd-72d132e35e06</t>
  </si>
  <si>
    <t>295c9dad-ba4d-4e61-bf74-397a69683c2e</t>
  </si>
  <si>
    <t>0462c6d9-4d52-4588-943f-490f6595b363</t>
  </si>
  <si>
    <t>3134a367-96df-4c11-9c41-a27020dd8822</t>
  </si>
  <si>
    <t>856da6d1-6d20-4a94-bd4e-bf92dba97694</t>
  </si>
  <si>
    <t>ebcc8519-b45a-432d-8c0b-f975d3d7d818</t>
  </si>
  <si>
    <t>c82eed53-c713-42a6-944e-f2d8267596d8</t>
  </si>
  <si>
    <t>3e952118-db49-4245-8370-f60b82f64497</t>
  </si>
  <si>
    <t>85e949d3-a3c0-4366-a5f7-e217d4f57f43</t>
  </si>
  <si>
    <t>ba119591-4c36-453e-891e-cb59afeebac0</t>
  </si>
  <si>
    <t>ed6f0fd8-b389-47bc-81a4-3d9303cdd0b1</t>
  </si>
  <si>
    <t>1dcceb0f-d6dc-40a5-a1ea-f473fffd76f9</t>
  </si>
  <si>
    <t>fb90a2e8-7dde-46c4-99f0-f1b0b0023c29</t>
  </si>
  <si>
    <t>0082ce26-1d9c-4e4b-af74-6038bcc5b5c7</t>
  </si>
  <si>
    <t>682e4974-1e12-491b-a14a-5c00148c04bc</t>
  </si>
  <si>
    <t>fd860c18-ce2c-4b0a-86b6-5e99e884d7cc</t>
  </si>
  <si>
    <t>0e5a080f-4b5e-4a3f-ac36-6124de5db009</t>
  </si>
  <si>
    <t>fe8e3eda-d071-45b5-ba40-da445bda2a8e</t>
  </si>
  <si>
    <t>d6375651-e12d-480d-97ba-49c8929d1703</t>
  </si>
  <si>
    <t>3923097d-ee29-4d5a-a65b-e95db07633cb</t>
  </si>
  <si>
    <t>a0aea24e-bf29-4213-96eb-a0662e42adec</t>
  </si>
  <si>
    <t>60f0a94f-9ef9-4136-905a-b2b6b7daec9a</t>
  </si>
  <si>
    <t>5683995a-d2fe-452d-8adf-922d63550689</t>
  </si>
  <si>
    <t>3d1ea136-0420-47c3-8c5a-8c5240729243</t>
  </si>
  <si>
    <t>f2b48a2a-5904-49cc-a121-6c0bcca3dba5</t>
  </si>
  <si>
    <t>6b6544a3-98bd-44e7-a798-0f8edb08dc23</t>
  </si>
  <si>
    <t>f740db1c-dfde-41fd-9fa6-c790850aef82</t>
  </si>
  <si>
    <t>22310649-4bd6-459b-b446-6b24e2edf0a7</t>
  </si>
  <si>
    <t>59393ef7-213e-4eaa-8306-56a58a0e9ea5</t>
  </si>
  <si>
    <t>709f52b3-e50a-4af8-962a-fb1f0cd171f2</t>
  </si>
  <si>
    <t>91539f65-602c-490c-9ce8-8132d2520481</t>
  </si>
  <si>
    <t>c98a1b77-4d3c-47a0-aeab-82daa1a306e3</t>
  </si>
  <si>
    <t>8acd530e-de6c-40e3-bc11-066b7d6cdeae</t>
  </si>
  <si>
    <t>0c96b44c-fc9c-42eb-ae83-da986287d5a8</t>
  </si>
  <si>
    <t>37f5600b-6f13-4c3a-b476-a70d578bba6d</t>
  </si>
  <si>
    <t>2276555d-475e-4d3b-8a39-07e43fef2a9f</t>
  </si>
  <si>
    <t>1762bd68-ea33-408f-8769-c4e53a3cf2f3</t>
  </si>
  <si>
    <t>202ced1f-c6fa-4433-a48b-6487dcaf9533</t>
  </si>
  <si>
    <t>82167510-3db7-4040-be8d-1f7d861bd4bc</t>
  </si>
  <si>
    <t>89a017e3-03c7-4911-a811-896188cc7df1</t>
  </si>
  <si>
    <t>@levelCrossingBarrierType is Unknown</t>
  </si>
  <si>
    <t>b93aac0f-740d-4305-b2bd-215885f045c8</t>
  </si>
  <si>
    <t>cf3e3d67-f6e6-4a7c-a198-d34df3cfcb00</t>
  </si>
  <si>
    <t>7f1d327c-cb0d-4561-9bde-572e71be98b2</t>
  </si>
  <si>
    <t>c40caeae-d81e-4e03-a221-e54b92dedc43</t>
  </si>
  <si>
    <t>3943c95d-4223-4b7d-8fa1-0ee41751a609</t>
  </si>
  <si>
    <t>fe723b7c-67c3-4033-8c87-7b69e2a71c92</t>
  </si>
  <si>
    <t>51b7942e-e205-4a13-972a-68b4b26df215</t>
  </si>
  <si>
    <t>53724b9a-4bcc-425d-b175-0e71c0f33173</t>
  </si>
  <si>
    <t>d2228eff-3160-4270-8f1e-42408e6c59b0</t>
  </si>
  <si>
    <t>0328216d-5c9a-460f-bd4e-2ea632874e26</t>
  </si>
  <si>
    <t>b4636dfb-9938-4e32-b632-dacdadb74739</t>
  </si>
  <si>
    <t>95ed953a-9d24-4dcb-825e-cd4aa9833078</t>
  </si>
  <si>
    <t>bf1935dd-5ce6-4461-bc50-e9c7ced24008</t>
  </si>
  <si>
    <t>9732c331-969c-44d2-b216-30d8f4848834</t>
  </si>
  <si>
    <t>@isEmergencyAccess  | @levelCrossingBarrierType | @levelCrossingType is Unknown</t>
  </si>
  <si>
    <t>cba6786d-268c-4b97-b185-dacb9f5e5eb9</t>
  </si>
  <si>
    <t>f6010a02-f539-4a10-9bca-20b57777572e</t>
  </si>
  <si>
    <t>72083f05-4817-4fc1-babc-3fbac6897245</t>
  </si>
  <si>
    <t>7e068463-2810-4a4a-824f-3f2d115065ec</t>
  </si>
  <si>
    <t>RailconnectionInfo ontbreekt</t>
  </si>
  <si>
    <t>level corssing heeft geen richting, daarom None</t>
  </si>
  <si>
    <t>LevelCrossing.BarrierDrive</t>
  </si>
  <si>
    <t>8896eb5f-3ba2-47d0-a5ef-697d330c3d5f</t>
  </si>
  <si>
    <t>Metadata.@lifeCycleStatus is Unknown</t>
  </si>
  <si>
    <t>Metadata.@lifeCycleStatus</t>
  </si>
  <si>
    <t>Existing</t>
  </si>
  <si>
    <t>wordt gecorrigeerd in Existing</t>
  </si>
  <si>
    <t>9d2ece97-f1bf-48c1-98f9-ca19353a72d8</t>
  </si>
  <si>
    <t>bb12d87f-7889-481d-a1a8-97dc895b3935</t>
  </si>
  <si>
    <t>a904a08d-f503-4e85-bf6e-c2adb1205acd</t>
  </si>
  <si>
    <t>5180f0b3-802e-4b31-a08c-3ea319ffa9bf</t>
  </si>
  <si>
    <t>28027ec5-58db-4924-b846-9192faf4e39f</t>
  </si>
  <si>
    <t>797c629b-1ad3-477b-b136-9fa583565a82</t>
  </si>
  <si>
    <t>LevelCrossing.Crossbuck</t>
  </si>
  <si>
    <t>886ea4d9-d5f6-4414-b18a-b94bc44f00fa</t>
  </si>
  <si>
    <t>f485a3f1-cb62-46bd-b991-8c4593f9c140</t>
  </si>
  <si>
    <t>Metadata.@isInService is Unknown</t>
  </si>
  <si>
    <t>Metadata.@isInService</t>
  </si>
  <si>
    <t>aannamelijk dat in dienst is, wordt gecorrigeerd in True</t>
  </si>
  <si>
    <t>a4956e37-0d7a-43b9-bce7-643e09ed1cf0</t>
  </si>
  <si>
    <t>91851a79-64db-4bf3-baa8-551d4e522887</t>
  </si>
  <si>
    <t>16846c5c-5cfa-4aa4-9b25-4dfd75dde0a6</t>
  </si>
  <si>
    <t>21b04f08-069f-492a-836f-7558642bd484</t>
  </si>
  <si>
    <t>cc59855a-89e0-4fb4-8c1c-61101f4688a9</t>
  </si>
  <si>
    <t>7f060a54-b143-40f8-9130-94a686898087</t>
  </si>
  <si>
    <t>fd1d3505-11fe-4a9f-a6d6-1a725bc24d48</t>
  </si>
  <si>
    <t>LevelCrossing.PoleInstallation</t>
  </si>
  <si>
    <t>50fb85c7-8133-464b-8950-9828144d69af</t>
  </si>
  <si>
    <t>6f1f3be7-8454-4f45-bbe1-b1627a283574</t>
  </si>
  <si>
    <t>c22d5423-87cf-48e3-b306-4625659ca568</t>
  </si>
  <si>
    <t>9dbf5d7b-18ca-4caa-b705-064b8b11b5f7</t>
  </si>
  <si>
    <t>3a359aed-388e-4c4f-aab4-43901831ef02</t>
  </si>
  <si>
    <t>e27cedb9-49dc-4f3b-9d5f-551729cd891e</t>
  </si>
  <si>
    <t>69576fe4-deb2-4157-b68f-58f5d889bc35</t>
  </si>
  <si>
    <t>9099c24a-ea8e-409f-b504-1cfe6bcb3026</t>
  </si>
  <si>
    <t>6b5a4305-e6e0-461e-8b31-980f6cade64d</t>
  </si>
  <si>
    <t>fc9f5b39-c2ec-4b0d-90ce-f85f5523432f</t>
  </si>
  <si>
    <t>24ef0b45-74b0-4452-a4cc-8a6f81f62929</t>
  </si>
  <si>
    <t>cf372987-5f32-4dc2-a863-792ff8bdef14</t>
  </si>
  <si>
    <t>c8584e6c-b7cf-4904-80d0-5916f31e1ad0</t>
  </si>
  <si>
    <t>94b28091-5ea0-40f3-95f7-7e6c457c5226</t>
  </si>
  <si>
    <t>e8989bea-b512-4d99-adab-263778dbecaf</t>
  </si>
  <si>
    <t>@poleInstallationType is Unknown</t>
  </si>
  <si>
    <t>4a28ff84-55f0-4485-9e66-5f8cddbaaa12</t>
  </si>
  <si>
    <t>ad4d0b47-1fed-4c7f-bbc6-485aff5fa501</t>
  </si>
  <si>
    <t>5413a4b6-9a6d-48c5-827d-9d3702dd91a7</t>
  </si>
  <si>
    <t>8ebfb0e7-f33b-425a-8163-925b20c0595e</t>
  </si>
  <si>
    <t>Pedal</t>
  </si>
  <si>
    <t>9d67b46d-61be-4df2-b5f7-20fcce51d1c2</t>
  </si>
  <si>
    <t>5cd65921-23dd-4b53-b75a-2ce090e63497</t>
  </si>
  <si>
    <t>4cbdb7b4-4994-4715-b52c-43ee2818adcd</t>
  </si>
  <si>
    <t>37c413ff-c658-4e0a-962b-5797816e60c9</t>
  </si>
  <si>
    <t>54002f4f-588b-4370-98fa-7dd5e9fff116</t>
  </si>
  <si>
    <t>42fcdae0-742b-4324-ab41-cdb6fb9bb472</t>
  </si>
  <si>
    <t>ec9a9e0a-c846-4975-ba26-26be50eee155</t>
  </si>
  <si>
    <t>bf3764ad-17b2-4462-b16e-4f0e8dcea276</t>
  </si>
  <si>
    <t>b542ecd8-4082-4c49-b44a-7ad354e2b8c8</t>
  </si>
  <si>
    <t>21b79fdf-065b-419f-ac7e-ed872a39c082</t>
  </si>
  <si>
    <t>5dee3524-389e-4de8-8034-0dd269e71319</t>
  </si>
  <si>
    <t>bc035960-55c9-449f-8d89-6ccc35b5ed01</t>
  </si>
  <si>
    <t>a043ba5f-ce7a-4424-8860-76f2aebd114b</t>
  </si>
  <si>
    <t>4bf279e9-22e6-48b3-b632-c15e44c27366</t>
  </si>
  <si>
    <t>4f660947-9f6a-429a-a8ea-d7b36d887972</t>
  </si>
  <si>
    <t>a02129c5-cf52-4833-9db8-7798b134f645</t>
  </si>
  <si>
    <t>f4d0aec3-4701-42ed-8388-28faaebc8c45</t>
  </si>
  <si>
    <t>824303c9-c1f5-4f71-bb19-56832bbdebfb</t>
  </si>
  <si>
    <t>1c16722d-db09-4b00-b53d-82334f98cdc1</t>
  </si>
  <si>
    <t>9168f754-e5e2-4d64-84c5-8c6b0b3acb07</t>
  </si>
  <si>
    <t>986bc67d-9db3-49f0-a8a5-e537de2c5700</t>
  </si>
  <si>
    <t>54d38cea-62fc-43c4-9799-5887bc80b4b8</t>
  </si>
  <si>
    <t>3e1d63a2-c794-431d-b12f-d8c5ed2b0c39</t>
  </si>
  <si>
    <t>6947e0d6-d5bb-4b2d-ad41-031ffc4f3ad5</t>
  </si>
  <si>
    <t>5abdb4e4-1004-4fc0-a94d-43ef9b52d59a</t>
  </si>
  <si>
    <t>bfb04a2a-c1ad-4164-a346-cf5ff71aa41a</t>
  </si>
  <si>
    <t>bd1f6b1e-bd09-4590-8b94-707cc100b27b</t>
  </si>
  <si>
    <t>aba7ef5e-b12d-49e8-8771-9e54579e0df5</t>
  </si>
  <si>
    <t>e2d089a5-4fa6-4ea2-a200-9509c9082419</t>
  </si>
  <si>
    <t>262e658e-ca6e-40be-b997-bfd7d220428d</t>
  </si>
  <si>
    <t>9081a781-5f35-42ee-a431-eeee88dbd7dd</t>
  </si>
  <si>
    <t>bc261fe3-6f42-4f15-baf6-9a87aeef27e2</t>
  </si>
  <si>
    <t>3b3f18dd-d08f-40a4-85a9-74be7b3791b4</t>
  </si>
  <si>
    <t>3f7106f5-4b5a-4a89-aa29-ac3f10a4a76c</t>
  </si>
  <si>
    <t>66c8d5b0-e192-4865-bb54-a66b6145c92a</t>
  </si>
  <si>
    <t>48b62a3d-a921-4fc7-b503-723dd286a2bb</t>
  </si>
  <si>
    <t>2ae6bd28-4116-4879-83d7-23f84069d576</t>
  </si>
  <si>
    <t>94419324-4fcf-468e-91cb-f879c71acc73</t>
  </si>
  <si>
    <t>5f562d69-2918-4565-b642-39c0e1d54aff</t>
  </si>
  <si>
    <t>696db64e-43df-415e-afb9-dca37a8450e4</t>
  </si>
  <si>
    <t>9e8340bb-d399-451d-a2da-ecdbc096f21a</t>
  </si>
  <si>
    <t>0c2c2c82-40e4-42e4-a3e1-0e4a9d9ac5e0</t>
  </si>
  <si>
    <t>e1f9f43c-e8cc-4344-a35d-f22ecdfe4262</t>
  </si>
  <si>
    <t>398be967-0ec9-41cf-b3e1-d9f21d20ba73</t>
  </si>
  <si>
    <t>0dc9caf8-1c03-4a8d-af80-ff446e15c776</t>
  </si>
  <si>
    <t>d9ba22b8-723a-4d3f-bf19-6177f469363d</t>
  </si>
  <si>
    <t>679f7d06-9cbc-4418-8a84-4957fdbacd65</t>
  </si>
  <si>
    <t>16abe867-c746-413f-95b5-016951030a96</t>
  </si>
  <si>
    <t>RailConnection</t>
  </si>
  <si>
    <t>9f325aed-95f5-41fd-b9ca-80ffa7b16bf4</t>
  </si>
  <si>
    <t>@voltageClass is Unknown</t>
  </si>
  <si>
    <t>@voltageClass</t>
  </si>
  <si>
    <t>V0</t>
  </si>
  <si>
    <t>heeft geen bvl daarom 0V</t>
  </si>
  <si>
    <t>23e7404f-fefd-479f-a143-89141e84dbc9</t>
  </si>
  <si>
    <t>3ca3f52f-437b-4f5b-b5e2-a53555127fad</t>
  </si>
  <si>
    <t>ecce82fb-c8ea-4c04-b95c-79b5fd08ffa7</t>
  </si>
  <si>
    <t>67c9deaf-a0b5-484c-8770-4880321f5fd1</t>
  </si>
  <si>
    <t>9ca31f9e-1691-439e-95b3-5ac81a986bce</t>
  </si>
  <si>
    <t>babc88a0-e820-4d17-9353-1f6abeddd268</t>
  </si>
  <si>
    <t>5923a50d-8a93-480d-80c2-856eb6950b53</t>
  </si>
  <si>
    <t>0c335a89-9440-487e-984c-b4720ee5a0bd</t>
  </si>
  <si>
    <t>a5e5caea-e1ed-4ab1-9971-a8fecf928375</t>
  </si>
  <si>
    <t>2dfe75bc-22b3-4d4b-86bf-f36fb67180f2</t>
  </si>
  <si>
    <t>cc6dba25-9448-4c4c-8efd-9c0760397f41</t>
  </si>
  <si>
    <t>46699b3a-0c68-4b74-bbb0-4dbc87552d8a</t>
  </si>
  <si>
    <t>cda7e65e-5a70-4575-bff3-4fd7bf7829ae</t>
  </si>
  <si>
    <t>928d8a13-ca39-4135-a793-689c7b5c2284</t>
  </si>
  <si>
    <t>09c15802-377c-49a2-83d3-d78bd8651e8f</t>
  </si>
  <si>
    <t>054abc51-1e0c-4c29-bc52-97eaaa54e4bb</t>
  </si>
  <si>
    <t>d28fd630-5d25-4bf3-930e-944e4ef543c7</t>
  </si>
  <si>
    <t>91aa4e6b-1b09-4ce0-ab6d-c4fae7bdb975</t>
  </si>
  <si>
    <t>8dcddfb7-0133-4a52-8bf2-7c23d2f5fd5d</t>
  </si>
  <si>
    <t>cf425cc6-46c1-43dc-822f-0e7a98643fd2</t>
  </si>
  <si>
    <t>e9446196-286b-473b-a048-9c96952a39f5</t>
  </si>
  <si>
    <t>9e84cd8e-56f1-451f-9714-7040101a40c9</t>
  </si>
  <si>
    <t>82596b2d-e9ce-4fad-afee-b4d1b82f78f7</t>
  </si>
  <si>
    <t>d223efd3-83d8-433e-824e-04e65d2cc981</t>
  </si>
  <si>
    <t>6d009fd0-7224-4185-92f6-c9b2f4692443</t>
  </si>
  <si>
    <t>f0635369-93be-41b7-8ef6-201c8282844f</t>
  </si>
  <si>
    <t>f4c7cc62-fe17-4396-b581-ed479b1e4884</t>
  </si>
  <si>
    <t>21435160-b42b-4236-891c-b59fe31783c9</t>
  </si>
  <si>
    <t>0e20e133-36fa-44b0-9177-6a7f895d1ccf</t>
  </si>
  <si>
    <t>78cf2bd2-d991-4bbb-ad7e-4e90c7812191</t>
  </si>
  <si>
    <t>3c971ffb-0f38-457c-954a-7f113932c5b0</t>
  </si>
  <si>
    <t>ff201e93-e302-4d0b-b218-10e732ea3620</t>
  </si>
  <si>
    <t>4202116f-ed05-4fb9-b61b-be51db40687a</t>
  </si>
  <si>
    <t>f6ad7753-507b-4d2f-88a5-29f03c846ed0</t>
  </si>
  <si>
    <t>84f912af-3b9b-4b4b-8ff7-42aa4de01607</t>
  </si>
  <si>
    <t>904c0cde-0c27-4e1f-b0d2-7c8cb2412ac6</t>
  </si>
  <si>
    <t>c5a38798-d792-4eae-b3df-1486349c304f</t>
  </si>
  <si>
    <t>c3e7c1d7-6704-4c2a-855c-0dbc32d2860a</t>
  </si>
  <si>
    <t>e0b5cac7-2556-4c5d-bd7d-a908ad700549</t>
  </si>
  <si>
    <t>a276a543-239e-4e96-908e-78a06acba66a</t>
  </si>
  <si>
    <t>0b4bb461-cf60-49cd-80ae-4ae66921d2f6</t>
  </si>
  <si>
    <t>8d7036d9-30d2-4a85-8923-c7590b0f52f8</t>
  </si>
  <si>
    <t>De combinatie @voltageClass van V1500 samen met @isElectrified van No is niet toegestaan</t>
  </si>
  <si>
    <t>V1500</t>
  </si>
  <si>
    <t>ligt in diesel gebied, dus 0V</t>
  </si>
  <si>
    <t>a65344f4-fb68-4550-a277-e842c899292f</t>
  </si>
  <si>
    <t>68b5ba05-ac86-4fc7-8727-ce17f561ecf5</t>
  </si>
  <si>
    <t>4214a624-9eb1-451f-87b1-03449a73bdab</t>
  </si>
  <si>
    <t>c867b4a8-d19f-493a-8c09-70d51d8aabad</t>
  </si>
  <si>
    <t>@isSafetyTrack is Unknown</t>
  </si>
  <si>
    <t>f121716e-b71f-40e2-969f-098a08c9a41b</t>
  </si>
  <si>
    <t>@isSafetyTrack</t>
  </si>
  <si>
    <t>in project gebied zijn geen veiligheidskopjes aanwezig</t>
  </si>
  <si>
    <t>1b6c1dbc-ca50-4881-981e-295ef241580c</t>
  </si>
  <si>
    <t>3795fe36-0fc7-43c4-844e-57ddf2fc7147</t>
  </si>
  <si>
    <t>fbeafe1f-c203-46bc-bc6f-1530006f16a2</t>
  </si>
  <si>
    <t>61be36cc-f163-4263-bff4-2197cb470d5d</t>
  </si>
  <si>
    <t>eac5663b-ec15-4fb1-b44f-8ea1afc71043</t>
  </si>
  <si>
    <t>4a007a6f-8ada-4fcd-88d3-656bce15d6ba</t>
  </si>
  <si>
    <t>dedb38c3-f562-4f9f-85dc-d4413dd74b09</t>
  </si>
  <si>
    <t>62149eb8-4bc2-4902-bf2b-39ec0e840d48</t>
  </si>
  <si>
    <t>a23f0968-4592-4561-855d-d32fee496c2b</t>
  </si>
  <si>
    <t>99d398ef-a56e-4c68-9156-85efa0958f09</t>
  </si>
  <si>
    <t>93ac5466-5a53-40b2-9901-8a0d792aca1d</t>
  </si>
  <si>
    <t>ef3700bc-f63c-4d7b-9664-706e78b9466e</t>
  </si>
  <si>
    <t>e98e04fe-8ee6-49bb-9e28-eab9bdc74e82</t>
  </si>
  <si>
    <t>eff66ec3-a421-442a-bde8-7b2c108a04ea</t>
  </si>
  <si>
    <t>a33cd4b4-6076-4d78-b59e-74e4d3ecefe1</t>
  </si>
  <si>
    <t>@transportType is Unknown</t>
  </si>
  <si>
    <t>094e8a53-b440-442c-ab1d-6d3b56694c1f</t>
  </si>
  <si>
    <t>@transportType</t>
  </si>
  <si>
    <t>Both</t>
  </si>
  <si>
    <t>gehele emplacement is Both, gelijkwaardig gemaakt</t>
  </si>
  <si>
    <t>6842c812-5389-4554-997e-35b464d8e794</t>
  </si>
  <si>
    <t>877de9f1-475f-4597-9d5a-90c3a6aad1a5</t>
  </si>
  <si>
    <t>aafd4792-8e6b-41df-8431-cac5745c5ed9</t>
  </si>
  <si>
    <t>73ab8b22-382d-49f2-ac70-cd2c1219e4dc</t>
  </si>
  <si>
    <t>b3f0f9df-e64d-4daf-bbc3-95ee9378ec45</t>
  </si>
  <si>
    <t>5b1a4b73-84f5-44a6-9278-650053aab6b3</t>
  </si>
  <si>
    <t>68de1b83-cb04-47bd-878f-1c1656b6dd5c</t>
  </si>
  <si>
    <t>06ba229b-2a21-47d3-8225-081b39bf97a8</t>
  </si>
  <si>
    <t>019df8ea-2b66-44c8-b085-3b8c724b2e2b</t>
  </si>
  <si>
    <t>6f7fefba-ef0c-4a74-9878-1b0f8a3ef274</t>
  </si>
  <si>
    <t>439fe8cc-4b63-4086-a99e-3537c6704bb2</t>
  </si>
  <si>
    <t>c55a32ec-ae57-42bb-9875-edde3fe0318d</t>
  </si>
  <si>
    <t>dbc48020-3a95-45e4-b45f-d1a6e7c177c8</t>
  </si>
  <si>
    <t>a0288905-24e9-4b7e-b061-26e306710ce3</t>
  </si>
  <si>
    <t>bc312783-ff3c-4124-af6d-6f30ba4fdb91</t>
  </si>
  <si>
    <t>1565e448-f3b3-41bd-b817-4f8aa0f0295c</t>
  </si>
  <si>
    <t>70838da3-a99c-48f3-b426-65b0b048db6d</t>
  </si>
  <si>
    <t>115db41b-5d75-440a-9b89-e53d444c49ea</t>
  </si>
  <si>
    <t>50095c01-9689-4a81-b320-4777fc73292e</t>
  </si>
  <si>
    <t>41dd3fa3-5329-4e8a-a88e-e0eabf69f47c</t>
  </si>
  <si>
    <t>d57c997e-f99e-42f5-8213-3d959d1c18bd</t>
  </si>
  <si>
    <t>2f18b1b1-105e-445f-a590-29a854f73ef7</t>
  </si>
  <si>
    <t>5433da56-189e-4b04-9d1d-2ac86a7a6c36</t>
  </si>
  <si>
    <t>dc437aaf-d96f-4027-bd11-a5569306724d</t>
  </si>
  <si>
    <t>88539ed8-f370-4b33-be67-02c54d212384</t>
  </si>
  <si>
    <t>d01c0123-98da-43ba-9189-a20d1a033094</t>
  </si>
  <si>
    <t>8ce444ed-e8af-436a-9cb9-298571207327</t>
  </si>
  <si>
    <t>4c783e3f-1b1e-4d21-b738-673ace08078d</t>
  </si>
  <si>
    <t>12fb1509-ff9b-4abc-9f9b-f5283d888a55</t>
  </si>
  <si>
    <t>94dbb844-4c6d-4b57-9ebc-b9012102f254</t>
  </si>
  <si>
    <t>4a4b7a63-804b-48d8-a322-52ef15fafb2f</t>
  </si>
  <si>
    <t>9ba394e4-735d-4a34-89a7-7b9676b14df6</t>
  </si>
  <si>
    <t>47ecc7d0-2d82-42c6-a0ca-7a56e705e403</t>
  </si>
  <si>
    <t>bb7a715c-e3a2-4242-84ae-a5c1f375b294</t>
  </si>
  <si>
    <t>a93c0df6-e945-4b67-bbfc-91867874340e</t>
  </si>
  <si>
    <t>b6bd7a05-1b8e-431f-b99c-76686644c913</t>
  </si>
  <si>
    <t>2ba860b6-2d97-4200-9f4e-73134db6dd26</t>
  </si>
  <si>
    <t>20398e7d-4f1d-48af-963e-f80616fd4081</t>
  </si>
  <si>
    <t>b3a7d722-9a07-4f39-afeb-f4fd206d5a51</t>
  </si>
  <si>
    <t>405c26ac-f9a5-45b5-add9-2a17e1727795</t>
  </si>
  <si>
    <t>b9232fac-1122-4c02-93cf-f323b8674ccb</t>
  </si>
  <si>
    <t>65dfd305-232d-4eb9-8343-a2e1d9f02529</t>
  </si>
  <si>
    <t>fafd5991-8ee1-425c-950b-12de05999502</t>
  </si>
  <si>
    <t>@trackCircuitType is Unknown</t>
  </si>
  <si>
    <t>c31d26f7-41d5-4264-b26c-6a5bf88b9952</t>
  </si>
  <si>
    <t>554c89c7-c96b-462f-acdd-07cb80a73f34</t>
  </si>
  <si>
    <t>be87cb22-9c4c-43fd-bd2c-309c1747be5b</t>
  </si>
  <si>
    <t>165cd433-5711-42c9-8a15-0cd7b0c703a1</t>
  </si>
  <si>
    <t>4efa1ac7-eb7d-439d-b14e-66aad8a22f0d</t>
  </si>
  <si>
    <t>f88e7597-86d7-4bb3-a76a-e5af90ee10bc</t>
  </si>
  <si>
    <t>0ae86062-14a1-4905-9ad1-4757f2d916af</t>
  </si>
  <si>
    <t>991c9860-ca6d-4f41-a1fa-f9a3664a535b</t>
  </si>
  <si>
    <t>d4ee4f3c-02a7-414c-b4b3-f0303eb3fef0</t>
  </si>
  <si>
    <t>dea61221-080d-4da1-bcad-582038461121</t>
  </si>
  <si>
    <t>933cc8a6-c920-42e1-928e-1cb9fae42c0b</t>
  </si>
  <si>
    <t>a1f32f54-2e32-4330-8ea6-680367873e38</t>
  </si>
  <si>
    <t>a20bef62-12f0-42f8-9485-e02a595813c9</t>
  </si>
  <si>
    <t>f675d5c4-93af-47b8-b201-343ac046336f</t>
  </si>
  <si>
    <t>63f7c39f-8ce4-4055-b23f-b45549a1d313</t>
  </si>
  <si>
    <t>94aefd0b-ca58-4a22-a2ff-cdf2fcf6887d</t>
  </si>
  <si>
    <t>7e46f5ce-5c56-40e5-aba9-e387640f2daf</t>
  </si>
  <si>
    <t>26406a94-6eae-463b-b271-9a34bce35c8d</t>
  </si>
  <si>
    <t>ed98d337-5cde-401e-ae48-e7d29487b26f</t>
  </si>
  <si>
    <t>a1278486-1f8c-4e5c-be18-fb5e86756421</t>
  </si>
  <si>
    <t>4eae2120-18b6-4823-bf8e-5201e7bad239</t>
  </si>
  <si>
    <t>d7f16ab8-587a-49b3-ae4e-82393e8894d5</t>
  </si>
  <si>
    <t>aca21a74-5fc1-49d6-963d-6ecc7c7dd30e</t>
  </si>
  <si>
    <t>338fd25a-437a-4929-9168-11f70a9ac662</t>
  </si>
  <si>
    <t>76547d06-f58b-41c4-ad67-83d2083477c0</t>
  </si>
  <si>
    <t>b48899fa-5b8b-4739-8a57-8488dc0bcba6</t>
  </si>
  <si>
    <t>0601bc84-a18e-40df-9641-6a3d75255713</t>
  </si>
  <si>
    <t>863f91e9-c17a-4b19-90d4-71f88d3ad3e1</t>
  </si>
  <si>
    <t>378d5d30-f96f-438e-9580-7d1db22b0969</t>
  </si>
  <si>
    <t>9276617d-6153-4c4c-82d4-63ec7899be6c</t>
  </si>
  <si>
    <t>ac204dc3-1177-42c2-8a3b-c167aca8b845</t>
  </si>
  <si>
    <t>d6f32d89-2349-4e11-a648-98a3d547507e</t>
  </si>
  <si>
    <t>48ff43a1-75bb-4be1-a881-24c5fb43b04f</t>
  </si>
  <si>
    <t>883aab56-fda1-401b-96ea-ea529db2e7e0</t>
  </si>
  <si>
    <t>a39659d3-d8c7-44e4-a0d0-3fde248a9f05</t>
  </si>
  <si>
    <t>ea4819cf-521c-40a4-af22-099f923fa53b</t>
  </si>
  <si>
    <t>cb2f1a31-dcca-446f-a473-cf394addf92c</t>
  </si>
  <si>
    <t>54469036-7513-428f-9faf-47d42634c399</t>
  </si>
  <si>
    <t>15eb5ef6-d8e9-4895-be70-7d2971f080ad</t>
  </si>
  <si>
    <t>cb9c633a-f4e5-4e1f-ac18-4943854456dd</t>
  </si>
  <si>
    <t>4c04d30c-7d03-45ec-9741-1bb1b092a773</t>
  </si>
  <si>
    <t>4a00f865-e641-4122-8144-e3990705924f</t>
  </si>
  <si>
    <t>17ef32dd-8d35-4f6b-a3f8-a7baefb2b665</t>
  </si>
  <si>
    <t>72927db6-cadf-415e-837d-e39837165a84</t>
  </si>
  <si>
    <t>5b300985-a35c-4df9-bb81-fc20e5b04f47</t>
  </si>
  <si>
    <t>3ec0e25d-1aa4-4a28-af82-8cb5222c02d3</t>
  </si>
  <si>
    <t>f14a4833-cdfb-42be-9c25-647e6b33d5ef</t>
  </si>
  <si>
    <t>937791b4-283f-480f-bf4d-4c8aa073dbc2</t>
  </si>
  <si>
    <t>ca6fc03b-660d-445f-9a8d-e65df769b399</t>
  </si>
  <si>
    <t>700fc894-7899-4eda-a0ef-ab5a6d45a121</t>
  </si>
  <si>
    <t>442245c4-7d0b-4229-811c-514348edb0c6</t>
  </si>
  <si>
    <t>e8685663-3a29-4b8d-9679-3f60c693a2b3</t>
  </si>
  <si>
    <t>adb4954a-d9e3-4b95-9559-01fe6291c3bd</t>
  </si>
  <si>
    <t>9c59979c-5a20-460d-a2cb-502b19462d17</t>
  </si>
  <si>
    <t>25d07d5b-0250-4aeb-b5f1-f77794193ea8</t>
  </si>
  <si>
    <t>eaf649cf-17e1-4611-a94d-04e9c8ce51f1</t>
  </si>
  <si>
    <t>c654de9f-287a-4345-ba20-2d9225b5ae32</t>
  </si>
  <si>
    <t>b156ada1-147b-45c6-90bb-9863d71a855f</t>
  </si>
  <si>
    <t>b66afc29-0e96-4572-bafa-b0554bb8008d</t>
  </si>
  <si>
    <t>9fb860cc-2044-41a2-bb2c-89ba23b6b253</t>
  </si>
  <si>
    <t>c3c8a266-d9cb-44a7-9181-7a9672162b44</t>
  </si>
  <si>
    <t>5d3e7a91-d4bc-4b04-8456-b02fffde2aad</t>
  </si>
  <si>
    <t>a0afa351-ec48-4137-8413-bad361800438</t>
  </si>
  <si>
    <t>a63395e8-f4cb-4c6e-8c65-4aa5643b7542</t>
  </si>
  <si>
    <t>65e490eb-5fa4-4a58-ac42-c606baece0ec</t>
  </si>
  <si>
    <t>0fd1d925-540b-41fe-85c9-0f5db6688859</t>
  </si>
  <si>
    <t>7d247d4d-b980-43a5-9a02-6597ff1272d4</t>
  </si>
  <si>
    <t>b54d03b3-f01c-48dd-9bb7-07ec37634dcd</t>
  </si>
  <si>
    <t>d438b124-fb7c-4db3-b368-50d590f76227</t>
  </si>
  <si>
    <t>2861c179-4abd-4c31-9930-793e32a835ed</t>
  </si>
  <si>
    <t>33590865-2e22-43af-923c-aa91bd16ff2e</t>
  </si>
  <si>
    <t>e9cdcdb2-f72a-4388-922b-5d8184244650</t>
  </si>
  <si>
    <t>60c13893-1239-4732-a9c7-6f227e170a1a</t>
  </si>
  <si>
    <t>7c8e4c4d-0831-4f81-80ab-dc558f9210c2</t>
  </si>
  <si>
    <t>e691e4a4-445e-4e6b-b19c-1fd16a5883fb</t>
  </si>
  <si>
    <t>4b9cefc6-5431-402d-9dd6-bd92942b6dea</t>
  </si>
  <si>
    <t>9bf5be4d-7525-48f2-a307-495f46945029</t>
  </si>
  <si>
    <t>0391473e-f75d-4dfe-9757-fd667d089b7b</t>
  </si>
  <si>
    <t>635cb4f2-34e0-4739-9ccc-2ad4a1b68e38</t>
  </si>
  <si>
    <t>bfae6214-fd14-4f02-b169-c6f90bbbb22c</t>
  </si>
  <si>
    <t>250d9ceb-2ead-4092-8c8f-ef4bb09a92a2</t>
  </si>
  <si>
    <t>Automatic.@activationType is Unknown</t>
  </si>
  <si>
    <t>fb643ca3-013b-40ad-886f-4c095d70be04</t>
  </si>
  <si>
    <t>2623da43-df4a-465d-8248-c1c73284802f</t>
  </si>
  <si>
    <t>SpeedSign</t>
  </si>
  <si>
    <t>f3c09542-763a-46d4-8788-1fb35930642e</t>
  </si>
  <si>
    <t>ee6e237e-f5d9-4815-a842-5714419c1ac4</t>
  </si>
  <si>
    <t>6f241241-0cf8-4976-b97f-490ad3c6cfde</t>
  </si>
  <si>
    <t>ad92251d-365f-469a-898d-e8c9ff7b6bbf</t>
  </si>
  <si>
    <t>5463c630-6ab6-4440-bc5a-8b9474268933</t>
  </si>
  <si>
    <t>83969755-b585-449c-9154-baf8cb59697c</t>
  </si>
  <si>
    <t>f7ba88d4-f278-458f-af21-91bd92ec3865</t>
  </si>
  <si>
    <t>0466ec99-3146-4d99-bc9a-653dcb5a4a16</t>
  </si>
  <si>
    <t>88af9f3c-d00f-4f0a-b6c0-b3623f3478df</t>
  </si>
  <si>
    <t>6dc78cef-6712-4983-9010-a0160e564a44</t>
  </si>
  <si>
    <t>ab26064f-e800-4983-9bae-5fb99596572e</t>
  </si>
  <si>
    <t>672d65dd-d693-41ea-afca-635ae104ce8e</t>
  </si>
  <si>
    <t>112966c5-491a-4582-9efe-782440c05c4e</t>
  </si>
  <si>
    <t>161f10b1-758d-45fc-82f4-d670bde5726b</t>
  </si>
  <si>
    <t>7cfd3b15-326f-48be-a455-72cf1e80b65c</t>
  </si>
  <si>
    <t>SingleSwitch.SwitchMechanism</t>
  </si>
  <si>
    <t>ed6cce19-e238-4ddf-b3a3-92da7604f1a8</t>
  </si>
  <si>
    <t>@preferredPosition is Unknown</t>
  </si>
  <si>
    <t>@preferredPosition</t>
  </si>
  <si>
    <t>a2405dd0-f0f4-41d2-8f36-86294ec2c873</t>
  </si>
  <si>
    <t>e2596bba-4f6a-42b3-8868-646c0437a04d</t>
  </si>
  <si>
    <t>1fff650c-e313-4152-9501-f9d1167d5b90</t>
  </si>
  <si>
    <t>833f2713-a3b7-4120-9324-39167895f6a1</t>
  </si>
  <si>
    <t>3aaa3324-78d1-4535-acc9-01578fbb5e5d</t>
  </si>
  <si>
    <t>305adc16-edad-4cfe-8133-d88986fdfa09</t>
  </si>
  <si>
    <t>f3c2fd86-1349-417c-9d01-3a131173ac1a</t>
  </si>
  <si>
    <t>8e3bf0b0-ec3d-42c7-bf6b-11419e50a8f0</t>
  </si>
  <si>
    <t>240999ea-53b5-49f8-aeb6-dece3b8db668</t>
  </si>
  <si>
    <t>50c90b30-2107-43f2-9583-30d32103d57a</t>
  </si>
  <si>
    <t>91d3e61c-15ea-42fa-a67d-d5fc142aabf9</t>
  </si>
  <si>
    <t>7ecadbd1-e1f8-47ea-a515-70e3861934b6</t>
  </si>
  <si>
    <t>3b02f879-d95e-4f58-a17e-645028fae79a</t>
  </si>
  <si>
    <t>cdc03f85-c46d-4655-a97b-496fc1d2471f</t>
  </si>
  <si>
    <t>acf59f60-fece-4a0e-a50b-dcf5b235ee78</t>
  </si>
  <si>
    <t>cf7b157d-e84b-4acc-8196-ad0bd05127c1</t>
  </si>
  <si>
    <t>9ce037af-6a29-4139-9386-3c09ac174063</t>
  </si>
  <si>
    <t>80f54de1-bcc3-471a-a6c3-ef7b9e61f86c</t>
  </si>
  <si>
    <t>165ee278-7e4a-4969-adb9-35a4dca74e56</t>
  </si>
  <si>
    <t>88fcb305-f4e9-4657-a0e3-57e1fca0e3ea</t>
  </si>
  <si>
    <t>1bbcd7b5-505a-47e3-9206-ea693698693a</t>
  </si>
  <si>
    <t>9d90c670-5338-4fdc-83fa-12b636ec9cda</t>
  </si>
  <si>
    <t>b9158eb9-18f6-4a48-b88c-53a08d41b933</t>
  </si>
  <si>
    <t>5810c973-5f43-4d4f-a5ea-e5dd0bc95b43</t>
  </si>
  <si>
    <t>df21dda0-d4f1-44e7-880a-a20746a0d5c3</t>
  </si>
  <si>
    <t>9e555cf2-1424-461c-ad79-95f144eb7c89</t>
  </si>
  <si>
    <t>7e2711a2-2ed0-4a9c-a79a-3ad7527d79de</t>
  </si>
  <si>
    <t>54852ac5-471e-43f5-be7d-aca0b5e71572</t>
  </si>
  <si>
    <t>4bbcf180-411f-41ed-bf14-7b7af6da1e22</t>
  </si>
  <si>
    <t>db13f43f-56c1-448d-85be-9bae99eb0d2d</t>
  </si>
  <si>
    <t>580bd23b-8432-40be-93cf-281a7fc600f6</t>
  </si>
  <si>
    <t>685ee42c-e5fa-4c3f-90a9-98b996067f10</t>
  </si>
  <si>
    <t>@unrestricted in Unknown</t>
  </si>
  <si>
    <t xml:space="preserve">@unrestricted </t>
  </si>
  <si>
    <t>546e93ca-1ef1-4f42-856d-24e87dd6bd32</t>
  </si>
  <si>
    <t>9f61be1c-36e0-447c-b24f-35e2e9e6a791</t>
  </si>
  <si>
    <t>f48876b0-7243-4635-bcbf-9b5989e1b6ff</t>
  </si>
  <si>
    <t>836a5155-1b88-4257-87c8-85570984cab2</t>
  </si>
  <si>
    <t>c7e39080-207c-49b3-97db-f36728b3cebb</t>
  </si>
  <si>
    <t>cf08c2af-5434-42d8-9d31-b73cb288ebd9</t>
  </si>
  <si>
    <t>a64dc11e-c98a-45da-bffc-40a340b2e083</t>
  </si>
  <si>
    <t>3552d02e-cc70-47fa-8e04-443e1ff50c74</t>
  </si>
  <si>
    <t>e73e527f-6597-4978-8899-7adfbc77ec24</t>
  </si>
  <si>
    <t>9b6f35c2-5d37-4e0f-9047-a68ef4d4441c</t>
  </si>
  <si>
    <t>6ab252fc-a0a0-4b75-a345-cafe0c5a00e4</t>
  </si>
  <si>
    <t>55a6e49c-a32d-41a3-b108-6cb43c0bb722</t>
  </si>
  <si>
    <t>ecfa18ba-cd34-4a27-ba58-6d22b95b4a4b</t>
  </si>
  <si>
    <t>fc4dfe96-4990-42fd-a6ae-66210cfff351</t>
  </si>
  <si>
    <t>1277cec9-e873-404d-9817-f8fdc68e96a2</t>
  </si>
  <si>
    <t>51bedbd9-d24c-4320-895d-c0cbef60cf4e</t>
  </si>
  <si>
    <t>d401d799-fcfa-4de1-8cf5-d1363d226a82</t>
  </si>
  <si>
    <t>0349de1e-c10d-4e0d-99ab-7fa208f922c8</t>
  </si>
  <si>
    <t>c8341182-ee5b-49a3-be08-bf2120655a45</t>
  </si>
  <si>
    <t>56dfd9f8-1976-45c0-9787-18c0609d507b</t>
  </si>
  <si>
    <t>9f987af3-d1bf-49bd-a0cf-bef3d1c113e4</t>
  </si>
  <si>
    <t>072fd2c6-9b9f-486e-85b6-31e598f84136</t>
  </si>
  <si>
    <t>54448aac-1e09-46e7-87eb-ea5b469960cf</t>
  </si>
  <si>
    <t>1c5ef101-5970-4c42-894f-144bf10026fa</t>
  </si>
  <si>
    <t>514903e8-8a29-4d54-a16a-d1d9e7adcc86</t>
  </si>
  <si>
    <t>362708bf-500b-4f19-880e-8d69baad330c</t>
  </si>
  <si>
    <t>6ff395f2-c73a-4635-989f-bf6cd9cbe138</t>
  </si>
  <si>
    <t>23dec0b8-164a-4e64-9a7e-cf054e88cabd</t>
  </si>
  <si>
    <t>a06e86e0-3cf0-4ade-b45b-3d85a822cba1</t>
  </si>
  <si>
    <t>16e3ac46-be28-44b8-8e38-e17dd9827d6f</t>
  </si>
  <si>
    <t>507eafe1-82b8-48d6-9f50-ab507ed3e3ed</t>
  </si>
  <si>
    <t>7ffe9a9f-c1d7-448d-a214-c5a3925fa01d</t>
  </si>
  <si>
    <t>95803ab1-1e68-4d9e-93d7-04cc06f95166</t>
  </si>
  <si>
    <t>88fbbcbf-3d79-4a21-a75c-157343a9126c</t>
  </si>
  <si>
    <t>b2f4fead-9a50-4a4f-9aa8-771e63337516</t>
  </si>
  <si>
    <t>b61d179f-8bba-4f32-9ebe-70277c055ca3</t>
  </si>
  <si>
    <t>d717d0ae-87f5-4db3-90a4-ee29fe6dfea7</t>
  </si>
  <si>
    <t>b64589e6-c619-4b21-a498-dd359f36b52d</t>
  </si>
  <si>
    <t>8ff03e03-6cef-4043-8a04-1ea2638d7548</t>
  </si>
  <si>
    <t>8b437bce-aa21-4c10-80d7-f7ca8b9cba7d</t>
  </si>
  <si>
    <t>d32c7569-c128-4a07-acc0-f0e11574dfcb</t>
  </si>
  <si>
    <t>a4375194-686d-476b-9dda-1e0b2bdbffe5</t>
  </si>
  <si>
    <t>c04cac15-2486-4ca1-b469-58f3ac9f6e86</t>
  </si>
  <si>
    <t>27b0ee97-d79b-442a-89dc-b55448b7c7d0</t>
  </si>
  <si>
    <t>f2f2f6ff-8d60-4494-b88f-2a967c1e727a</t>
  </si>
  <si>
    <t>1b4bb119-940c-4be4-9ad7-724994270aa4</t>
  </si>
  <si>
    <t>c6c8bdda-f807-4dab-b2ae-914899a11b8b</t>
  </si>
  <si>
    <t>f8af6aab-a7d5-4b73-ad3d-cd1dee423a57</t>
  </si>
  <si>
    <t>fb9204d6-de55-4b47-bbc2-473026ee7df4</t>
  </si>
  <si>
    <t>717af4b7-371a-4bb9-b6a8-0898892ee7bc</t>
  </si>
  <si>
    <t>9291f2c2-a667-4a3c-8663-84c5c3018c4f</t>
  </si>
  <si>
    <t>0a1def15-d83c-4da4-8f0a-f1d93ad40f21</t>
  </si>
  <si>
    <t>5981f335-2c0d-4b19-a96a-eb6aede49c42</t>
  </si>
  <si>
    <t>6f918a42-605b-4685-ab86-e1cd6639e366</t>
  </si>
  <si>
    <t>f70067d9-0802-4594-b1b3-3f3222690da5</t>
  </si>
  <si>
    <t>6120d4a9-e83a-416f-909b-8271d88f679b</t>
  </si>
  <si>
    <t>1f27825e-1cad-4a77-aefc-0d302bbf2e2b</t>
  </si>
  <si>
    <t>b271cffd-902c-480a-9600-ed306eb4c225</t>
  </si>
  <si>
    <t>af5242d4-23e6-4954-b045-1aeb74e64027</t>
  </si>
  <si>
    <t>1177fbc5-88fd-4081-9269-e25ffa308751</t>
  </si>
  <si>
    <t>305ee375-2c58-42c0-95b2-554c8eb939ba</t>
  </si>
  <si>
    <t>d3df2e25-f15f-4ad1-bb74-5ba17aa9263e</t>
  </si>
  <si>
    <t>151e9fc0-7a43-47e3-a462-2eb3398aa737</t>
  </si>
  <si>
    <t>5111ebec-4061-4133-922a-329e6e88fefe</t>
  </si>
  <si>
    <t>04204f7c-7861-4e38-b0a1-effba118d64c</t>
  </si>
  <si>
    <t>c9a0c1f2-ec69-47f0-9aef-9ead57f8d8f0</t>
  </si>
  <si>
    <t>f0363ad2-386d-420e-a4d2-a6d7cb649d52</t>
  </si>
  <si>
    <t>530efbeb-1b8a-43b1-bbfb-e72d07ea18ff</t>
  </si>
  <si>
    <t>ef6eaab7-c647-42d1-94e1-d726d475cbc8</t>
  </si>
  <si>
    <t>ed23a787-b253-462a-940e-cdfa66630398</t>
  </si>
  <si>
    <t>d46b5e6a-1391-4017-bbbb-8b4a4f6c1dcc</t>
  </si>
  <si>
    <t>30772602-f48d-41fa-9d7d-ba699b458c8c</t>
  </si>
  <si>
    <t>70d1d9b2-fd3c-42f0-bb89-28ae4166e329</t>
  </si>
  <si>
    <t>3ee3b748-b8f5-4de3-bbae-2a8e45c662ec</t>
  </si>
  <si>
    <t>9c6a2f57-ea94-4c17-a719-65aa5f3c454f</t>
  </si>
  <si>
    <t>ed2ba9ee-9a9b-4902-88a7-ce91bbae2b9b</t>
  </si>
  <si>
    <t>708c696d-5c31-4e84-85eb-fc7854017e5f</t>
  </si>
  <si>
    <t>3cc3d4cf-3616-47af-ade4-bad0adeadfb7</t>
  </si>
  <si>
    <t>1809b0db-def7-4e0f-9f28-261469ddf9fe</t>
  </si>
  <si>
    <t>4f062958-829a-4e9f-b94f-3790a7d750a9</t>
  </si>
  <si>
    <t>12585166-d4bb-4f0f-849b-edf0e1fdd84c</t>
  </si>
  <si>
    <t>a7feae5a-851f-46c5-b916-97f94a80ae22</t>
  </si>
  <si>
    <t>c1c6eb3d-36bc-4ad2-8c0d-1467aa5c07df</t>
  </si>
  <si>
    <t>c8cf44e1-d8e9-4b61-b493-ed3cc9fde5a0</t>
  </si>
  <si>
    <t>db6a19e0-d95b-45d1-b2fd-d1becb6ad1f7</t>
  </si>
  <si>
    <t>d4fb8dc8-49d7-49fc-b910-0484bca01c48</t>
  </si>
  <si>
    <t>1fc25117-6d38-4617-b110-332973046781</t>
  </si>
  <si>
    <t>68fce8a7-add5-40b5-8847-955634f03b81</t>
  </si>
  <si>
    <t>1b648994-519a-48da-bf1c-20880cebcefe</t>
  </si>
  <si>
    <t>097fafea-f268-43b3-b5dd-8d6b609d2e91</t>
  </si>
  <si>
    <t>58c526c2-9648-429c-b447-f2c8ba0bc32f</t>
  </si>
  <si>
    <t>4c781f11-ca61-4d53-8aea-afa462ef1f81</t>
  </si>
  <si>
    <t>82c1c4a0-ea66-434c-baf3-e57236a93a02</t>
  </si>
  <si>
    <t>0c360333-7d94-4379-8732-1e421e796bfa</t>
  </si>
  <si>
    <t>d32c5295-e14e-4bf9-afd2-b48817e8189f</t>
  </si>
  <si>
    <t>b885f543-b83f-4ab0-927e-9d4a5b8b158f</t>
  </si>
  <si>
    <t>d574787d-11f4-4644-9ce5-00209c959389</t>
  </si>
  <si>
    <t>fd639f32-d2e9-4627-b33f-8c43f9c6ebc2</t>
  </si>
  <si>
    <t>0ac6d28a-363d-4829-971b-50c511309531</t>
  </si>
  <si>
    <t>a9fb206c-26c9-45bc-97e8-16004ae1b1e7</t>
  </si>
  <si>
    <t>c349f7d6-02ea-41e4-ba1e-f720d3bb7a4a</t>
  </si>
  <si>
    <t>dfbc3777-c725-48ec-9ddc-7343e0628ea4</t>
  </si>
  <si>
    <t>99dd2fe9-c0c3-48e7-913f-8757fb5b3d8f</t>
  </si>
  <si>
    <t>904194ea-24ef-4e83-ae67-4c4b40839dd1</t>
  </si>
  <si>
    <t>bfcdae3e-7dd8-40ed-bc40-7e600b4be3c2</t>
  </si>
  <si>
    <t>a2eba6c1-8b48-4de6-88c0-83577d5ccd6e</t>
  </si>
  <si>
    <t>974cace6-89fb-45ca-8fe2-0f700e9429e7</t>
  </si>
  <si>
    <t>155a2181-d761-4885-98e3-9fe87b75c972</t>
  </si>
  <si>
    <t>5b1c4da1-abf0-496f-9b7a-30ca1dfa8544</t>
  </si>
  <si>
    <t>977e733e-f4b7-40b9-b18c-ad055d143b77</t>
  </si>
  <si>
    <t>4915c414-8d59-4cd5-ae51-d04c87c70c13</t>
  </si>
  <si>
    <t>081f532a-67ee-4838-89f3-e6a395ef8c83</t>
  </si>
  <si>
    <t>09545697-97fa-4e1a-a0d8-6dc3ea7ffd6a</t>
  </si>
  <si>
    <t>a6f39659-41b3-4d8d-9eeb-da7415376616</t>
  </si>
  <si>
    <t>931b44fc-c22b-47a0-ad39-d5d7eca27bdf</t>
  </si>
  <si>
    <t>eedcc26c-da73-4067-b5b6-aa4c9cd409cb</t>
  </si>
  <si>
    <t>b06ac5eb-74cd-43dc-85c7-a4fffbbc59a0</t>
  </si>
  <si>
    <t>1f84c7e5-035f-4d49-8061-7b3ae67d9d3c</t>
  </si>
  <si>
    <t>7b7a53b3-c7ff-4539-a867-c97879dc9028</t>
  </si>
  <si>
    <t>8ffb8892-4f22-4d9f-aa84-41015992236e</t>
  </si>
  <si>
    <t>d9186bc8-1a43-4c3d-97b9-699a345696c3</t>
  </si>
  <si>
    <t>fef26803-b36f-4326-98a9-1f1b655c1c69</t>
  </si>
  <si>
    <t>a8882adc-3241-469e-8613-f38ef3c25cd3</t>
  </si>
  <si>
    <t>40106377-2d68-4aa4-ad03-b0d809a2184b</t>
  </si>
  <si>
    <t>733038d2-8d4f-4484-96e8-dfc24aadab0d</t>
  </si>
  <si>
    <t>3f129767-b232-44f5-988e-65f16e41b758</t>
  </si>
  <si>
    <t>da6bbeee-fbf2-44b6-b806-7f1fa4c5b06c</t>
  </si>
  <si>
    <t>82a21e60-9c73-46d3-95f8-8a77ddee167f</t>
  </si>
  <si>
    <t>4514aa89-96e3-4136-8f0d-8d4fd5d2bfd9</t>
  </si>
  <si>
    <t>beead7a9-af8b-4ce2-8f6a-e4a552dfd8d1</t>
  </si>
  <si>
    <t>40a500bb-d3d5-4f1d-ba43-979f03ad4b29</t>
  </si>
  <si>
    <t>51e6dd75-9451-4fff-beab-3ce23371708e</t>
  </si>
  <si>
    <t>1e8f4dff-f70f-4267-8982-d2c6ce72ecd0</t>
  </si>
  <si>
    <t>f1353692-6920-4ffa-840e-ed1a9baaf52c</t>
  </si>
  <si>
    <t>b862edf7-f9d6-4809-9f07-a98494c896c4</t>
  </si>
  <si>
    <t>5ed781db-6cda-40f3-9094-537765377d77</t>
  </si>
  <si>
    <t>bce31a96-855b-4dbc-85d4-a7ba90c0154f</t>
  </si>
  <si>
    <t>d39f6326-a9d6-4d44-8458-47169bdc7d83</t>
  </si>
  <si>
    <t>60d2a6c4-0160-493e-bbbb-68d756697cb6</t>
  </si>
  <si>
    <t>f5791a3c-1abd-411a-84d1-69def8500f0f</t>
  </si>
  <si>
    <t>fd70a5cb-8d02-41ee-8bf7-41e12106fdbb</t>
  </si>
  <si>
    <t>98b7b38b-445f-4566-9683-e02dbaf3adba</t>
  </si>
  <si>
    <t>8002e9cc-0d58-4401-8efe-3cefe4e2b900</t>
  </si>
  <si>
    <t>3e11eaf7-9c24-4d2f-a046-393e1f765ca2</t>
  </si>
  <si>
    <t>81a390db-9af6-4dab-a8cc-2fd8a2802315</t>
  </si>
  <si>
    <t>a1f2bb57-e6bc-4f3e-826c-facbc4cf3e11</t>
  </si>
  <si>
    <t>27468ba0-045a-4425-9d39-f1f1dcd83ba7</t>
  </si>
  <si>
    <t>78a75bb8-9962-45de-bb80-3f39634a95d2</t>
  </si>
  <si>
    <t>cfba938c-c7af-45d9-a943-0017055888c1</t>
  </si>
  <si>
    <t>07270b3b-004d-469a-ad57-ec9a08fbccb8</t>
  </si>
  <si>
    <t>310b6ebb-e045-4a5f-9714-666954423d0d</t>
  </si>
  <si>
    <t>ec1f459d-0b9f-4507-a61a-6fc361f37aa8</t>
  </si>
  <si>
    <t>fa19c797-ae06-4cab-9c9a-89f15cdea1b2</t>
  </si>
  <si>
    <t>96f71a18-5242-4a1a-8820-7ed11d2d4eb7</t>
  </si>
  <si>
    <t>7fa5632c-9f20-479a-9b0c-114a2cf84c6b</t>
  </si>
  <si>
    <t>d19abe76-f9cc-4c5d-b9e4-144638154907</t>
  </si>
  <si>
    <t>37d437aa-563d-4f14-aa48-74875ae57fe6</t>
  </si>
  <si>
    <t>63247afd-bad7-4225-8927-ce8d945934fd</t>
  </si>
  <si>
    <t>1b286ef4-8020-4bb5-ad61-876f32b7d821</t>
  </si>
  <si>
    <t>1652c82f-17e6-4461-b40f-b68bde1d219e</t>
  </si>
  <si>
    <t>2c469528-093d-421b-8ca4-08e6e0c08155</t>
  </si>
  <si>
    <t>9c5bc9a5-aacb-4f9c-958c-bf8a5ffdbac3</t>
  </si>
  <si>
    <t>16d57371-c8fe-4e43-b78f-7971090b2c68</t>
  </si>
  <si>
    <t>dda21b50-9f85-443c-97f9-6c43eeb225f8</t>
  </si>
  <si>
    <t>0331753f-7e53-4768-a861-6df4ec400ac0</t>
  </si>
  <si>
    <t>0baa3492-eda5-4227-87da-306fbc3bab41</t>
  </si>
  <si>
    <t>77e8a8ee-0f9b-43d3-bb11-9a59300df3aa</t>
  </si>
  <si>
    <t>dea1d532-8476-4b89-b865-559edb84c547</t>
  </si>
  <si>
    <t>5af80508-6fde-412a-9c6e-f1e04d0aff7a</t>
  </si>
  <si>
    <t>a36df0d5-c763-4597-91fd-15c3af6907c9</t>
  </si>
  <si>
    <t>aceb33b2-4ed3-4ced-8872-2a2f81f2465a</t>
  </si>
  <si>
    <t>e1c8d5d7-0a85-4da1-bfd8-043e3db1bcdf</t>
  </si>
  <si>
    <t>dc14680c-485d-46a6-a08d-62cfe7f947cd</t>
  </si>
  <si>
    <t>82c14d81-bcf9-423f-b223-383b8bd01c8f</t>
  </si>
  <si>
    <t>4a669f3d-010a-4c4d-a3c4-f24347eebb7a</t>
  </si>
  <si>
    <t>b4afcbaa-c405-4003-b74c-e8f1417d1b50</t>
  </si>
  <si>
    <t>c611805e-928e-461c-87ad-9aac579e31e6</t>
  </si>
  <si>
    <t>f38fbc7e-c844-4742-9b9c-99ecb6eb71eb</t>
  </si>
  <si>
    <t>d33e8f37-7ad2-4c52-b730-f62c30b77ad1</t>
  </si>
  <si>
    <t>5324322f-adf9-4076-a2a8-e15eacf68b7a</t>
  </si>
  <si>
    <t>aa27a653-a9a9-4123-8b65-2c783024e625</t>
  </si>
  <si>
    <t>@hasHardwareInput is Unknown</t>
  </si>
  <si>
    <t>21e949a5-4b35-4449-a3af-a2c3aa0dd570</t>
  </si>
  <si>
    <t>eaf161d2-dc44-4af7-ab53-ff7c10c11915</t>
  </si>
  <si>
    <t>e7976c6d-fd1d-4c47-94a1-1eb169440fe5</t>
  </si>
  <si>
    <t>6a38b0d8-31ed-4299-97d6-e5edf98cfbda</t>
  </si>
  <si>
    <t>8f81631c-291a-475e-9920-5827c1b0031f</t>
  </si>
  <si>
    <t>5c6f21da-c110-4092-bd5a-7d613b637717</t>
  </si>
  <si>
    <t>72c9a5e7-f82d-439d-9ae0-78ad22155a92</t>
  </si>
  <si>
    <t>28172bc1-0d1b-48da-8878-a4f47f2e2199</t>
  </si>
  <si>
    <t>d389292b-af2e-464b-b997-f815de52bed0</t>
  </si>
  <si>
    <t>d618b932-fc33-4333-a642-529c26e1e5fa</t>
  </si>
  <si>
    <t>8a965949-a831-4e94-b093-7327187a81fd</t>
  </si>
  <si>
    <t>5c831eff-f0e7-4913-b20e-1187937a25e7</t>
  </si>
  <si>
    <t>22183f39-5ed3-44be-bf3b-1366099a4815</t>
  </si>
  <si>
    <t>da9ec5e8-8f56-410c-b7a8-65fd54241192</t>
  </si>
  <si>
    <t>a6ff68d5-a063-4daf-b878-9c2af5cb6034</t>
  </si>
  <si>
    <t>88e10301-aaf9-4fc0-9df4-618056e8cc89</t>
  </si>
  <si>
    <t>696595b0-d98d-425a-88d5-d23109d58343</t>
  </si>
  <si>
    <t>9d2759d7-94a0-4a29-bd0c-6c14c98d5711</t>
  </si>
  <si>
    <t>6e87497e-8b87-42a6-a4f6-5a9eb174423f</t>
  </si>
  <si>
    <t>207340cc-304c-4599-8f7b-ec91314ce502</t>
  </si>
  <si>
    <t>f61a8d88-e389-4359-ac58-9133d11eb290</t>
  </si>
  <si>
    <t>f0ece2ea-f434-4c18-96a7-88846cd1de98</t>
  </si>
  <si>
    <t>2cbd194b-edbf-434e-bf02-c724dd1e060d</t>
  </si>
  <si>
    <t>0c16570b-17fa-4bb3-8b02-9b35603383c5</t>
  </si>
  <si>
    <t>e9591e0a-76fc-4098-ab26-bc855409ae62</t>
  </si>
  <si>
    <t>2bd59a04-1361-458c-b695-909a1275f3e8</t>
  </si>
  <si>
    <t>7c42c514-9143-40e4-be8e-a6969da19cae</t>
  </si>
  <si>
    <t>dfbe56aa-4459-4e2e-a7d0-407bb545a7fc</t>
  </si>
  <si>
    <t>ee235819-1de1-4c34-ac82-d17a66447f5f</t>
  </si>
  <si>
    <t>037754c1-7aef-4818-91ea-693047d90f54</t>
  </si>
  <si>
    <t>381f5916-eb09-413a-9165-c99801184c13</t>
  </si>
  <si>
    <t>fb050ef5-aa4a-4cc8-b980-053c3f450185</t>
  </si>
  <si>
    <t>caf54601-e9d0-4ae6-a875-ff86be782660</t>
  </si>
  <si>
    <t>@hasDangerSign | @hasSpreaderLens | @hasShuntingIndicator is Unknown</t>
  </si>
  <si>
    <t>10736695-7f4a-4adb-b69b-fc188743ba85</t>
  </si>
  <si>
    <t>@signType is Unknown</t>
  </si>
  <si>
    <t>154153e0-29f4-4a64-975e-373e815e4433</t>
  </si>
  <si>
    <t>1778c02a-9eb0-46bf-ab8e-3b667d084303</t>
  </si>
  <si>
    <t>1c1c58b3-d907-4a24-b52f-3ab17300e7df</t>
  </si>
  <si>
    <t>2771a802-5eb3-47ae-b6a8-e73991536db9</t>
  </si>
  <si>
    <t>331daef3-8f40-4259-913a-79266787f7e7</t>
  </si>
  <si>
    <t>36edde2d-673e-40f6-ab77-c2a467c83027</t>
  </si>
  <si>
    <t>3748dcb1-34e8-4cc9-9746-361d83c10e00</t>
  </si>
  <si>
    <t>3ca4fba2-bb68-428f-ad8a-0a89aab03161</t>
  </si>
  <si>
    <t>43553a71-fae0-47fc-9064-42b1faa2f7eb</t>
  </si>
  <si>
    <t>49e12560-fb34-4402-8cbc-9e18998f3b12</t>
  </si>
  <si>
    <t>5c9f332d-7578-48cc-ad79-aa45ef9ef072</t>
  </si>
  <si>
    <t>7265bfd5-b30f-47f9-9ecc-6070a4b12ee7</t>
  </si>
  <si>
    <t>82be032d-3a24-49b3-994e-1e1cbb5ae80e</t>
  </si>
  <si>
    <t>93b9c172-8608-4cec-95ae-0253a98209ef</t>
  </si>
  <si>
    <t>adf80d25-e4f0-4039-85fb-91be1aed758b</t>
  </si>
  <si>
    <t>b0a657c3-90dd-4779-8bf3-658f8534d9f8</t>
  </si>
  <si>
    <t>c913edac-2a4b-48f5-9fd3-fd24714dd934</t>
  </si>
  <si>
    <t>cbd30437-6c9a-4523-90ee-261771c8f34e</t>
  </si>
  <si>
    <t>fdb8f0e2-34ac-4dc6-a165-930d125f5d94</t>
  </si>
  <si>
    <t>201301fb-f947-41ab-9457-d278eb8c6f47</t>
  </si>
  <si>
    <t>@hasLamp is Unknown</t>
  </si>
  <si>
    <t>250bc0f7-e725-47be-9571-2005be3db51d</t>
  </si>
  <si>
    <t>2c71a291-a1e8-4d1d-bb87-ead9eed28750</t>
  </si>
  <si>
    <t>3af6ff39-52bb-4569-88d8-412181537754</t>
  </si>
  <si>
    <t>401a710c-eb2c-47d6-99fc-bc8e6ec090a4</t>
  </si>
  <si>
    <t>43b18b4d-d27e-437e-8d2c-fd0ea088d589</t>
  </si>
  <si>
    <t>43b6e536-9706-46da-8d66-d507858e5897</t>
  </si>
  <si>
    <t>59294556-91c7-4058-a6b6-5e590e1bc531</t>
  </si>
  <si>
    <t>5b605721-5d92-43f6-8bd8-14eefafa2b6c</t>
  </si>
  <si>
    <t>5bf2c8f6-a810-46d7-898a-40dc7810f89f</t>
  </si>
  <si>
    <t>5f5881a6-f977-4aa3-83a4-22873f419038</t>
  </si>
  <si>
    <t>5f85a484-0909-4929-9be2-411565793389</t>
  </si>
  <si>
    <t>5fdff60c-ce67-409a-addf-f40475461e27</t>
  </si>
  <si>
    <t>61705b20-dd8c-4324-a420-70f383bf0277</t>
  </si>
  <si>
    <t>61f1a103-277a-4d80-bce5-0547c599ee79</t>
  </si>
  <si>
    <t>637993a9-38be-4c85-a967-ff16289f992b</t>
  </si>
  <si>
    <t>65b6ba55-fa8a-4754-900d-09a462cb550b</t>
  </si>
  <si>
    <t>66a0b7d7-ab2c-4e32-a4c8-de00cec41ea2</t>
  </si>
  <si>
    <t>70eec0db-32c3-4c32-8e04-dc31976bf1c4</t>
  </si>
  <si>
    <t>710459f6-3bcb-4004-9d6f-1d37a1bd3db6</t>
  </si>
  <si>
    <t>73281d86-62bf-4197-9cec-9d77ea00529b</t>
  </si>
  <si>
    <t>75d24f28-23ff-4ca9-91fb-c37c6dccc95b</t>
  </si>
  <si>
    <t>8f0f6a80-a43e-4d8b-a892-8cdcbf96ed40</t>
  </si>
  <si>
    <t>95a28437-e829-462c-b15c-ee1280b17c6f</t>
  </si>
  <si>
    <t>9bb64f8d-44eb-4947-8669-f358a61ea66e</t>
  </si>
  <si>
    <t>9dd339fe-213e-426b-8c31-aa4ade57e3ff</t>
  </si>
  <si>
    <t>b2d70ab2-ed9b-4d72-a3c3-1046a6a8f8d5</t>
  </si>
  <si>
    <t>bcd26b7e-5002-4f92-a216-7e9e37b0436a</t>
  </si>
  <si>
    <t>c8791681-902c-4ea3-8783-b650730e28b9</t>
  </si>
  <si>
    <t>d5810ff5-a7d9-4791-9116-d2c810410d58</t>
  </si>
  <si>
    <t>df235b01-bca3-4e00-b3dc-39908e9c5a1e</t>
  </si>
  <si>
    <t>e8217350-82b6-4c05-b8cd-185d27226cf5</t>
  </si>
  <si>
    <t>f42888be-6076-406b-989e-30a7fe4c6057</t>
  </si>
  <si>
    <t>f709b486-2278-41de-bf8f-1ce99514ec47</t>
  </si>
  <si>
    <t>SightRestrictingObjectWarningSystem</t>
  </si>
  <si>
    <t>641c5b49-1e70-439e-853e-129c0df70177</t>
  </si>
  <si>
    <t>RailConnectionInfo.@direction is None</t>
  </si>
  <si>
    <t>ed4197fb-cba9-480a-915e-b13f01640750</t>
  </si>
  <si>
    <t>5fbcb7fc-1bac-49db-ade4-dbe58b78dc22</t>
  </si>
  <si>
    <t>1eccce52-ec4b-41ea-a181-35fbcf057aa0</t>
  </si>
  <si>
    <t>4f734bca-55f2-47d6-bf5b-a966353b7d93</t>
  </si>
  <si>
    <t>1de4c861-3a35-4651-906c-c3984ae987c3</t>
  </si>
  <si>
    <t>d4021cba-b8b4-4e9a-a441-c67d47cb4bf1</t>
  </si>
  <si>
    <t>@isMovable</t>
  </si>
  <si>
    <t>79f57496-181d-4deb-a2eb-a9d9cadfbbc1</t>
  </si>
  <si>
    <t>ff9661c6-8127-464a-b8c0-921c4476468a</t>
  </si>
  <si>
    <t>a2762c77-acc5-4db6-8259-fd6f8e86934a</t>
  </si>
  <si>
    <t>ae5a6157-25d0-4848-8f4a-ec006e491181</t>
  </si>
  <si>
    <t>c0cb03c7-2e63-494f-93b6-5943ce0c274f</t>
  </si>
  <si>
    <t>5fccc3f4-6fa0-4a86-9c9d-6133c0cc04d5</t>
  </si>
  <si>
    <t>f6aaaca1-a52f-4ad9-9715-4f7ef6ae8467</t>
  </si>
  <si>
    <t>@passageSpeed niet gevuld</t>
  </si>
  <si>
    <t>Bestaande input</t>
  </si>
  <si>
    <t>@passageSpeed</t>
  </si>
  <si>
    <t>DeleteAttribute</t>
  </si>
  <si>
    <t>Hoeft niet te worden gevuld conform invulinstructie</t>
  </si>
  <si>
    <t>23c76542-5e60-4ab1-8fb9-f9b10ba80d4c</t>
  </si>
  <si>
    <t>bfbed3a7-a867-4355-9e19-c0110254162d</t>
  </si>
  <si>
    <t>6f383963-5a07-4339-8238-44c6f8833ac4</t>
  </si>
  <si>
    <t>b401dac9-09de-414a-b59d-c0be77940805</t>
  </si>
  <si>
    <t>d21dfc7a-2064-45ac-b540-a272bd63d8e6</t>
  </si>
  <si>
    <t>56f03260-0d33-45a9-b2cc-fbd87a980c01</t>
  </si>
  <si>
    <t>427b1fba-f3db-4877-8ef9-9963cd8193a8</t>
  </si>
  <si>
    <t>e57f4b25-4a0c-4b62-a8d8-28a1b24d7c0c</t>
  </si>
  <si>
    <t>501d77c7-dbe0-4cba-9fb2-df9127e96786</t>
  </si>
  <si>
    <t>9e77aab6-12fa-489c-b87b-82048b6384a9</t>
  </si>
  <si>
    <t>60123ce1-8739-4e14-ba82-b3e4b81a6c13</t>
  </si>
  <si>
    <t>a08b91c2-f0ce-4cca-97d3-08482cf4db43</t>
  </si>
  <si>
    <t>54756f01-a727-4900-9f7a-9417ffbee6d1</t>
  </si>
  <si>
    <t>59e0f8bd-6dd9-4f81-be1c-105941689aac</t>
  </si>
  <si>
    <t>b36d3d8e-ed19-4f88-a053-e748b530738b</t>
  </si>
  <si>
    <t>14e8b958-4b71-4241-9513-ef7f2a392c7b</t>
  </si>
  <si>
    <t>47fa0f54-8726-41df-a7c3-3ce86c0e95b7</t>
  </si>
  <si>
    <t>73724830-614b-4c1a-9545-097635339546</t>
  </si>
  <si>
    <t>7d713797-7571-403b-a446-e752d47c942d</t>
  </si>
  <si>
    <t>d075e459-2676-4881-a0bb-9e386decf70b</t>
  </si>
  <si>
    <t>75602c17-bc3e-4d90-aa99-61c40bfca06f</t>
  </si>
  <si>
    <t>d3492436-e670-484f-8960-a53c56d47f58</t>
  </si>
  <si>
    <t>da3827c0-e5d4-4472-92e3-0d0856b2af9c</t>
  </si>
  <si>
    <t>15ad5f4e-f4e3-417c-99a2-f69d0782369a</t>
  </si>
  <si>
    <t>446ac0e1-eb96-47aa-8a06-0b69b3a71fbe</t>
  </si>
  <si>
    <t>c1242513-9a9a-47b3-ac2f-80e889942ac4</t>
  </si>
  <si>
    <t>7b6bb610-ed7d-4bdb-b531-ac6339d6363a</t>
  </si>
  <si>
    <t>0c0454f6-62f2-484f-a057-37c058a15216</t>
  </si>
  <si>
    <t>091d1254-4a14-4068-a22c-ab3d58844a37</t>
  </si>
  <si>
    <t>c2604485-89e1-4f43-a88e-aeb026ee8d8b</t>
  </si>
  <si>
    <t>26db34e1-b6b1-4917-93f1-d225a0ba13ba</t>
  </si>
  <si>
    <t>dd0d41ca-4465-495e-b717-6841f0f9c06d</t>
  </si>
  <si>
    <t>be18bfc8-676c-4ef4-9ded-13c7d1a42799</t>
  </si>
  <si>
    <t>9e849e42-36c7-4821-bd5a-0e58d829e275</t>
  </si>
  <si>
    <t>01dd8826-f873-4f83-a82a-bbc9778a9a5a</t>
  </si>
  <si>
    <t>b936d8c9-767d-4b0e-9264-93018efdb185</t>
  </si>
  <si>
    <t>83f9ccc9-2b03-418a-aa26-96c6fa4a2709</t>
  </si>
  <si>
    <t>293ce1ce-3042-4402-ae1c-2808485c3b11</t>
  </si>
  <si>
    <t>780955c2-191b-41cf-8952-e0244e30a96f</t>
  </si>
  <si>
    <t>45c7795d-bafe-49f4-9235-89c5ca41835a</t>
  </si>
  <si>
    <t>d133bb20-ddd2-4b6f-b895-c592f5b02a10</t>
  </si>
  <si>
    <t>f3d4d07f-f544-4757-ae47-378c10c46941</t>
  </si>
  <si>
    <t>3d779180-fba3-4652-b58d-a9251f4182ad</t>
  </si>
  <si>
    <t>def3d233-28f0-4081-9b37-643fc1084f0f</t>
  </si>
  <si>
    <t>d3e3df70-6ec3-460b-b73b-8c9e3b99546c</t>
  </si>
  <si>
    <t>56712580-f6eb-4fce-92f7-b180d92b02d4</t>
  </si>
  <si>
    <t>53b4e8c2-7292-4cb8-a818-182f9a0a956f</t>
  </si>
  <si>
    <t>Partial</t>
  </si>
  <si>
    <t>@length attribute ontbreekt</t>
  </si>
  <si>
    <t>conversie issue</t>
  </si>
  <si>
    <t>@length</t>
  </si>
  <si>
    <t>CreateAttribute</t>
  </si>
  <si>
    <t>lengte bepaald in qgis (caresiaans 3d)</t>
  </si>
  <si>
    <t>Ja</t>
  </si>
  <si>
    <t>Aantal van puic</t>
  </si>
  <si>
    <t>Totaal</t>
  </si>
  <si>
    <t>Eindtotaal</t>
  </si>
  <si>
    <t>@puic</t>
  </si>
  <si>
    <t>path</t>
  </si>
  <si>
    <t>rail_geometry</t>
  </si>
  <si>
    <t>trein beveiliging</t>
  </si>
  <si>
    <t>logistiek (ntb)</t>
  </si>
  <si>
    <t>post21 (ntb)</t>
  </si>
  <si>
    <t>db8e1063-45d2-4f6c-b4e4-82e790e6b5f6</t>
  </si>
  <si>
    <t>SingleSwitch</t>
  </si>
  <si>
    <t>f17b7a59-ba2b-4651-acd9-4e17b9bf3c7d</t>
  </si>
  <si>
    <t>9bf33eea-b40e-4fd8-96bb-e9ea3f864f6e</t>
  </si>
  <si>
    <t>599f2dd5-831e-46bc-ad73-d83e97ce5f45</t>
  </si>
  <si>
    <t>11db0b51-e95b-41bb-b749-7db0f105eb74</t>
  </si>
  <si>
    <t>42d570e3-834b-4e91-a4c0-eef8ce5598f5</t>
  </si>
  <si>
    <t>70b352c4-0216-40cc-a710-2b20785b44d8</t>
  </si>
  <si>
    <t>a419c879-0b3b-45ad-b99a-31410f3685cd</t>
  </si>
  <si>
    <t>a8093858-7026-4fcc-adc2-975cfe5044f5</t>
  </si>
  <si>
    <t>29c5bd91-9748-4c3f-bed3-1bb422f8ad9d</t>
  </si>
  <si>
    <t>1e0ddebc-6bcd-42b2-b5f0-fd24304e7977</t>
  </si>
  <si>
    <t>5dbd53de-7a9c-4794-916f-23427bc4ab24</t>
  </si>
  <si>
    <t>c173685a-f4d4-4a21-96c2-d4dd49eb9b78</t>
  </si>
  <si>
    <t>d3848eac-b313-4309-be99-a7eba75c8bb4</t>
  </si>
  <si>
    <t>dd76b8c7-db90-4a5d-9df5-a82075aa9344</t>
  </si>
  <si>
    <t>8b1d6258-e4e4-475d-81f9-cc654d7c3e75</t>
  </si>
  <si>
    <t>07b6b1b3-9171-4830-827e-e2cfca9d4337</t>
  </si>
  <si>
    <t>12d4db39-b242-4f28-8089-234a9bff2047</t>
  </si>
  <si>
    <t>332a120c-d6db-4219-a280-e0ed139ad199</t>
  </si>
  <si>
    <t>cfc1367b-1801-411c-a27e-08aa8e8166d9</t>
  </si>
  <si>
    <t>11e413b6-2c04-4544-b65a-e39f25ce5364</t>
  </si>
  <si>
    <t>8d73ae79-436b-487f-b579-e8b8f098dd98</t>
  </si>
  <si>
    <t>0f2e9701-de7a-4d40-b5b4-afe117db877a</t>
  </si>
  <si>
    <t>519af3f1-8f78-46c9-96b0-1ff1c601bf12</t>
  </si>
  <si>
    <t>54028db9-ea80-46a7-83ba-b62a7f281a67</t>
  </si>
  <si>
    <t>97532a00-2197-4e1f-bae9-231a906569be</t>
  </si>
  <si>
    <t>4c1c9d03-59b7-412e-beda-4b73e0ef8654</t>
  </si>
  <si>
    <t>63c5f5b6-fc9f-4a8c-b514-3ba4d53bf0bf</t>
  </si>
  <si>
    <t>00f282c4-ecec-4794-bb11-8b264976b612</t>
  </si>
  <si>
    <t>03304910-0f8c-4b0f-8dc1-7680f94dfd6f</t>
  </si>
  <si>
    <t>6467f6f3-0a33-420f-813a-2bd07ab88148</t>
  </si>
  <si>
    <t>224fe516-bf0d-4ef0-bc01-330e0828b25a</t>
  </si>
  <si>
    <t>762f68cf-11c0-454a-8a51-c98e70c40675</t>
  </si>
  <si>
    <t>0db2ef3d-3e97-4e95-9dae-33b1d7ed13ec</t>
  </si>
  <si>
    <t>415b2b7c-c581-4840-9ea2-f3da78a2472f</t>
  </si>
  <si>
    <t>224b6a55-ea83-4d18-8f27-2fe54cbaf8da</t>
  </si>
  <si>
    <t>0723a3a5-5a31-423a-9e36-68b92f8bd8aa</t>
  </si>
  <si>
    <t>0745974e-044c-40a8-aadd-ebd4d2a43ea8</t>
  </si>
  <si>
    <t>e80455f0-950b-4266-86b6-750c2a38fb1b</t>
  </si>
  <si>
    <t>11db56b7-9959-4db6-9fd4-b0891471be4d</t>
  </si>
  <si>
    <t>9d2dcc0c-ce59-44f3-99b5-42717fa8dd09</t>
  </si>
  <si>
    <t>c6ed7d4c-cd46-4fdb-b38a-4944431eca46</t>
  </si>
  <si>
    <t>c0265d27-4e1f-481e-8b71-914fc05e857b</t>
  </si>
  <si>
    <t>290d80f7-1dea-4a6f-8953-4adbfb33ca05</t>
  </si>
  <si>
    <t>3d99f9f0-25b6-4dc5-8405-bb1b7b3c39a4</t>
  </si>
  <si>
    <t>de9fe67f-b11a-416e-bf2e-f25e6341da13</t>
  </si>
  <si>
    <t>fa320bb5-0415-4fcd-a386-5acb90a863a9</t>
  </si>
  <si>
    <t>186ba75c-2330-4ef3-ae44-0aa402e2d15c</t>
  </si>
  <si>
    <t>6100ee1e-ca20-479a-8a18-8bbbe3c5c2ad</t>
  </si>
  <si>
    <t>3aae4a0d-381d-4745-8106-2dde305e87ba</t>
  </si>
  <si>
    <t>DoubleDiamondCrossing.SwitchMechanism</t>
  </si>
  <si>
    <t>a511f7f6-e9ef-480e-9730-fdb7393d6f17</t>
  </si>
  <si>
    <t>072242ef-2676-4e39-966e-2115591d6c9c</t>
  </si>
  <si>
    <t>b79bf689-a1f0-40ab-80ed-9a58452c965e</t>
  </si>
  <si>
    <t>22a3ac7b-95d1-4bfe-89db-4591b1fdf7c1</t>
  </si>
  <si>
    <t>2c3606e2-eee8-4116-8c78-d0e43605b488</t>
  </si>
  <si>
    <t>84a617c4-d951-43cf-908d-88845fd83671</t>
  </si>
  <si>
    <t>f4e6b279-6542-45bd-a82b-18d75c13c8d8</t>
  </si>
  <si>
    <t>e583c516-351b-4341-a3de-534331c609ce</t>
  </si>
  <si>
    <t>SingleDiamondCrossing</t>
  </si>
  <si>
    <t>311f962c-153e-442e-90bd-de923ad00d4e</t>
  </si>
  <si>
    <t>69d318c7-789e-4296-98c3-c6a34f328839</t>
  </si>
  <si>
    <t>SingleDiamondCrossing.SwitchMechanism</t>
  </si>
  <si>
    <t>a26687cb-0682-491e-9527-0adc216554fe</t>
  </si>
  <si>
    <t>TrackEnd</t>
  </si>
  <si>
    <t>1305740e-d24e-423e-8072-d0853301a90a</t>
  </si>
  <si>
    <t>04f7a4c9-8c65-43a0-807e-d55b4b5f71d5</t>
  </si>
  <si>
    <t>38b85464-84e6-43f0-a1b0-b2147c40033f</t>
  </si>
  <si>
    <t>4cb17a9b-3a9f-40da-a2ed-c6bca7162199</t>
  </si>
  <si>
    <t>421f66de-4f51-4d67-9498-0c23e2560ea4</t>
  </si>
  <si>
    <t>65567c13-46ba-4ecd-836c-09cce3ece9e9</t>
  </si>
  <si>
    <t>Track</t>
  </si>
  <si>
    <t>43e4a60f-3623-40b6-94df-c1e6debcc28c</t>
  </si>
  <si>
    <t>161964c6-3c53-4461-9d49-18a03a26bab1</t>
  </si>
  <si>
    <t>c63a0bc9-ce03-4a1f-97be-8b7dfbc47960</t>
  </si>
  <si>
    <t>07d6f299-93c6-4333-bf79-297c49233550</t>
  </si>
  <si>
    <t>6b49972d-085e-4db3-a74c-d6678a9c7ae5</t>
  </si>
  <si>
    <t>605c254b-14ee-4c3e-a44f-949c4accb5a6</t>
  </si>
  <si>
    <t>898f8205-11d8-4be0-a700-b93bc8cdeb7a</t>
  </si>
  <si>
    <t>5da87bac-0c10-476b-ac9c-fa555b0efdf4</t>
  </si>
  <si>
    <t>72c22651-40db-4e67-b1f6-f6fe01afecaa</t>
  </si>
  <si>
    <t>1aebab67-f5ce-40c9-a0e9-b4e86504f71c</t>
  </si>
  <si>
    <t>810729d7-0867-484c-be70-70ef1c9bad61</t>
  </si>
  <si>
    <t>29c63370-f917-4ed0-82f3-7da5af9cc6bf</t>
  </si>
  <si>
    <t>6ddd4778-ce89-463a-8c6a-adba97ecbd01</t>
  </si>
  <si>
    <t>4629059d-0899-4e84-a24d-27c0fc42e9b6</t>
  </si>
  <si>
    <t>721c6fa8-4aef-4797-9534-ac43a8a2e90c</t>
  </si>
  <si>
    <t>1371c383-5703-400c-908e-16e5eb91f7c8</t>
  </si>
  <si>
    <t>aa5b38e0-a8f5-4889-bc0b-3394cdf973da</t>
  </si>
  <si>
    <t>dc38381c-2b74-4d59-8af2-b25e815b5767</t>
  </si>
  <si>
    <t>f170ce40-d535-4ae8-a2c1-19c3a20de140</t>
  </si>
  <si>
    <t>f977b86a-849f-498a-8b4c-dea77de85c01</t>
  </si>
  <si>
    <t>68984f08-6d77-4966-b0c5-19c0db963ffb</t>
  </si>
  <si>
    <t>39d24bf0-dccb-4419-beef-9f69ad4fae8e</t>
  </si>
  <si>
    <t>aaf3edba-043f-46f5-8a93-c94be10e2d7b</t>
  </si>
  <si>
    <t>5a2876e5-4e6f-44fe-bb5f-36316a7ae0e6</t>
  </si>
  <si>
    <t>LubricationNozzle</t>
  </si>
  <si>
    <t>8bb6dbcf-9ac1-4c7b-b640-5866a12d01a3</t>
  </si>
  <si>
    <t>12c56977-e72d-43fc-a0e3-59cd295116bc</t>
  </si>
  <si>
    <t>e7770807-195c-4dd7-aeeb-ce2b289752d6</t>
  </si>
  <si>
    <t>9d422624-71e3-41c5-9730-afb854dfe40f</t>
  </si>
  <si>
    <t>db447758-24f5-45f7-b46a-841c78c2d5b9</t>
  </si>
  <si>
    <t>2e391cb2-7f04-4357-819e-b6b214d114b8</t>
  </si>
  <si>
    <t>ee93488f-d55a-4c23-8e9c-4cd0a9a3bbf5</t>
  </si>
  <si>
    <t>ad20c5af-d00e-4735-b937-02783dfa4909</t>
  </si>
  <si>
    <t>697b9e12-d74b-4796-9112-dc49ddb9cdd5</t>
  </si>
  <si>
    <t>3970868a-421d-4b65-a7b1-07fa53ebb9d8</t>
  </si>
  <si>
    <t>a4fc12ec-4165-4197-ba78-f504b1da9347</t>
  </si>
  <si>
    <t>25b57f0f-d943-4a83-947d-59c4d45d1daa</t>
  </si>
  <si>
    <t>7ecf418f-7c94-4626-927f-58d9a594e55b</t>
  </si>
  <si>
    <t>e826cbaf-767a-456f-a7ef-a90dd68ab342</t>
  </si>
  <si>
    <t>b7c8a95c-8350-43e0-b5e9-c88afbfd16fc</t>
  </si>
  <si>
    <t>000c10ca-fe19-4616-b3d1-37e72052f616</t>
  </si>
  <si>
    <t>e1d87068-6b13-4245-b11f-980880366253</t>
  </si>
  <si>
    <t>3ba475e0-79da-4d63-a57f-e833ad4b546f</t>
  </si>
  <si>
    <t>ae9fbd5d-a03a-4c98-90f9-a11fa7154319</t>
  </si>
  <si>
    <t>c042827b-cabb-4fa7-ba56-ca322a9ad61f</t>
  </si>
  <si>
    <t>f77883d2-dcc8-448f-8385-a28adb3e177a</t>
  </si>
  <si>
    <t>2d820642-d7fb-4a2b-9d9e-1cedf9f93a30</t>
  </si>
  <si>
    <t>c30a60fb-ee5e-4194-819f-99f1c60672fe</t>
  </si>
  <si>
    <t>0b775ced-114d-48f9-a528-9828f0e310c6</t>
  </si>
  <si>
    <t>4651db4e-2493-48de-b93f-06e27bc95b42</t>
  </si>
  <si>
    <t>f81f562e-ba34-4ab8-a965-463cddf1c867</t>
  </si>
  <si>
    <t>38374a45-ae78-47aa-9335-bcbed1435f50</t>
  </si>
  <si>
    <t>716992e4-a8e8-4cd8-a5a5-cb8a4d1d5be9</t>
  </si>
  <si>
    <t>LubricationSystemCabinet</t>
  </si>
  <si>
    <t>0c26799f-7618-444a-80ea-ae933484255e</t>
  </si>
  <si>
    <t>1aec0754-d717-47de-a6c7-6c7c988c3ce3</t>
  </si>
  <si>
    <t>95e18c58-fe36-41dd-8c82-92f6761acaf1</t>
  </si>
  <si>
    <t>991780ce-186d-4f61-b9b9-d333bda30375</t>
  </si>
  <si>
    <t>6bb166b6-9df5-4674-aab6-81396eca8ce9</t>
  </si>
  <si>
    <t>16972076-9f15-46fe-9fa4-e918de758d2b</t>
  </si>
  <si>
    <t>ed93bc10-ad82-4e12-9c29-5170cd1c036f</t>
  </si>
  <si>
    <t>4718f1f2-6562-48c8-83bd-35160ff72fd9</t>
  </si>
  <si>
    <t>e75c35bb-7306-4145-bdb4-a4c6a09a8f48</t>
  </si>
  <si>
    <t>dab523e2-7da6-47e2-ad7e-b54b7e48d975</t>
  </si>
  <si>
    <t>b61d8183-60c1-4751-971c-28c1a67cd299</t>
  </si>
  <si>
    <t>d73a2046-639f-4b25-8c28-7ed3f6c5491c</t>
  </si>
  <si>
    <t>2a21456a-5d3f-4627-91c6-3056a9776e36</t>
  </si>
  <si>
    <t>f41299c1-e871-4667-959f-7be76f18ca2e</t>
  </si>
  <si>
    <t>3a03622a-f19f-4437-b87b-a5462e292fde</t>
  </si>
  <si>
    <t>9ba2041e-967f-4de3-9140-10c18dca79d8</t>
  </si>
  <si>
    <t>a935a230-0050-4286-8e25-0be92ff55d14</t>
  </si>
  <si>
    <t>ddc3b686-b2e8-4e60-b22d-976b4a583f60</t>
  </si>
  <si>
    <t>9f567e03-2252-45fc-b349-56feb6e36bc7</t>
  </si>
  <si>
    <t>c6ba02d7-ab8d-471c-92b4-78c78a129a3b</t>
  </si>
  <si>
    <t>4a998575-c6b6-4fe2-890d-17c884d907ab</t>
  </si>
  <si>
    <t>42373f5e-b798-4d05-950c-6e86607fa62d</t>
  </si>
  <si>
    <t>cb193ae3-3674-442f-983a-17da85fb090a</t>
  </si>
  <si>
    <t>8e11514c-bd8d-4590-b2f8-218b83e1cf5b</t>
  </si>
  <si>
    <t>2b8791ec-eda9-4a93-bb57-7ba36d867f17</t>
  </si>
  <si>
    <t>f545bd69-8b8e-4da7-b22e-52f2d3242a61</t>
  </si>
  <si>
    <t>c67d7214-b9ba-475b-ace0-131831d0b146</t>
  </si>
  <si>
    <t>3c005782-392f-43aa-91f9-fe56293ab402</t>
  </si>
  <si>
    <t>6de4dc66-9f18-4c9c-a581-b6ff174a4be4</t>
  </si>
  <si>
    <t>aa66bb99-a718-4b1c-8508-6c4d2ae5edd1</t>
  </si>
  <si>
    <t>f9e780f2-0321-46ce-a307-a4dcb1245f04</t>
  </si>
  <si>
    <t>64b22990-8a88-459a-8472-7f01d2504341</t>
  </si>
  <si>
    <t>0ee8fb9e-023c-47a5-84ac-0e03a920662f</t>
  </si>
  <si>
    <t>e721f4b1-a535-48a4-b31d-af294ba072e8</t>
  </si>
  <si>
    <t>b20db30b-3cc4-407f-8ebf-4b056467e1b1</t>
  </si>
  <si>
    <t>78ac6e0a-544f-4421-9aeb-3f8677866b69</t>
  </si>
  <si>
    <t>30525b05-dede-4f87-8aff-50797a545b94</t>
  </si>
  <si>
    <t>9507fdb9-468d-41d7-9e89-f9223ff8dbdf</t>
  </si>
  <si>
    <t>a6bd9d2d-65a5-47fe-af81-9e231acd0c40</t>
  </si>
  <si>
    <t>a842596b-a4c9-410b-bfcf-19bfb2697a38</t>
  </si>
  <si>
    <t>721fd013-3a50-4e07-a76a-087d3b4b9308</t>
  </si>
  <si>
    <t>be67e58e-1b80-4bae-8977-fcb7f39b28df</t>
  </si>
  <si>
    <t>ec5999c4-5b9d-4f4f-8362-7cefa7fd054d</t>
  </si>
  <si>
    <t>dc56618d-0e99-4128-8114-3250c381e80d</t>
  </si>
  <si>
    <t>dedd1281-92bc-4690-9879-4086fe715835</t>
  </si>
  <si>
    <t>01121249-c59a-473e-bd77-6148b950da2b</t>
  </si>
  <si>
    <t>d6ee9132-9a2a-4988-a005-0bf23a83cab0</t>
  </si>
  <si>
    <t>544b608c-d6ee-4dc3-b9b3-be558ff13b2d</t>
  </si>
  <si>
    <t>9e1ecc48-ff74-4c2d-aac6-fc5b92df1fd7</t>
  </si>
  <si>
    <t>3c08bc87-b485-44ca-b4fb-563c9c220c58</t>
  </si>
  <si>
    <t>86d674dd-f4d7-40fc-93b1-56837daf6abe</t>
  </si>
  <si>
    <t>64777e4a-1aa6-4ff8-888b-c35cf6f91de3</t>
  </si>
  <si>
    <t>346d6461-878d-4017-8218-2c3fe3a8ee51</t>
  </si>
  <si>
    <t>68a29b10-6c97-4bb3-affc-654fe9fbf457</t>
  </si>
  <si>
    <t>671e9bf1-7120-453f-961b-1fd59d61f057</t>
  </si>
  <si>
    <t>45c2a411-85a1-46d2-ba51-7f39bc73a831</t>
  </si>
  <si>
    <t>555f6301-0014-4021-ba7f-428618467728</t>
  </si>
  <si>
    <t>51dde128-5b4f-4fc7-8c8c-649ff8d0d7c7</t>
  </si>
  <si>
    <t>9109eab4-ec07-43b0-8323-3acbfa56d10d</t>
  </si>
  <si>
    <t>c3a6f351-730e-4e6c-86a5-02c7f168a8e0</t>
  </si>
  <si>
    <t>3890adfb-be6f-4585-9456-8cf3a6a62efc</t>
  </si>
  <si>
    <t>e4d09d7a-4ab3-475f-99df-5506d3a0e5ab</t>
  </si>
  <si>
    <t>d9e39ba0-59bb-488e-9b33-733d42004e90</t>
  </si>
  <si>
    <t>57824dee-74ee-407d-b86c-7d0f903e35b0</t>
  </si>
  <si>
    <t>1769103e-7049-4c0e-b6a2-526810a3d280</t>
  </si>
  <si>
    <t>ede3293b-aed2-414b-bd85-d7507d4cbff5</t>
  </si>
  <si>
    <t>5b33f887-2d43-47a2-b16f-31a22a344cb4</t>
  </si>
  <si>
    <t>Signal.ReflectorPost</t>
  </si>
  <si>
    <t>c9cc0426-f63c-4853-ae04-61a739ac2322</t>
  </si>
  <si>
    <t>dbecb667-9696-4cdc-b9b6-31197414b4bb</t>
  </si>
  <si>
    <t>dffed373-3e2e-4272-92d6-ef9336e96de6</t>
  </si>
  <si>
    <t>a486ffa6-c0f5-4778-ad13-2ad6b7a6073d</t>
  </si>
  <si>
    <t>706d2802-399b-4b8b-a52c-a640d463aa39</t>
  </si>
  <si>
    <t>aa9b34dc-1023-4cec-b1ff-e38ccfb66d9c</t>
  </si>
  <si>
    <t>dd2f4d87-3619-461e-8f91-61d2c839d407</t>
  </si>
  <si>
    <t>2ad3a200-ef79-408c-b349-39ad30b8d850</t>
  </si>
  <si>
    <t>a033f477-4528-4979-a759-fe963951bf22</t>
  </si>
  <si>
    <t>9e6976a5-ab26-41e6-b1d9-0fb603c27384</t>
  </si>
  <si>
    <t>43839e0f-adce-42a4-aee9-5ff709dc1ed5</t>
  </si>
  <si>
    <t>0fdbbdd1-d30b-492d-858d-66ad0e27d4ec</t>
  </si>
  <si>
    <t>26e87a43-df6d-47c6-b719-bb0c3e275500</t>
  </si>
  <si>
    <t>9ab8f954-2ac9-496b-af84-cb2700376960</t>
  </si>
  <si>
    <t>1c7f28da-8618-4625-8b1c-5fb7baf5c1ca</t>
  </si>
  <si>
    <t>c9b2a5a9-7a84-4b0f-aa3c-b5c8aaf18fb5</t>
  </si>
  <si>
    <t>fe4e8b0d-b82f-4460-b349-2811b1eeb082</t>
  </si>
  <si>
    <t>dfab3adf-f1ff-47d5-af7d-10609a111093</t>
  </si>
  <si>
    <t>02154403-2723-4b89-8055-bbd4391e0469</t>
  </si>
  <si>
    <t>8e298c30-b30b-4657-b9a3-b5c277fa77e0</t>
  </si>
  <si>
    <t>40cbb598-f1f8-433c-bed5-982ddf2924ea</t>
  </si>
  <si>
    <t>cd0a2c96-0c77-457e-b3b7-41b91ef08e32</t>
  </si>
  <si>
    <t>c3de7506-186c-48f4-bf32-7803ad3e9701</t>
  </si>
  <si>
    <t>c04a05fc-0a47-4a15-8d15-24464cba11be</t>
  </si>
  <si>
    <t>7662b153-d9ef-454c-b310-73a45e748699</t>
  </si>
  <si>
    <t>560f313a-47fe-4319-a395-510a560c8154</t>
  </si>
  <si>
    <t>4ee30dbd-ff98-4b0c-8383-83f74179d9f7</t>
  </si>
  <si>
    <t>74e79bd7-a886-4e02-865d-854b54f1f562</t>
  </si>
  <si>
    <t>805bee69-fd86-448b-b1e9-1aaa1d9dc5be</t>
  </si>
  <si>
    <t>8f4bd4c6-16cb-4c9f-b6a1-175894938da3</t>
  </si>
  <si>
    <t>c4222cd1-d607-4506-bfed-6dc827def01e</t>
  </si>
  <si>
    <t>d6719873-ed1a-475a-8eb8-a3175505e655</t>
  </si>
  <si>
    <t>895df653-a1b0-437d-9ab5-094770d081e0</t>
  </si>
  <si>
    <t>55aea81c-6565-44fd-8b52-af4f4cc85136</t>
  </si>
  <si>
    <t>80259046-f958-436b-a7de-e7c66b6c3bcb</t>
  </si>
  <si>
    <t>002c5bdc-752e-4bcb-ab51-121d739af154</t>
  </si>
  <si>
    <t>ca9cfdc0-eefe-4518-bff0-0b7e88bd7123</t>
  </si>
  <si>
    <t>37925e46-6e15-4b95-af78-b7c22624d415</t>
  </si>
  <si>
    <t>43b5bec9-b295-4291-88cd-e581ecff4605</t>
  </si>
  <si>
    <t>a44414eb-4602-4400-9f1a-9a83dc374079</t>
  </si>
  <si>
    <t>a0e7196e-e838-411b-bb03-cd600e4ef404</t>
  </si>
  <si>
    <t>127c9f7a-b0a6-41bb-aa67-8fef6bcf1f97</t>
  </si>
  <si>
    <t>b1c909ba-0a00-48f3-a179-fd64d6ae041d</t>
  </si>
  <si>
    <t>48fdb7d5-81ce-46ae-9c3b-4667205f1fa9</t>
  </si>
  <si>
    <t>e181bb7e-93ce-4728-a10f-6be001913529</t>
  </si>
  <si>
    <t>5c6a1dd0-6715-4726-820a-39c5424e8495</t>
  </si>
  <si>
    <t>3f7400c6-5992-4ce0-878b-7b08caf4509d</t>
  </si>
  <si>
    <t>31dfb85b-e805-4cb1-948f-17d784561a56</t>
  </si>
  <si>
    <t>952354f2-3ae4-4d75-92f4-9417f519ad28</t>
  </si>
  <si>
    <t>ad652a7b-13ee-4f82-b37f-b1c76a5cecae</t>
  </si>
  <si>
    <t>37f2ee1b-ed51-4563-b3a7-13c0c64e5162</t>
  </si>
  <si>
    <t>cda551e5-d2f6-47cc-a074-3c36b4521832</t>
  </si>
  <si>
    <t>4a127b78-f17d-4f28-be3a-7d62b520fb18</t>
  </si>
  <si>
    <t>ab3999c8-f8a4-4d7c-8edb-d1f0225724e2</t>
  </si>
  <si>
    <t>53f20b3d-2b85-4471-97d3-df0d04f2086a</t>
  </si>
  <si>
    <t>adf6c666-fa88-49b6-b300-8fdad195cf1e</t>
  </si>
  <si>
    <t>71651edc-2e3c-426c-ad78-b53d83866aac</t>
  </si>
  <si>
    <t>ce308f7d-f9c3-42a7-8011-c799062bacf2</t>
  </si>
  <si>
    <t>3b56503d-efe7-4e2b-9c83-747173dc03b6</t>
  </si>
  <si>
    <t>753ee824-7ff3-4df1-857f-3305f5a8acdd</t>
  </si>
  <si>
    <t>d0143498-de5d-44b4-9286-ff9276ebf5c1</t>
  </si>
  <si>
    <t>61d4b4c6-9d21-4489-b732-c44dbdeb2484</t>
  </si>
  <si>
    <t>46c062fb-c565-4e26-8f47-e6eea7f7f590</t>
  </si>
  <si>
    <t>dbecd8bc-3661-40e1-9e1f-20777d953616</t>
  </si>
  <si>
    <t>c042cf23-c5d0-4c05-a2a5-b806095d6967</t>
  </si>
  <si>
    <t>59deb996-7982-40a5-b04b-79bf6d8e33e6</t>
  </si>
  <si>
    <t>0cfa9542-1b68-4e44-9ccb-bece05a9b1f0</t>
  </si>
  <si>
    <t>809087cf-5c2a-4dc7-b0b0-566f3f9e7f0d</t>
  </si>
  <si>
    <t>9499dae5-04ed-4e4e-bb59-d4aa6f67e1fc</t>
  </si>
  <si>
    <t>8de7930b-5da5-4b12-96f5-d459d9c91643</t>
  </si>
  <si>
    <t>65cbc53f-6ccd-4fb4-bac9-798580aa3be4</t>
  </si>
  <si>
    <t>52ee9eb8-f3d0-420a-b0d3-dba40b7aeafa</t>
  </si>
  <si>
    <t>77e41828-081c-485d-9455-7a811dbbf007</t>
  </si>
  <si>
    <t>b57267f4-8dca-4a7c-9306-859c4c79b313</t>
  </si>
  <si>
    <t>f0f4cebe-ad6c-4591-b3e8-99c322deb0fb</t>
  </si>
  <si>
    <t>053602ef-366e-415d-8a64-c338375f53ff</t>
  </si>
  <si>
    <t>2c90931c-b565-4195-8e3b-4dcdaa0b3d81</t>
  </si>
  <si>
    <t>c67af9ba-790a-4396-8d76-c243c92ec559</t>
  </si>
  <si>
    <t>894d709f-552c-4eb7-a141-133d96d7ceed</t>
  </si>
  <si>
    <t>4b6bb1d6-5b97-4ee3-ab09-647527afda4d</t>
  </si>
  <si>
    <t>7cd9b82e-bb5b-4ede-af01-25fe13600107</t>
  </si>
  <si>
    <t>1d00128a-67c6-4f09-8162-b792c2691c65</t>
  </si>
  <si>
    <t>be2a6ade-953a-41ed-bac3-bf939a7723b9</t>
  </si>
  <si>
    <t>8e90f1f8-7f8c-48f5-81ff-3c2eec6463ee</t>
  </si>
  <si>
    <t>2af25da8-97e6-4b99-8734-582ca09df4a7</t>
  </si>
  <si>
    <t>9e55ed3c-4653-4fb4-a6bd-d86e75f40fa9</t>
  </si>
  <si>
    <t>638e6d8a-4b6a-4f1f-8c57-b631ba05a973</t>
  </si>
  <si>
    <t>3babe75d-ebf0-4ac4-b00e-c23391e72dc7</t>
  </si>
  <si>
    <t>8ed9e26d-5bec-476f-babf-75fe86644f11</t>
  </si>
  <si>
    <t>2b31ce40-48c7-4977-a05a-3b822eeb464d</t>
  </si>
  <si>
    <t>4b075824-c675-4806-bebb-e6c34ae2ccdf</t>
  </si>
  <si>
    <t>2ed6dea6-cb26-438b-9366-aed461d5fb95</t>
  </si>
  <si>
    <t>a9fe44dc-9d12-494b-b676-b43401512701</t>
  </si>
  <si>
    <t>32062685-7d34-4e3b-a00d-adf3af008429</t>
  </si>
  <si>
    <t>2890eeed-6317-4214-a51f-b2cc0ebe91cc</t>
  </si>
  <si>
    <t>94e61c43-23e8-435a-a66d-8c2eb582f8e7</t>
  </si>
  <si>
    <t>4dcc4e1b-79a0-448e-9c25-b40f4babe47b</t>
  </si>
  <si>
    <t>9f078e88-7a2d-47c5-a06b-b65df3c62e69</t>
  </si>
  <si>
    <t>4d317554-d54d-4bb0-9cbc-5a0269cb09f9</t>
  </si>
  <si>
    <t>9e49427f-74c4-4178-828e-337604834c2c</t>
  </si>
  <si>
    <t>481440a7-e52b-461f-b873-3d0398c299ce</t>
  </si>
  <si>
    <t>dfc880be-2135-4c04-9276-e7ea54c76d6b</t>
  </si>
  <si>
    <t>2a543c3e-988f-4857-bc60-c1ce062cda1e</t>
  </si>
  <si>
    <t>dd5ee400-bd5b-4f35-b847-10f1b89a5a54</t>
  </si>
  <si>
    <t>d63f9d68-c275-43f7-924a-e8b5a6e21214</t>
  </si>
  <si>
    <t>33d9cc99-8f4c-422e-8514-1f0f5bd0b1dd</t>
  </si>
  <si>
    <t>7681eb61-f1c3-493e-92e6-0f796ec3f42e</t>
  </si>
  <si>
    <t>280bed5c-fd5e-4a3a-ad76-228b614d242d</t>
  </si>
  <si>
    <t>13f04951-66e0-4065-9901-3b483201b137</t>
  </si>
  <si>
    <t>9ddc5376-9a74-4424-baf3-e47c597cd841</t>
  </si>
  <si>
    <t>05b41af7-9eb0-47e7-802e-09c39febab87</t>
  </si>
  <si>
    <t>899a31c1-a063-443c-9eb8-977330f3c99c</t>
  </si>
  <si>
    <t>910d4fe1-3176-45bd-9504-5455d949f6d5</t>
  </si>
  <si>
    <t>64854b2d-d1ca-4751-be53-e6e504f5d946</t>
  </si>
  <si>
    <t>9f68dd9c-2c2e-46ca-99cc-6d00e52c3a4c</t>
  </si>
  <si>
    <t>d9288f61-f98e-4794-91b8-cfb047fb3151</t>
  </si>
  <si>
    <t>d8109957-ee18-4ebb-9aef-ca6dd7813e42</t>
  </si>
  <si>
    <t>65276666-8068-412d-a9af-0a800d81dcc6</t>
  </si>
  <si>
    <t>eee20f50-9205-4da9-b00b-06824a75d8ca</t>
  </si>
  <si>
    <t>bbc1bd34-29cd-4363-8b7d-869dc3ed9369</t>
  </si>
  <si>
    <t>93a9f8f4-885d-417b-9977-7a91f3021056</t>
  </si>
  <si>
    <t>29b7eea8-66d8-453a-af94-b677fb3c9ea0</t>
  </si>
  <si>
    <t>35646b08-11b8-4605-8cab-37e7d2d0cfac</t>
  </si>
  <si>
    <t>0d3ee87b-90c4-44ee-a752-214673b1f958</t>
  </si>
  <si>
    <t>8838194d-6084-4c77-9db1-9af9ebfe7bf2</t>
  </si>
  <si>
    <t>04489a03-b3ae-49b6-95fd-fe2334ca25a1</t>
  </si>
  <si>
    <t>9616f614-3f66-40a1-bcf1-11bec50ed272</t>
  </si>
  <si>
    <t>232535e9-8ccb-44e0-8f79-11766c89734e</t>
  </si>
  <si>
    <t>3b2bc497-cc08-47e5-9650-4a042ec7e0ef</t>
  </si>
  <si>
    <t>fb9d14f5-651c-47f5-9c6e-f1e1a5477955</t>
  </si>
  <si>
    <t>361962f5-e328-4870-8e99-7d3c8d881377</t>
  </si>
  <si>
    <t>19d2aecc-96f5-4d12-ab86-7b9569df420b</t>
  </si>
  <si>
    <t>a0d77902-d325-41b0-b6e8-f99f1e81b4db</t>
  </si>
  <si>
    <t>f06402a4-84ca-4160-8966-7dcc7424afc1</t>
  </si>
  <si>
    <t>1abf4d01-04c1-4235-9d92-a91af3473d0d</t>
  </si>
  <si>
    <t>2b0e540a-00a5-49ba-ae39-5b0df98c991b</t>
  </si>
  <si>
    <t>5de4178e-65b4-450e-86c7-b7f57392b707</t>
  </si>
  <si>
    <t>923ecd10-b847-4d7c-85f2-82dabada8116</t>
  </si>
  <si>
    <t>86229969-8d58-49cc-8152-5ee214db9e35</t>
  </si>
  <si>
    <t>f4da950d-387d-4e7a-b0a4-027ba8edcec7</t>
  </si>
  <si>
    <t>edfbffb6-aba8-42a6-8ed1-7ec61e074766</t>
  </si>
  <si>
    <t>e6a254e1-0283-4791-b5bb-aaf63c45a040</t>
  </si>
  <si>
    <t>9e82b762-318d-4eb5-adcd-4d3f6e94046b</t>
  </si>
  <si>
    <t>4b859980-0d33-45a6-99a1-b932d774048a</t>
  </si>
  <si>
    <t>5f064685-4107-4c98-b60a-3f91da895207</t>
  </si>
  <si>
    <t>a3479456-a897-44f7-925e-4c9d66c2f214</t>
  </si>
  <si>
    <t>de1dfaa1-7beb-40a2-9516-3ed6438165ff</t>
  </si>
  <si>
    <t>69263e75-a753-4ef4-ba7f-0b7f945786cc</t>
  </si>
  <si>
    <t>66bc4cfe-27e6-4842-94c4-9044373db155</t>
  </si>
  <si>
    <t>85c0a10d-950f-4f86-8d9b-490f5054f253</t>
  </si>
  <si>
    <t>0c34f1e2-1cb6-499b-ab78-4f5fb174728e</t>
  </si>
  <si>
    <t>0bbadcf2-6114-4676-9121-ac8914b42562</t>
  </si>
  <si>
    <t>1db8edc5-fb17-44a5-9be1-46c9dda2fa96</t>
  </si>
  <si>
    <t>2364afb9-78c4-4ed3-85b1-002769074a7a</t>
  </si>
  <si>
    <t>3bfcb2f4-3cd9-4202-9454-5356701dd69b</t>
  </si>
  <si>
    <t>c3578738-1f6d-444b-a983-8f242f7f8e96</t>
  </si>
  <si>
    <t>2e046882-7369-451d-9925-d9e265f72969</t>
  </si>
  <si>
    <t>4d6f44f8-6275-407f-a271-69c328215f22</t>
  </si>
  <si>
    <t>0e7a96eb-c3fb-4406-872b-bd44f3f2c0ac</t>
  </si>
  <si>
    <t>4c0eea3b-05d0-46ed-bd55-36e66a46ccd1</t>
  </si>
  <si>
    <t>aeb13e0c-a52c-4428-a869-4c508cfd1e6c</t>
  </si>
  <si>
    <t>68bddbc0-88e9-4c78-b33b-d6c94fae40f7</t>
  </si>
  <si>
    <t>9dfa75e2-4dde-4da1-8ee2-d61f9dd7e156</t>
  </si>
  <si>
    <t>43ca10c5-f10a-483f-bba0-36b8610683f5</t>
  </si>
  <si>
    <t>d56f5da9-e52f-4fcf-9b89-3fdb51acdae0</t>
  </si>
  <si>
    <t>bf755344-d7fd-4e7b-957d-84f114156f9d</t>
  </si>
  <si>
    <t>93159a05-9637-46f1-8cd7-4da19457667f</t>
  </si>
  <si>
    <t>c46d71e4-342f-4392-84df-3b76e23533c1</t>
  </si>
  <si>
    <t>de75f8ca-005d-4f21-afaf-16857d184089</t>
  </si>
  <si>
    <t>e14296c4-f950-4e41-9c1a-db74c2f82905</t>
  </si>
  <si>
    <t>e9c4ca88-867a-4a48-836b-5e2384254029</t>
  </si>
  <si>
    <t>f750a5fe-ea57-4f5c-9a21-17b4293d70f9</t>
  </si>
  <si>
    <t>6d30b564-1fde-44c8-8c44-ab9314c10b32</t>
  </si>
  <si>
    <t>cb32fcf0-4534-497c-b9b9-e5dfc48b84d3</t>
  </si>
  <si>
    <t>1ac5f30a-6649-4944-83d3-d4cce2fcf4c0</t>
  </si>
  <si>
    <t>a8de3f89-0da7-4428-80fc-6329c744b3ce</t>
  </si>
  <si>
    <t>9f81da33-cddc-46bc-9d6b-24a41bd067a8</t>
  </si>
  <si>
    <t>b563edef-6d9e-44ce-989e-da1d34b74829</t>
  </si>
  <si>
    <t>52b0efdc-3620-4876-bebe-9e326a361b5b</t>
  </si>
  <si>
    <t>ab4fb281-ce40-4512-8fdc-2f9b7cc00af1</t>
  </si>
  <si>
    <t>431c6dc3-2fe4-4add-9db0-6040f399b31d</t>
  </si>
  <si>
    <t>7108029a-6e55-4f10-9446-f07563e68e93</t>
  </si>
  <si>
    <t>41b23316-c7af-43ca-a7ea-f49dd6dff52c</t>
  </si>
  <si>
    <t>d1133200-8511-4d60-a070-6679537f4897</t>
  </si>
  <si>
    <t>72eda5c5-9616-4a2e-b79e-3d624acb9af6</t>
  </si>
  <si>
    <t>4851ee7e-14c6-4370-8d52-c3fc28a1d814</t>
  </si>
  <si>
    <t>772b2d88-5c21-4686-abb0-c4882e69d9f3</t>
  </si>
  <si>
    <t>f675c57c-f4c7-4ffd-9c5b-5e54d0c08a0e</t>
  </si>
  <si>
    <t>8126e2e7-8c77-421f-b64c-270f088e7833</t>
  </si>
  <si>
    <t>69138d57-9d6f-4436-a44f-45e479e6a065</t>
  </si>
  <si>
    <t>f7b70b16-1c8c-4747-b4b9-b98ad20006c8</t>
  </si>
  <si>
    <t>fa5fecd0-d80f-485e-8108-f12224fa3771</t>
  </si>
  <si>
    <t>8afe22ac-9818-49a7-a973-2238455184cc</t>
  </si>
  <si>
    <t>4027a0fd-1ed9-4f7e-afe9-4c2e616bea01</t>
  </si>
  <si>
    <t>f0fbb93b-09ee-47bc-be20-5576a8b2c8e3</t>
  </si>
  <si>
    <t>31f513ab-de98-413a-b47e-1b2067f17307</t>
  </si>
  <si>
    <t>40480759-78ce-4414-9fc3-d72b959b903c</t>
  </si>
  <si>
    <t>0c496925-69ab-4edf-bd54-5a18fe7c2028</t>
  </si>
  <si>
    <t>6a2e0ba8-ab77-418f-a943-a336b583004a</t>
  </si>
  <si>
    <t>9bdf0874-b305-4e4c-8451-45ba7a66d729</t>
  </si>
  <si>
    <t>c9afd706-4d38-401f-84f3-e9514efb8923</t>
  </si>
  <si>
    <t>5a9ef5b0-a088-462d-8cd6-a8aa972798bb</t>
  </si>
  <si>
    <t>7043c727-1126-4703-b21c-7d963a6c9516</t>
  </si>
  <si>
    <t>9396370c-ee48-4836-b953-07823a402634</t>
  </si>
  <si>
    <t>e1e29c63-b4bb-460c-9a6b-4116a80c2251</t>
  </si>
  <si>
    <t>6624cca0-f928-4b1b-b8d2-9a83805cc1fa</t>
  </si>
  <si>
    <t>e0442c9a-e555-46d1-b421-5dc49b907b2f</t>
  </si>
  <si>
    <t>1acc9217-4876-4847-977d-db9ec35d0a63</t>
  </si>
  <si>
    <t>5f1c1cf1-0fb6-4bb4-b97b-a146e23e0722</t>
  </si>
  <si>
    <t>ef32c44e-11e6-40ff-9a32-7b89decdef01</t>
  </si>
  <si>
    <t>35a0f213-96f1-42c9-a224-abe57637dcb2</t>
  </si>
  <si>
    <t>26095bae-eb37-44e0-9c0a-1891b089206d</t>
  </si>
  <si>
    <t>341a850b-ac38-4b15-af3b-8699b563f22b</t>
  </si>
  <si>
    <t>48a93d5c-e2bd-426b-8967-6cec6b8c076c</t>
  </si>
  <si>
    <t>AtbVvConnectionCabinet</t>
  </si>
  <si>
    <t>4571ca93-ecb1-40ba-b886-3cf360b15216</t>
  </si>
  <si>
    <t>a56383b1-44ec-49c1-b9e4-653c0cc7dbd4</t>
  </si>
  <si>
    <t>116e618b-8179-4e26-b228-14c82137f5fb</t>
  </si>
  <si>
    <t>e0cb4e73-e55c-4c74-85b6-9ae6bbef3c03</t>
  </si>
  <si>
    <t>2dd5706c-79fc-4845-8dfa-816356e6ded2</t>
  </si>
  <si>
    <t>f08df498-fdf2-45a9-a5af-f2e90e3d310f</t>
  </si>
  <si>
    <t>855bf5e7-1a82-4d19-96e4-7f89308dee4e</t>
  </si>
  <si>
    <t>3ebb5cfc-880e-4b93-9629-800bbb7a8f01</t>
  </si>
  <si>
    <t>3be6a1d2-170b-4846-91ba-d6aadf96ebf9</t>
  </si>
  <si>
    <t>3eadedc7-1e4f-4760-a4d3-08505a519fba</t>
  </si>
  <si>
    <t>939c742b-6941-4994-801e-a5ec26829497</t>
  </si>
  <si>
    <t>0deb5feb-04b7-465f-894c-d2eef7796216</t>
  </si>
  <si>
    <t>57eeeb09-9e4d-4115-82ff-ec0e58f9e46e</t>
  </si>
  <si>
    <t>735e027f-0ce0-423e-be83-fa30e2984bf9</t>
  </si>
  <si>
    <t>a1764a70-4f0e-476d-b835-f68ecf4735e9</t>
  </si>
  <si>
    <t>ed929b4f-b187-4934-a299-efca64758acc</t>
  </si>
  <si>
    <t>e88964f2-4909-4ee8-ae1e-46f3bf545418</t>
  </si>
  <si>
    <t>d4976f28-cbfc-4c59-a271-2c10e516edf8</t>
  </si>
  <si>
    <t>6956302d-fa4e-483a-a6a1-82c787845732</t>
  </si>
  <si>
    <t>78798b15-bd26-469d-905b-d632219f47ac</t>
  </si>
  <si>
    <t>15bce242-ec06-4954-a50e-5cb9242ab673</t>
  </si>
  <si>
    <t>002e8106-7356-4480-a2f2-deee8d7f7a73</t>
  </si>
  <si>
    <t>8d18f36c-8322-4b68-97f0-3e14de99b28b</t>
  </si>
  <si>
    <t>0019e51b-fc38-4dbd-93e8-d8cf0a75d014</t>
  </si>
  <si>
    <t>d0a67559-f515-4967-a7f3-519d08121b46</t>
  </si>
  <si>
    <t>89adf832-1b60-4ece-9f54-31b9e7e94fe3</t>
  </si>
  <si>
    <t>c93d8535-98b2-4893-b187-d3bf375cd97a</t>
  </si>
  <si>
    <t>8eb9d1f4-0a79-499a-a751-2601a93b51d2</t>
  </si>
  <si>
    <t>b8612421-aba1-41fe-b8ad-058ecc3dccdc</t>
  </si>
  <si>
    <t>f3fbb15f-9a64-4275-98cb-58138ecd5bac</t>
  </si>
  <si>
    <t>318b6e15-e02a-46aa-a45c-dfa91ba4d6f5</t>
  </si>
  <si>
    <t>3acf301a-9457-4b85-a06e-3b8348b921be</t>
  </si>
  <si>
    <t>57ebc008-39f4-48c1-a184-cf33950d384f</t>
  </si>
  <si>
    <t>75b9e1c6-00a9-48bd-ab31-88ee68c645ee</t>
  </si>
  <si>
    <t>da11a207-25a6-4f74-a29d-43252df12afe</t>
  </si>
  <si>
    <t>2e1c09bb-fb31-45dd-a647-b678453650c2</t>
  </si>
  <si>
    <t>00bfca58-b4b3-4970-9731-96a7b67f34ba</t>
  </si>
  <si>
    <t>5903b354-716c-4f57-a9bb-1afb25dee57d</t>
  </si>
  <si>
    <t>2a1f3259-5727-497a-b826-4f673ea0348e</t>
  </si>
  <si>
    <t>e45ce94f-be12-4a98-a2ec-7459c6de9bca</t>
  </si>
  <si>
    <t>81e0c8a0-81cc-4d59-8744-e9db246c30d7</t>
  </si>
  <si>
    <t>757816d5-012a-42d5-a940-d8cb098c9ad4</t>
  </si>
  <si>
    <t>9f49e3e6-b657-40ef-855e-2f5cd6e3c4f3</t>
  </si>
  <si>
    <t>de38a75a-1e96-495b-bf34-51768aa98ca9</t>
  </si>
  <si>
    <t>528a88d3-43c9-4361-b43b-e4ead265d024</t>
  </si>
  <si>
    <t>AtbNgBeacon</t>
  </si>
  <si>
    <t>4839a1d3-58c9-4eef-8fbd-541413126a51</t>
  </si>
  <si>
    <t>f6950297-22b7-4127-a4b1-d172a78f6cb6</t>
  </si>
  <si>
    <t>2d0fcb8e-7d07-4e7e-9348-c40ddd053fa4</t>
  </si>
  <si>
    <t>5090970d-4d30-486d-93c1-f60d6589cd03</t>
  </si>
  <si>
    <t>69427151-3d9e-40a6-a861-86a0d97998e6</t>
  </si>
  <si>
    <t>149cb886-4e08-45a0-b2ff-80b8a12086aa</t>
  </si>
  <si>
    <t>a0a67697-b4c1-4641-84c7-be14555afc34</t>
  </si>
  <si>
    <t>1967b0a3-35b3-4832-aa2c-0d83ad859dc2</t>
  </si>
  <si>
    <t>aea0d4d7-bf63-4ffc-a912-6c097b4f165f</t>
  </si>
  <si>
    <t>18039d9a-a816-46f3-9c04-15c8767bd1fb</t>
  </si>
  <si>
    <t>47fa6549-746b-45d8-b3f2-51a008d52650</t>
  </si>
  <si>
    <t>38ef42af-9b39-4156-9c32-52f9ed8c1390</t>
  </si>
  <si>
    <t>8d99a1f7-d4f7-4c77-b730-4290184028ae</t>
  </si>
  <si>
    <t>80087a8a-54c2-40d8-bd5f-c03d70d92e9e</t>
  </si>
  <si>
    <t>39c5b0f5-ea9a-4680-b1d5-92ae0e42eb20</t>
  </si>
  <si>
    <t>5dbb8fa0-1556-43dc-acd8-ec8d9b387d10</t>
  </si>
  <si>
    <t>29b0b235-5ec6-4eeb-93f1-c4488cf64286</t>
  </si>
  <si>
    <t>e54bed91-89de-410e-b6b9-001b2badcf26</t>
  </si>
  <si>
    <t>476eef38-b8da-4c08-85fb-73c8b9016cf0</t>
  </si>
  <si>
    <t>4153b60e-b0b6-43e9-a421-d6ff11d0b684</t>
  </si>
  <si>
    <t>a3258d2e-dcc0-4888-b8b1-52e6a5c52e08</t>
  </si>
  <si>
    <t>6999a5ec-5a8c-43d8-a76c-ffcf77faa7af</t>
  </si>
  <si>
    <t>53868d58-e398-479b-b7e8-e78d5a4c6674</t>
  </si>
  <si>
    <t>62dd68b8-7196-47ce-81da-efd354b95e73</t>
  </si>
  <si>
    <t>43e68fd0-c5f8-4959-948d-324b5ffbe3b6</t>
  </si>
  <si>
    <t>297b4663-cf66-4481-9ad1-7e1c08a193c3</t>
  </si>
  <si>
    <t>d1daf3b0-fe81-4408-beeb-5340da731c89</t>
  </si>
  <si>
    <t>a81b92fd-905e-4777-b7a2-2cdcd9730b36</t>
  </si>
  <si>
    <t>803ac74a-7613-4710-b08d-d9f2d314b20b</t>
  </si>
  <si>
    <t>be4ff0f3-79c7-4f98-bb94-29d30b4c6843</t>
  </si>
  <si>
    <t>852f0247-8775-4b4c-930c-9ff51b78c0d4</t>
  </si>
  <si>
    <t>c6501f12-0bfa-400a-b736-302d880ad505</t>
  </si>
  <si>
    <t>bd99d80b-1cd8-461a-bc45-decd84af16e6</t>
  </si>
  <si>
    <t>f0f7383e-331a-4563-88ef-387a56b2271c</t>
  </si>
  <si>
    <t>27258c5e-4e96-46e7-b55c-18020a902687</t>
  </si>
  <si>
    <t>708a1afb-9db3-45a0-9ecc-7a1af5c674c6</t>
  </si>
  <si>
    <t>11132a2e-1a50-462c-944f-2a92b54a3e2e</t>
  </si>
  <si>
    <t>9c272db4-a7c6-4985-a565-903b8832bbad</t>
  </si>
  <si>
    <t>4a1c9bef-2912-447d-9757-37f8c79f8956</t>
  </si>
  <si>
    <t>ba24160d-d7c8-44d3-a623-a6f67659f405</t>
  </si>
  <si>
    <t>b253290e-405a-4258-9dd9-999f1a29806d</t>
  </si>
  <si>
    <t>a729823d-668e-4784-b9bb-aa1fcf3db19b</t>
  </si>
  <si>
    <t>ac443103-fd34-4ae9-a3ff-a269e46f1709</t>
  </si>
  <si>
    <t>f4a4729d-fdd2-488d-876c-f712769a1c3f</t>
  </si>
  <si>
    <t>491895d0-3949-42e2-8eb5-bd91b2340314</t>
  </si>
  <si>
    <t>1b3cd14b-5940-409b-a8f3-38ecad640914</t>
  </si>
  <si>
    <t>108d5639-479d-4ed7-a903-823b55c6d485</t>
  </si>
  <si>
    <t>eca2e6c6-439c-4d93-8061-2ea9a4dd0c0f</t>
  </si>
  <si>
    <t>b44e6627-18f8-4d31-9ba5-55c836a27125</t>
  </si>
  <si>
    <t>43bd8149-d115-4549-9adc-8e729cf8f3a2</t>
  </si>
  <si>
    <t>8184e4c8-f5aa-4fe5-9ad8-fda1bd67e385</t>
  </si>
  <si>
    <t>b704d82e-c9ae-4965-b6bf-fe6700e554d9</t>
  </si>
  <si>
    <t>90cabc71-c245-4be4-9005-8038716f2e88</t>
  </si>
  <si>
    <t>902e369a-cef5-4c28-8711-127e794c97f5</t>
  </si>
  <si>
    <t>e93ef78e-a6c6-43ba-b03d-fdba9a6c7bb6</t>
  </si>
  <si>
    <t>0a2e86ba-2cfb-428d-8383-6c0e505ef4ae</t>
  </si>
  <si>
    <t>4ca80fff-b2de-4b40-acc8-32e74efa6410</t>
  </si>
  <si>
    <t>53c9f377-37c6-4565-a1aa-0a63ad4367e5</t>
  </si>
  <si>
    <t>c0728eba-b155-4b64-be1b-e985700263e6</t>
  </si>
  <si>
    <t>36986bd8-e4b7-489d-8695-2fb6c466eda5</t>
  </si>
  <si>
    <t>1d233943-aa1b-48da-bc83-60e2141d12b1</t>
  </si>
  <si>
    <t>97a65f86-c85c-4c08-b303-dd3ec1ca5177</t>
  </si>
  <si>
    <t>f6fe6eb3-6aa1-4924-9d69-19aff523dfce</t>
  </si>
  <si>
    <t>8fd973f4-6e77-42b5-a85c-57d8ff8ad805</t>
  </si>
  <si>
    <t>9b02f73d-33f2-4a93-bde4-a44294402674</t>
  </si>
  <si>
    <t>d9792131-b68d-4763-95b4-0ef062f339e2</t>
  </si>
  <si>
    <t>a3f5fbe7-7396-48f1-b5f9-a3d9f661a61e</t>
  </si>
  <si>
    <t>e93173b4-e947-4977-99df-383405fe0747</t>
  </si>
  <si>
    <t>549e6037-6e20-43c9-9a61-6b49ae07100b</t>
  </si>
  <si>
    <t>78fc47f5-c9a3-4679-8297-50953bf1ca87</t>
  </si>
  <si>
    <t>68424619-19e1-4d1d-ab1b-c86f351b6128</t>
  </si>
  <si>
    <t>56d37796-edcd-4407-a323-99b04b7e46ff</t>
  </si>
  <si>
    <t>78f3b5d2-fa89-4c28-be4b-79d379533f9e</t>
  </si>
  <si>
    <t>614d744c-2894-42bc-a43e-745f1f9de1d8</t>
  </si>
  <si>
    <t>cd98dce5-9495-44f1-8c66-008a959e7c34</t>
  </si>
  <si>
    <t>b4799c22-990a-4ed8-bbad-8cb0af7f121c</t>
  </si>
  <si>
    <t>db68372e-13c2-4b77-be34-6643ec76ef9b</t>
  </si>
  <si>
    <t>e5526e2c-7611-4a62-aedc-693efa6bc4f0</t>
  </si>
  <si>
    <t>263a7166-de6d-4de4-b64f-f42e110e195b</t>
  </si>
  <si>
    <t>1bf1ebec-884a-4ab8-a699-81dde413b4d1</t>
  </si>
  <si>
    <t>9c703981-3230-495e-92e1-d8d6d5ca1872</t>
  </si>
  <si>
    <t>20a36261-8e3c-4ae5-a1fe-e5ce4723d4df</t>
  </si>
  <si>
    <t>64673081-02f4-40b7-87e9-afd2ddf074a1</t>
  </si>
  <si>
    <t>b00d5503-4717-4b99-a238-8abf73d61c3d</t>
  </si>
  <si>
    <t>5156fd70-f7eb-41bd-a966-fc8e7ec5cf35</t>
  </si>
  <si>
    <t>baca4779-bed8-4a4c-91db-e14718f2b868</t>
  </si>
  <si>
    <t>f296c334-524c-4df1-bc3a-ab1ec2b0e169</t>
  </si>
  <si>
    <t>2c7c2f0d-7894-42ca-b38d-6b9bf840867c</t>
  </si>
  <si>
    <t>a57de60f-bb92-4226-9ef0-ff14e95513c1</t>
  </si>
  <si>
    <t>f5de6694-876f-45e4-a60b-c8cc4bc666bd</t>
  </si>
  <si>
    <t>5987f2a3-bacc-44cc-b2da-1711dca64035</t>
  </si>
  <si>
    <t>ce49c7c4-1bf8-49dc-afd2-f1585bd37b54</t>
  </si>
  <si>
    <t>2eceb4a4-64db-44f0-9680-4bd846c4058f</t>
  </si>
  <si>
    <t>5847ee77-a8ac-460d-9c75-0ca104e063be</t>
  </si>
  <si>
    <t>a499d251-aae8-4328-9f6e-bb147e187974</t>
  </si>
  <si>
    <t>e696f0a5-b912-4935-83ae-244e365ad691</t>
  </si>
  <si>
    <t>ec121706-cd0e-4a55-9d1a-4255875ac7f6</t>
  </si>
  <si>
    <t>4fdca47c-c3e1-443c-a1d4-5244f77e0ea7</t>
  </si>
  <si>
    <t>71a4c97c-6de7-4287-a476-665f91eb41d5</t>
  </si>
  <si>
    <t>2d332cc8-de8a-4534-bc9a-8409604fbdd1</t>
  </si>
  <si>
    <t>80642e1e-77f0-4f96-8347-abc4874f8835</t>
  </si>
  <si>
    <t>a9a0f1bc-4d0d-4247-8821-df4456a4f2bc</t>
  </si>
  <si>
    <t>73c6185f-e733-4f60-8dec-e70ba4a7fdf9</t>
  </si>
  <si>
    <t>a278f681-6208-490c-9b0b-df7badb98f7c</t>
  </si>
  <si>
    <t>bb570d1d-bd1a-420e-9504-de445937f543</t>
  </si>
  <si>
    <t>ceda9229-d8d1-4417-a84c-952100449a99</t>
  </si>
  <si>
    <t>69c783d3-96ba-4f91-8dbc-6d76708f62a3</t>
  </si>
  <si>
    <t>fae03937-5db3-497a-b816-ba69718d8a8f</t>
  </si>
  <si>
    <t>451def05-2643-4495-a88d-700e320e3646</t>
  </si>
  <si>
    <t>7ce5758b-2132-4e77-a464-0626cdcaa601</t>
  </si>
  <si>
    <t>7acf9d28-38a9-45c8-b3b7-762dc755e7f3</t>
  </si>
  <si>
    <t>e3397a8f-732a-40ff-8a16-38b6f0616a1a</t>
  </si>
  <si>
    <t>405a5d4d-4796-47e7-8b19-ef54708e7bf6</t>
  </si>
  <si>
    <t>2b3eef2e-181f-4bc1-b9b0-a3a41695609d</t>
  </si>
  <si>
    <t>e5951f9e-9ea0-431f-ad1f-4700c034ae9f</t>
  </si>
  <si>
    <t>6c7d047f-56db-44e2-a057-5b7b01066e0d</t>
  </si>
  <si>
    <t>dc0c38bc-8757-40e9-b004-1583f20f4ad8</t>
  </si>
  <si>
    <t>20847e30-3eb5-41f4-8c53-23694ed69335</t>
  </si>
  <si>
    <t>2f7580f2-8b09-4f8f-92ad-ee3bae0be3c4</t>
  </si>
  <si>
    <t>36d3ad3d-b662-445c-8473-e9b5b46ae05b</t>
  </si>
  <si>
    <t>540b9367-41f7-4173-af32-b5c8e742bbc0</t>
  </si>
  <si>
    <t>c23f7d7c-6e37-48eb-b24a-a32d7a277b84</t>
  </si>
  <si>
    <t>f273487b-9045-47aa-8731-1c0f5ef20d4e</t>
  </si>
  <si>
    <t>cacea3b2-84e2-4b43-89f5-f3803f7b721d</t>
  </si>
  <si>
    <t>3e568f6a-9742-4787-9077-75737fe55de6</t>
  </si>
  <si>
    <t>38a728f2-3264-440d-a480-f46579557891</t>
  </si>
  <si>
    <t>32f4d0e7-6656-4366-9ff7-4c39878d0fc3</t>
  </si>
  <si>
    <t>2c3ab615-a43d-4201-8b9c-efaaac28cf24</t>
  </si>
  <si>
    <t>088bea34-76ac-4a8d-95d7-c6acb0ee267a</t>
  </si>
  <si>
    <t>0a9583c3-cedd-4ad3-87dc-c42a1e87e616</t>
  </si>
  <si>
    <t>f554fbce-9d4c-4305-9865-1860deec7eb2</t>
  </si>
  <si>
    <t>d5d6bbca-6b45-4cdd-bb6a-a0a0cfbe2442</t>
  </si>
  <si>
    <t>d76cbd40-7dc2-4fd6-8eab-910f4e2a0450</t>
  </si>
  <si>
    <t>RailCoil</t>
  </si>
  <si>
    <t>35cc4809-e793-4313-8669-073e8541c30d</t>
  </si>
  <si>
    <t>7c32c7cb-83b9-4ec6-94d3-f85f918fef03</t>
  </si>
  <si>
    <t>53e52086-4c7c-4b93-a297-b4fc0767dafa</t>
  </si>
  <si>
    <t>1ef2169d-4b33-48a9-89e4-45912374283f</t>
  </si>
  <si>
    <t>e115b009-e374-4625-a360-3e34fe3e1a28</t>
  </si>
  <si>
    <t>7e51f092-38b2-4003-804f-9c1afc9c4671</t>
  </si>
  <si>
    <t>f4050b19-7ce1-4c21-9814-e76f88271d55</t>
  </si>
  <si>
    <t>d68ba707-6bc9-4ff4-a43d-c575cb3b6689</t>
  </si>
  <si>
    <t>8cb3e2a8-2244-4a3f-8978-e93cb9d91cfc</t>
  </si>
  <si>
    <t>96cd3df0-3044-4b67-8ee7-c16b6a3b5367</t>
  </si>
  <si>
    <t>753c4f81-b120-4aa4-ac4e-d85529b1a0dc</t>
  </si>
  <si>
    <t>3fac4035-9c3e-4b8c-959f-8db043b836f8</t>
  </si>
  <si>
    <t>becc7478-a3a9-43cc-b97a-07e5bd428e7f</t>
  </si>
  <si>
    <t>cf706b71-8a88-413c-ba8b-64079e9258a7</t>
  </si>
  <si>
    <t>f98083d5-4a9d-4908-9ef3-13722e3400a9</t>
  </si>
  <si>
    <t>b5b3f902-150b-4b02-a192-32db37695380</t>
  </si>
  <si>
    <t>2364e5b5-a76e-4b3c-9cd1-0a7691893460</t>
  </si>
  <si>
    <t>43ef4451-27f0-4b20-b38f-689f37d18c21</t>
  </si>
  <si>
    <t>6feb4325-afc4-4fa2-8146-a5cf6079b815</t>
  </si>
  <si>
    <t>f3f078b3-55e8-4e78-b1e4-c74634f47dc7</t>
  </si>
  <si>
    <t>4a4be2cf-5ae5-4346-a855-4c218fc895f3</t>
  </si>
  <si>
    <t>54005227-47f9-4cf6-86ce-3faefefdfa57</t>
  </si>
  <si>
    <t>c2d13f3b-9521-44ef-8a0a-63b6fef39179</t>
  </si>
  <si>
    <t>779d1190-f6ef-4c9d-9076-68328ca8d1af</t>
  </si>
  <si>
    <t>cd0a72c4-d6df-49a0-922e-0926829ec581</t>
  </si>
  <si>
    <t>48bf45dd-50e7-4737-96ee-ab2690800691</t>
  </si>
  <si>
    <t>7977185e-2d90-4079-ba81-438386d97165</t>
  </si>
  <si>
    <t>901e94a1-fd80-4e79-a81d-cc55b277971b</t>
  </si>
  <si>
    <t>a066f721-649e-4a9e-a055-5f9421a5626e</t>
  </si>
  <si>
    <t>026711df-14ae-4d1d-bc87-e500a117cc67</t>
  </si>
  <si>
    <t>19f54e24-e51d-483f-a9f8-6d6438ffbe0f</t>
  </si>
  <si>
    <t>cc6e0894-aa08-449c-8859-ab4090644eba</t>
  </si>
  <si>
    <t>d555ef28-1e83-4f78-b67e-21b027e87b00</t>
  </si>
  <si>
    <t>c3191434-5021-4079-a0f9-15b5d46dcf09</t>
  </si>
  <si>
    <t>50e95cbd-6a82-41e4-abb2-471e1c5090cc</t>
  </si>
  <si>
    <t>64f43e0e-2825-4b13-889b-a25f629a529c</t>
  </si>
  <si>
    <t>760153d7-3596-4797-8342-c53507dc3d13</t>
  </si>
  <si>
    <t>42389a9e-3090-40e7-ac48-e5f39d668634</t>
  </si>
  <si>
    <t>ae60635b-4d45-470d-a092-2ba8450f0229</t>
  </si>
  <si>
    <t>532675cf-1318-47b8-b000-8c4791dc814a</t>
  </si>
  <si>
    <t>e3d4f420-59a7-4188-9c31-d7c3f7a5071f</t>
  </si>
  <si>
    <t>c2b0bf91-fd63-4f97-86a3-87b325d4980b</t>
  </si>
  <si>
    <t>157d3e70-82a1-4d77-bbb2-23cd8d3e7535</t>
  </si>
  <si>
    <t>90efd52d-43a6-4291-87ea-58b95b920c36</t>
  </si>
  <si>
    <t>32b1016d-264c-4c0a-b8a0-813039b6e306</t>
  </si>
  <si>
    <t>87fa6247-ecc9-4fa2-944f-b952f7933484</t>
  </si>
  <si>
    <t>4f46d1ab-6294-4c12-ab17-85b66fafd7e5</t>
  </si>
  <si>
    <t>86ec2359-0872-4a1b-b04c-5177122ff4d6</t>
  </si>
  <si>
    <t>ef344746-b459-47a3-aa6e-627676b09b90</t>
  </si>
  <si>
    <t>26580405-579a-4178-8934-a13d50b4ebe4</t>
  </si>
  <si>
    <t>2ae4a233-db56-491b-abfc-4ef31a340651</t>
  </si>
  <si>
    <t>a3cb454b-6f14-4b84-87ab-a1d409d0796f</t>
  </si>
  <si>
    <t>ba154e00-3717-4053-ab62-fe65317a9f7b</t>
  </si>
  <si>
    <t>ce3d585e-31f4-4e73-9837-22f09436567e</t>
  </si>
  <si>
    <t>c1b135c1-c55a-4359-9791-fc0d65486247</t>
  </si>
  <si>
    <t>c223b340-7423-4f8b-92eb-a383b50de5ce</t>
  </si>
  <si>
    <t>5a00dfa6-0c80-4cf7-a551-cb8ad2aa8d7d</t>
  </si>
  <si>
    <t>fd00b339-2ce1-4081-81e5-8a06fe16e71f</t>
  </si>
  <si>
    <t>a8ad9aae-40f5-4bc6-86b1-49a8cc82f868</t>
  </si>
  <si>
    <t>154a4d7a-62aa-4b9c-91cb-7effe0330366</t>
  </si>
  <si>
    <t>47d989d7-8777-4ecf-bbc9-f50026cec39a</t>
  </si>
  <si>
    <t>1ceb1990-d27e-4ab2-a7d7-71bd6960f260</t>
  </si>
  <si>
    <t>9a199e3d-39b5-4b20-aa7c-c08935a06d14</t>
  </si>
  <si>
    <t>7514d362-b6aa-4395-a019-492d25bd8292</t>
  </si>
  <si>
    <t>a641953a-ac35-4195-bd78-5170db1f5af8</t>
  </si>
  <si>
    <t>aaf0a64f-b794-4b4f-ba46-9917a05a8ef0</t>
  </si>
  <si>
    <t>88d8bd39-34f2-4772-8961-bcc15945a6f1</t>
  </si>
  <si>
    <t>935f6960-ee6a-4ceb-ada0-8b785a7ffb41</t>
  </si>
  <si>
    <t>6ac12d3f-b7e9-4161-bbbe-010182d565e6</t>
  </si>
  <si>
    <t>a338ccef-b6e1-4c0c-801c-6ea724ca0aef</t>
  </si>
  <si>
    <t>30aaa5a6-13ec-489a-bb77-c3038ce98203</t>
  </si>
  <si>
    <t>1f2ff72d-7c85-40ff-aed8-f3ee1b0cfa3f</t>
  </si>
  <si>
    <t>7fcd2b4e-90f7-4c7f-9395-999d09a7c713</t>
  </si>
  <si>
    <t>f35e5bfa-b785-4622-86d6-7d1214aff0dc</t>
  </si>
  <si>
    <t>e7ce222d-bade-4577-b5fd-034e2624446a</t>
  </si>
  <si>
    <t>94e2bf75-79db-4e3c-9e14-c79b4250f72b</t>
  </si>
  <si>
    <t>ed0a73e3-6fe8-45c2-a7bb-28b232a4d021</t>
  </si>
  <si>
    <t>9b96e147-6e88-4a7f-ba5e-b09f47cd3fce</t>
  </si>
  <si>
    <t>68d30fb9-7588-4bea-84a6-6682cdf0f0b1</t>
  </si>
  <si>
    <t>ce927b04-7ce5-4af8-87a5-519209b64b95</t>
  </si>
  <si>
    <t>9ffee003-a33e-4ab4-8739-8fe4f6aca911</t>
  </si>
  <si>
    <t>de267313-74f5-48a2-9c71-3ef41b675f45</t>
  </si>
  <si>
    <t>cf07db8d-7c48-4db4-94d5-39cf63b42bd2</t>
  </si>
  <si>
    <t>d939af96-7fa1-4813-a188-5e5dcc024da1</t>
  </si>
  <si>
    <t>6e83ab75-f4fd-4b1c-b95c-8afe9059f029</t>
  </si>
  <si>
    <t>cf2867bb-7de3-46ef-8c47-fff94911c790</t>
  </si>
  <si>
    <t>e4e3e528-edf1-4ecf-8fd7-0a39ea4121c2</t>
  </si>
  <si>
    <t>06424458-b399-497e-9714-fbeb7cadac2d</t>
  </si>
  <si>
    <t>518f5b83-a989-4ba6-9b09-d949a4bdf096</t>
  </si>
  <si>
    <t>ee1334b9-7881-418c-9129-c0f66a6b3e30</t>
  </si>
  <si>
    <t>cd0ccdbd-2225-4c49-bcab-d25a688605b5</t>
  </si>
  <si>
    <t>d35093f8-4961-48ca-986c-4b7168f6b4f2</t>
  </si>
  <si>
    <t>3d49efb2-9aae-4c81-94d9-746f2fd20682</t>
  </si>
  <si>
    <t>6bdb6293-0e7e-4bef-a46e-2636cbe58d3c</t>
  </si>
  <si>
    <t>35fe515d-f284-4688-8517-1d0e8de8f680</t>
  </si>
  <si>
    <t>ec8d4a20-95c7-4194-9977-bc5af4d46ebc</t>
  </si>
  <si>
    <t>81f84870-9cab-4287-a169-254403485191</t>
  </si>
  <si>
    <t>c54f98e8-4bd1-43a9-a371-c9f62e6ad66b</t>
  </si>
  <si>
    <t>c382fa31-2fd3-4d47-b61c-35b6d2aea9bd</t>
  </si>
  <si>
    <t>8c29aed1-b337-43a5-a33f-37d9749bc8c8</t>
  </si>
  <si>
    <t>926c3ce4-27bd-4051-8378-fde086ecb962</t>
  </si>
  <si>
    <t>88bfbd53-37b4-424a-a3c8-79079163e69a</t>
  </si>
  <si>
    <t>7d8d8341-5e9d-4a91-8b31-7b8b7a89ec56</t>
  </si>
  <si>
    <t>30c43db3-4280-4383-8cbd-ccab7e05c0f3</t>
  </si>
  <si>
    <t>58666fd9-5268-4df6-99b8-6e96af2528c4</t>
  </si>
  <si>
    <t>7300f0db-876d-4c21-a0dd-f4e1c06f345e</t>
  </si>
  <si>
    <t>dd6d95f7-feca-4408-9640-01032a75a09d</t>
  </si>
  <si>
    <t>8ae87b24-819c-42f4-866f-91f78bf6fcbc</t>
  </si>
  <si>
    <t>87ddeb13-451a-4ab3-948b-ff192b1a8f45</t>
  </si>
  <si>
    <t>b7f2fc98-6fd8-4df7-91cf-cc4c6e410bf5</t>
  </si>
  <si>
    <t>d4edfaca-cb23-498e-afa9-d030106f4227</t>
  </si>
  <si>
    <t>797b0859-ddb7-4ef5-b8f4-105ef4839277</t>
  </si>
  <si>
    <t>13c97d6b-332b-4965-ae8f-155d69e0d22f</t>
  </si>
  <si>
    <t>58514ebf-6607-4360-9741-347f1591819a</t>
  </si>
  <si>
    <t>cf05b8bd-526e-4b8d-99a2-1c75b2b4507a</t>
  </si>
  <si>
    <t>ed9c8c1e-c162-41e1-a977-adc7ac03d77a</t>
  </si>
  <si>
    <t>4aeda8e7-1473-4576-b235-869e9bc1aabe</t>
  </si>
  <si>
    <t>4811c5f2-be45-44da-ac90-349ef72803b9</t>
  </si>
  <si>
    <t>7290aa7d-7e59-4271-ab94-747f06c7eb7b</t>
  </si>
  <si>
    <t>cf3ac31a-046c-4a4e-a914-3dc2272f1745</t>
  </si>
  <si>
    <t>943f3bdf-1a05-4138-8551-12605f299d2c</t>
  </si>
  <si>
    <t>72f9d844-d97c-4125-8e20-2ed0c918bb5c</t>
  </si>
  <si>
    <t>0f2d1a47-35f7-40f3-8d42-1c6911bc9547</t>
  </si>
  <si>
    <t>ac674040-ba33-4eaa-811a-69dc0e996c36</t>
  </si>
  <si>
    <t>ca72f701-721d-4d3f-9207-15277b4cd3f5</t>
  </si>
  <si>
    <t>391efcba-0680-4e29-b902-7f22a5b0b1b2</t>
  </si>
  <si>
    <t>b6e4129d-3e63-49c3-a7e7-3758d23ac0f0</t>
  </si>
  <si>
    <t>ab4a5027-71d6-415c-b6c2-3a4d5500e495</t>
  </si>
  <si>
    <t>98daaca1-a3b2-446a-8fa0-04a6d630aa8a</t>
  </si>
  <si>
    <t>36452277-a4bb-4a09-918c-f2a3a1334e35</t>
  </si>
  <si>
    <t>1834fee3-83dc-4653-bfe9-dd9abb07bc85</t>
  </si>
  <si>
    <t>09b74eca-ed65-4fd3-b3be-0d587e0ae30c</t>
  </si>
  <si>
    <t>6e0b4dc9-4342-49d2-a899-10089625a779</t>
  </si>
  <si>
    <t>59420112-f6dc-488d-b849-66e2dac5dedd</t>
  </si>
  <si>
    <t>73478ec8-a2c2-463e-95a6-8ead62d2955a</t>
  </si>
  <si>
    <t>b1a703be-fbc9-41b4-8245-b8ccadd81541</t>
  </si>
  <si>
    <t>dd9973be-2173-4557-8b22-d430ca00f235</t>
  </si>
  <si>
    <t>377a057b-1071-4ceb-9eab-214ecf5133c1</t>
  </si>
  <si>
    <t>107196ab-79ee-41a4-a8b2-065974f50324</t>
  </si>
  <si>
    <t>81db4720-02e6-4936-a1cc-5c46af716acb</t>
  </si>
  <si>
    <t>a792d711-90d5-49ff-95e2-dfda617c7f11</t>
  </si>
  <si>
    <t>266e85d1-6263-4cf3-8d94-ac2acb5948f1</t>
  </si>
  <si>
    <t>53f8cf99-2e7f-427e-897a-be4ea44a49c1</t>
  </si>
  <si>
    <t>4a013293-4172-4413-aa15-ccf050ca36cf</t>
  </si>
  <si>
    <t>57904a8d-3fec-4904-878c-0376950cc8d3</t>
  </si>
  <si>
    <t>c676a336-5bb7-45fe-9552-a47a320a0592</t>
  </si>
  <si>
    <t>d2131b7a-66cf-4531-bacd-5b3c4951d173</t>
  </si>
  <si>
    <t>3fcb929c-53f0-44e5-b0b5-16dae511b057</t>
  </si>
  <si>
    <t>1ce8ccbd-b75d-4832-9108-e5a28c506948</t>
  </si>
  <si>
    <t>a18705d0-8694-4bc7-8e05-85248e59c009</t>
  </si>
  <si>
    <t>5e95ab07-bf8e-440e-8d20-bd65804018c0</t>
  </si>
  <si>
    <t>5011d94b-8bee-4059-b94b-100a04a652e3</t>
  </si>
  <si>
    <t>4656b121-7098-47a4-9212-6165460a2db5</t>
  </si>
  <si>
    <t>39f7d497-5270-4a2d-a2ca-b152d1983818</t>
  </si>
  <si>
    <t>d44fde35-e0a2-470e-9b74-99acf98e0ee0</t>
  </si>
  <si>
    <t>9ea160f8-d40a-4c5e-8553-c524e500c706</t>
  </si>
  <si>
    <t>9859746e-f772-42ca-8a83-2434c1407e02</t>
  </si>
  <si>
    <t>c2de5d05-9eef-48cc-ac45-25cb3677434c</t>
  </si>
  <si>
    <t>33a20304-a64a-4476-94fa-974f629e59ff</t>
  </si>
  <si>
    <t>cd1052fd-6a9a-4fc9-89f0-1b59b63a75c0</t>
  </si>
  <si>
    <t>08065aa6-517f-457d-a49e-0930e36e6796</t>
  </si>
  <si>
    <t>bab426c3-e967-4174-b439-60b874ee0a38</t>
  </si>
  <si>
    <t>1073dcf6-1157-47a2-9950-9d4591a5839a</t>
  </si>
  <si>
    <t>27cb7963-80b2-49fe-88bd-6564f1b2da85</t>
  </si>
  <si>
    <t>fedb1e5b-8dfc-47a5-9635-78cb148998a3</t>
  </si>
  <si>
    <t>3bf08762-bc43-4a8e-abac-3d34e7e5ec42</t>
  </si>
  <si>
    <t>b9320c7f-bbad-43da-842f-15180018e964</t>
  </si>
  <si>
    <t>644f08b8-89dc-4299-ba4a-89b5ef9b0423</t>
  </si>
  <si>
    <t>c233917f-4d9d-43d7-b2b1-ae8facd0caae</t>
  </si>
  <si>
    <t>4612f4c9-dbe3-4a14-92c7-c2a7baab5649</t>
  </si>
  <si>
    <t>LevelCrossing.LxSupport</t>
  </si>
  <si>
    <t>b1d27b57-196b-48c4-afa2-71181c32a161</t>
  </si>
  <si>
    <t>7f0ebd08-af95-4dd4-9c58-2aa83ae4e9a4</t>
  </si>
  <si>
    <t>44cb622d-2a6a-403b-8a2b-0064f9468958</t>
  </si>
  <si>
    <t>e250c679-2319-442b-ab34-bc7802d69648</t>
  </si>
  <si>
    <t>LevelCrossing.LxSupport.LxSupportGirder</t>
  </si>
  <si>
    <t>66697342-1570-4954-bf08-196007f99fc9</t>
  </si>
  <si>
    <t>8a69e4d3-e129-4924-842d-ef77a6eb32a1</t>
  </si>
  <si>
    <t>3df2e1c5-72ad-4db8-83b6-9d8b1eedc920</t>
  </si>
  <si>
    <t>0bb73fa9-ae9a-4778-b203-707807ca7348</t>
  </si>
  <si>
    <t>LevelCrossing.LxSupport.LxSupportPole</t>
  </si>
  <si>
    <t>ec2fab13-9f8a-44e6-bff1-58d5408e34b3</t>
  </si>
  <si>
    <t>26e354fc-c8a8-493a-942a-0c59c299977b</t>
  </si>
  <si>
    <t>1991fdfe-03c6-4c5c-8aac-7f1231d0a80c</t>
  </si>
  <si>
    <t>37b515d9-98a4-4667-83d7-c84f2b28d93c</t>
  </si>
  <si>
    <t>76e37f08-5b33-4ac1-be56-56ae334e1580</t>
  </si>
  <si>
    <t>40b04c8b-daba-4cd5-ae23-0e485ab1afa3</t>
  </si>
  <si>
    <t>3d4440e2-3214-40ab-b987-50b75982754b</t>
  </si>
  <si>
    <t>b76579b6-8f04-471d-80fd-3922a5676bec</t>
  </si>
  <si>
    <t>1ca1f60f-4c39-4b58-997b-b3bd76816227</t>
  </si>
  <si>
    <t>a69aab8e-7860-4fef-83d7-e248e6856463</t>
  </si>
  <si>
    <t>57c8b79a-dd5a-44b1-8c28-9027dbbbe18f</t>
  </si>
  <si>
    <t>c32c3641-8010-4518-af86-672868834b3b</t>
  </si>
  <si>
    <t>4a2468d6-35a4-4a8a-9abc-1d3a4493d518</t>
  </si>
  <si>
    <t>84232cc6-5917-4860-a216-ba8995fabce7</t>
  </si>
  <si>
    <t>e46be8c1-77d5-461b-b0fb-24959e422fc6</t>
  </si>
  <si>
    <t>674b44a1-7555-4090-8007-32401334df66</t>
  </si>
  <si>
    <t>c7a0166a-c4a3-4436-953b-535d1f06d4b7</t>
  </si>
  <si>
    <t>b477f8e8-0fc1-4d8c-9e8a-488a7a057a65</t>
  </si>
  <si>
    <t>94d0bc94-35ec-48eb-a397-6a541967f56c</t>
  </si>
  <si>
    <t>00eea49b-4415-4bb3-9fbe-ced3c9c90d25</t>
  </si>
  <si>
    <t>b4f72784-0448-402b-b43f-5fd81edb4c85</t>
  </si>
  <si>
    <t>8d960f2b-69bc-4d79-9b99-8aa8e24e291d</t>
  </si>
  <si>
    <t>c1bc7ab1-9270-488f-a884-cf18f5a8ef6d</t>
  </si>
  <si>
    <t>5545a6c7-14b0-441c-9feb-2028b017c0af</t>
  </si>
  <si>
    <t>9de953a9-196d-48eb-a5e6-8f77c5373277</t>
  </si>
  <si>
    <t>a86929dc-7af3-48a4-a854-b9432dc4035b</t>
  </si>
  <si>
    <t>56c6b33c-63b0-4c93-b9aa-c3be9ffe86c7</t>
  </si>
  <si>
    <t>d5b5be26-660f-4d0c-93f2-2ee631906e5d</t>
  </si>
  <si>
    <t>725578ba-51ba-4fc4-a028-c37405308933</t>
  </si>
  <si>
    <t>864a2cf3-5253-47e7-87d5-ccc19b23f450</t>
  </si>
  <si>
    <t>7ac19ed7-5281-4f16-914b-03751a3c717c</t>
  </si>
  <si>
    <t>0effd97e-5cf1-426c-ab75-b93b12916ec6</t>
  </si>
  <si>
    <t>6e3f71c7-3490-4537-a6ef-6cf2ba8bb8b3</t>
  </si>
  <si>
    <t>f83c6d49-56a8-46d3-a6ce-314cd39f3f0f</t>
  </si>
  <si>
    <t>a1358740-ef1b-43c8-b904-b003879abc55</t>
  </si>
  <si>
    <t>501ef9cb-d40c-4e11-8bec-03ea081bb8fc</t>
  </si>
  <si>
    <t>4c1d2b07-0d5f-4830-a1e7-3173316641c5</t>
  </si>
  <si>
    <t>c6511a5c-1c0e-4a54-ae5e-180ba7ec3b1e</t>
  </si>
  <si>
    <t>10327529-1f2a-4eb4-bb78-f5a2fa4305ac</t>
  </si>
  <si>
    <t>1ec1f142-30ac-49d6-8144-3ff18424786d</t>
  </si>
  <si>
    <t>9faaf3ca-99d3-44a4-876c-a721d0f43a83</t>
  </si>
  <si>
    <t>54621a0f-0389-4ea6-8a4d-a80825a12c77</t>
  </si>
  <si>
    <t>1f7a5099-0d5a-40b8-843b-57b35a4fb335</t>
  </si>
  <si>
    <t>57473cc8-6072-45d1-8c9e-7478b3d9d20e</t>
  </si>
  <si>
    <t>0a9a4118-84c5-4efc-864e-b53c6c36378a</t>
  </si>
  <si>
    <t>7b170fb7-11b0-42ac-ae68-d1e1e9232d1f</t>
  </si>
  <si>
    <t>5ac75fb0-b97b-4b1b-ae23-e095218f1819</t>
  </si>
  <si>
    <t>da927d51-d7e7-40af-b19c-9bf88196025d</t>
  </si>
  <si>
    <t>a1a92008-ce0b-4706-9eef-298e19b65d1d</t>
  </si>
  <si>
    <t>15a1aeef-814d-42ee-95f6-a75a9e0ecb26</t>
  </si>
  <si>
    <t>dce58052-25c3-4e02-937b-caac03e3011b</t>
  </si>
  <si>
    <t>a3794cea-c429-4617-bfcb-223a12c06b89</t>
  </si>
  <si>
    <t>da983ddf-2b2d-4021-88e3-854f8ae0b4cf</t>
  </si>
  <si>
    <t>c7a267cc-2ec5-4864-88e1-e2aa706d2d9b</t>
  </si>
  <si>
    <t>b312676f-f74a-4021-9131-fbcef24c556c</t>
  </si>
  <si>
    <t>be811544-9133-4f45-a629-34e0cfbc31bc</t>
  </si>
  <si>
    <t>20ea6574-4551-4b12-a1a5-2a1fa7ec3b09</t>
  </si>
  <si>
    <t>cd6ecb15-029e-4562-a64b-b87aae3ebe55</t>
  </si>
  <si>
    <t>204fac20-19a4-40ba-bc50-4ad7a42fd56a</t>
  </si>
  <si>
    <t>065a7400-e8ce-478e-a3da-03119e29099d</t>
  </si>
  <si>
    <t>f622026b-0e0c-4199-aed7-9d088f808943</t>
  </si>
  <si>
    <t>639a5d19-409d-4ec3-9d86-f8b4fe6e7d7f</t>
  </si>
  <si>
    <t>4cd70bcf-2000-4825-90d4-280d611bbc2f</t>
  </si>
  <si>
    <t>7057b03b-619c-4dc7-816e-3a92471919a9</t>
  </si>
  <si>
    <t>d4eb4cec-d330-499e-9658-077d09aef73a</t>
  </si>
  <si>
    <t>b079135f-46af-421e-8aba-0d20f7c3629e</t>
  </si>
  <si>
    <t>ca9226bb-b9a5-4f2a-8225-4546be5d77fc</t>
  </si>
  <si>
    <t>50271905-fd77-411d-8609-622eeedee365</t>
  </si>
  <si>
    <t>9fbfae33-669c-4735-8c38-a15e780bb783</t>
  </si>
  <si>
    <t>c8ca35cc-a0bb-4ca1-bf7b-2f09e2977725</t>
  </si>
  <si>
    <t>5887ea0e-3577-4d2f-838c-cd4340348b2f</t>
  </si>
  <si>
    <t>22df88a0-e33e-470a-aab1-427903ea66b4</t>
  </si>
  <si>
    <t>5b147cb4-6365-4cfe-8ab6-1806bf9a54fb</t>
  </si>
  <si>
    <t>a2f04cf2-32ec-4233-b218-01d87001ffd1</t>
  </si>
  <si>
    <t>46e9769b-9b08-4a20-a3a8-488913d0bce8</t>
  </si>
  <si>
    <t>a52c892d-32af-46d9-b414-371d2c8ad47c</t>
  </si>
  <si>
    <t>24617b1c-a967-481e-bcec-c96e977091f7</t>
  </si>
  <si>
    <t>80d4b40e-70df-4fe4-b82b-7ecf4b2004af</t>
  </si>
  <si>
    <t>75cf2da8-2c9d-40b3-ab8f-a4054721e5c7</t>
  </si>
  <si>
    <t>981dbd82-da06-40d5-8b07-3ac7ff1d1087</t>
  </si>
  <si>
    <t>edb34ca3-4e02-48c1-91bf-1eae5ba821a4</t>
  </si>
  <si>
    <t>86858b03-6414-45e3-9c2b-3c884689fc12</t>
  </si>
  <si>
    <t>21849638-2d0a-44fd-8a34-b894fdac7558</t>
  </si>
  <si>
    <t>5d2a771e-b423-403e-87f6-fa9f3817c673</t>
  </si>
  <si>
    <t>09e4c9fb-6d99-48cf-b250-c3faaac7241a</t>
  </si>
  <si>
    <t>79cf484b-ee46-4ef0-a6f4-b06227aab3a7</t>
  </si>
  <si>
    <t>c4f33344-367f-41f8-8dcd-e92e6f715e05</t>
  </si>
  <si>
    <t>33b2db60-21aa-4eca-8b0f-e6729d2a4cf1</t>
  </si>
  <si>
    <t>066ee5f6-299f-490e-8e65-fef3e4efad18</t>
  </si>
  <si>
    <t>189cd670-9146-4afd-9efe-e3e1a640b5d7</t>
  </si>
  <si>
    <t>14735141-2c6e-4789-9b9e-a8d6d1f9f745</t>
  </si>
  <si>
    <t>12940979-7010-4b36-a24d-8e7958c5fc35</t>
  </si>
  <si>
    <t>24f87368-c89d-46c5-b92a-876c81c19875</t>
  </si>
  <si>
    <t>02a3e77d-eb70-4696-965a-ce5e4563417c</t>
  </si>
  <si>
    <t>edf354de-8389-41a0-b7c9-77815aad494e</t>
  </si>
  <si>
    <t>f6118adc-a2d6-43a0-94d7-42d746ca0f89</t>
  </si>
  <si>
    <t>35712057-be77-406d-ac75-613611703231</t>
  </si>
  <si>
    <t>ac00de95-d244-40fa-b666-0a8d64189150</t>
  </si>
  <si>
    <t>cb21766a-b893-4e26-90ec-500426c3a3ca</t>
  </si>
  <si>
    <t>382b60e8-6835-41fe-a111-1866fff904d4</t>
  </si>
  <si>
    <t>55605c4f-27bd-4e55-aeee-c469c28dfbc0</t>
  </si>
  <si>
    <t>3f94a9e3-b31b-4c1d-93b8-61b4a3e7d623</t>
  </si>
  <si>
    <t>b5609fa9-b5d0-44ee-a3b0-f6d8451091b8</t>
  </si>
  <si>
    <t>119b5eff-f479-4e8c-94f5-33a7c9136f56</t>
  </si>
  <si>
    <t>6b13b6c7-8a9d-4a33-a91f-0554b458b8a2</t>
  </si>
  <si>
    <t>f44f382e-a12c-4b3c-8f55-e51bdb853fbd</t>
  </si>
  <si>
    <t>7be259dd-d328-4850-8486-67c28f36244b</t>
  </si>
  <si>
    <t>f84dd8ea-f87a-4b8d-a60a-9504803dc095</t>
  </si>
  <si>
    <t>7b32160f-b2ae-476c-bde3-4aff8227fd90</t>
  </si>
  <si>
    <t>27c9fcc9-7bc2-4c9d-8c1f-2ce427045ab8</t>
  </si>
  <si>
    <t>682c1fd6-a24c-4cdb-a62f-a1706a34b2e5</t>
  </si>
  <si>
    <t>9d8cd44c-8ed0-42fe-90f8-477cbf6b6c48</t>
  </si>
  <si>
    <t>d94e698c-4dda-47e7-bd5f-0c4f1a088563</t>
  </si>
  <si>
    <t>d2efb699-4c63-4d27-a868-2360b93d677b</t>
  </si>
  <si>
    <t>bbaf7a05-4b7d-4ef0-a676-e0948bd07252</t>
  </si>
  <si>
    <t>77ee2540-cbf7-4ff9-81d8-525c786b69f9</t>
  </si>
  <si>
    <t>8ee68cbb-4ec6-47c3-9776-26fa095d821e</t>
  </si>
  <si>
    <t>c545fb97-7a90-4c15-87ee-e2cf915951c9</t>
  </si>
  <si>
    <t>9b335904-76ce-4576-aa7a-7e50446ea2ab</t>
  </si>
  <si>
    <t>a1119903-6f2e-49e1-b7bc-b823199e4952</t>
  </si>
  <si>
    <t>ff39d329-8cb0-4e1d-b3e9-11b6b31d82fb</t>
  </si>
  <si>
    <t>9a195d5f-cb8a-426f-994d-03023ef93cc6</t>
  </si>
  <si>
    <t>438a40dd-db46-4652-b1b0-a24b68ed3671</t>
  </si>
  <si>
    <t>a43f17cf-dd8f-4561-8bee-c0ba112cce2d</t>
  </si>
  <si>
    <t>edc47641-0989-4d3f-bb37-c8b4f6955db4</t>
  </si>
  <si>
    <t>b2b6f5d5-487d-4952-8823-2fc1e54a7655</t>
  </si>
  <si>
    <t>9a8cc2c3-bf7e-4538-bfd9-a550cbfcc4f4</t>
  </si>
  <si>
    <t>fb839abd-fc24-4e0b-98da-706233321b54</t>
  </si>
  <si>
    <t>1dd4a500-2f0d-4659-b296-b227a586bc6d</t>
  </si>
  <si>
    <t>f7e2d164-f25b-4762-aa30-320413d02703</t>
  </si>
  <si>
    <t>6cee5608-26b0-4c30-9b18-1001a6cb3d07</t>
  </si>
  <si>
    <t>49de5f28-f2c2-4299-b991-3c73d34ef9ec</t>
  </si>
  <si>
    <t>e9eb4eb0-876d-4bc2-b118-c8d2df90fb8b</t>
  </si>
  <si>
    <t>a1eae869-1cc9-428a-8ac7-7c715686ae0f</t>
  </si>
  <si>
    <t>336b6383-3d23-4e2d-bc6f-7820ad9b48d2</t>
  </si>
  <si>
    <t>4a243e64-dc56-47cf-ad01-c726e0ad5217</t>
  </si>
  <si>
    <t>91c6b3c7-0e89-4e85-ac3e-42750456e83d</t>
  </si>
  <si>
    <t>cc995d72-72fb-4fdb-a7ed-10498b9d04a1</t>
  </si>
  <si>
    <t>BridgeWarningSystem</t>
  </si>
  <si>
    <t>a000f290-0c7b-442d-b60e-8f808f05fe6e</t>
  </si>
  <si>
    <t>94ec4752-f5a9-4cd7-907e-a467dd819438</t>
  </si>
  <si>
    <t>PlatformWall</t>
  </si>
  <si>
    <t>0412ec24-c9fb-496b-b7d2-eaeae07d51d0</t>
  </si>
  <si>
    <t>facae172-1500-4d86-83ca-aa34d8f40233</t>
  </si>
  <si>
    <t>e2d5a3fa-a09d-41cd-9d56-facee41213d2</t>
  </si>
  <si>
    <t>51dc88a0-f7cd-4f23-af9d-ce19add212f4</t>
  </si>
  <si>
    <t>18115514-9e62-4f67-9f54-8085b109486a</t>
  </si>
  <si>
    <t>e16b2c9a-5bb2-449a-af41-24dbf0627495</t>
  </si>
  <si>
    <t>675d6937-9ffa-4572-8848-98e33dd006e2</t>
  </si>
  <si>
    <t>adb498a8-6e2b-48db-b460-ffb9cf3dc171</t>
  </si>
  <si>
    <t>267bb406-e60a-44a2-b4c4-45bfbf4aff88</t>
  </si>
  <si>
    <t>d9d4af1e-960e-487c-b720-c1558f92ebd4</t>
  </si>
  <si>
    <t>b61ea22c-0184-4e3a-8964-7300f278d37a</t>
  </si>
  <si>
    <t>761f026e-2282-4e28-b76a-d8165894f75c</t>
  </si>
  <si>
    <t>c5245183-3d9c-45c7-a464-13a6cdba687a</t>
  </si>
  <si>
    <t>109ba6bf-203b-44d2-82ae-9adb71e7144c</t>
  </si>
  <si>
    <t>51b9b69f-755c-4d1a-9534-9e77f94b35b1</t>
  </si>
  <si>
    <t>ed7a9fa3-b438-4b9d-9409-2acd86572796</t>
  </si>
  <si>
    <t>e413fb5b-7247-4a56-a633-27ff3595fa2a</t>
  </si>
  <si>
    <t>MonitoringLocation</t>
  </si>
  <si>
    <t>c11127c1-ddcf-4b08-90e0-1637e3e7d97c</t>
  </si>
  <si>
    <t>MonitoringLocation.QuoVadis</t>
  </si>
  <si>
    <t>cb464fca-ac53-4f4f-b289-3445ca8a8497</t>
  </si>
  <si>
    <t>Bridge</t>
  </si>
  <si>
    <t>cee360ee-ed32-4ed2-bd94-eddc965350c0</t>
  </si>
  <si>
    <t>6b02dc5e-4db6-4878-8744-c2544edd9334</t>
  </si>
  <si>
    <t>4bfde849-2680-43a7-a40a-6e8d9039a3a4</t>
  </si>
  <si>
    <t>BridgeTransition</t>
  </si>
  <si>
    <t>7727f40f-19cc-4771-aa3d-d2f48fd915a8</t>
  </si>
  <si>
    <t>e6e4ae19-3315-4f09-a658-40cbcf9dc8cc</t>
  </si>
  <si>
    <t>436a23d3-22d9-4ca6-80bd-02adbfb387f3</t>
  </si>
  <si>
    <t>0a1a3055-5372-4e5f-a51e-74a773435ae6</t>
  </si>
  <si>
    <t>f0eb7228-3119-4b3c-afe2-1bfcb4846dc1</t>
  </si>
  <si>
    <t>83f7a9fc-8795-4c08-9019-af3a388126dc</t>
  </si>
  <si>
    <t>61ccaf51-cecf-471c-adac-36884723b723</t>
  </si>
  <si>
    <t>43f293cd-0c61-4bcd-8898-76f5af74be09</t>
  </si>
  <si>
    <t>3050fa8b-f825-4678-b59d-085ea4c71537</t>
  </si>
  <si>
    <t>5869b7f7-e511-43dd-9f85-06ff8a389706</t>
  </si>
  <si>
    <t>80490b99-e87f-43ca-ac0a-35d76f2bf4c7</t>
  </si>
  <si>
    <t>6073deb6-b9ee-4231-be97-74fd7fc08218</t>
  </si>
  <si>
    <t>Partail</t>
  </si>
  <si>
    <t>b7b4ef7a-ff15-41f9-9f4c-59234fa322f1</t>
  </si>
  <si>
    <t>puic_removed</t>
  </si>
  <si>
    <t>removed</t>
  </si>
  <si>
    <t>3dfe120c-2916-43ec-bcf8-937988ae72c6</t>
  </si>
  <si>
    <t>f9db64a3-3dbf-48bb-84b5-a081c88ca161</t>
  </si>
  <si>
    <t>6e7a89e4-815a-4526-b4d5-afc74b61c43c</t>
  </si>
  <si>
    <t>850439fc-0566-4b85-887b-ec8deb76f628</t>
  </si>
  <si>
    <t>456e6f44-d9a4-4f90-8b54-158a225839e9</t>
  </si>
  <si>
    <t>ed5eea22-f0af-4900-bd3d-2900b6de98e5</t>
  </si>
  <si>
    <t>b9313467-3810-4fde-898a-d7fda2b86591</t>
  </si>
  <si>
    <t>0ce6250d-3d09-46ec-b8a4-f1a7b89a8528</t>
  </si>
  <si>
    <t>efa60f88-af1b-4841-b006-df95463c9d13</t>
  </si>
  <si>
    <t>e12706bd-ca79-454e-928b-ad4553acc53a</t>
  </si>
  <si>
    <t>6ebecc3f-3e3c-474e-ad1b-458b032b003b</t>
  </si>
  <si>
    <t>9387a95a-81cf-4c36-a5f1-32a4f5a2567f</t>
  </si>
  <si>
    <t>b0adfc68-9e20-4d28-a283-e95da6a8ae9c</t>
  </si>
  <si>
    <t>0271728f-152c-4f8f-9303-d19ebec30320</t>
  </si>
  <si>
    <t>fe2e1406-bacd-4b25-b9bf-ad7c2ba4f505</t>
  </si>
  <si>
    <t>2b412c4e-758d-4881-891f-89df3b69816a</t>
  </si>
  <si>
    <t>updated</t>
  </si>
  <si>
    <t>1c50112d-2730-4827-83fa-6c4bcd03ff29</t>
  </si>
  <si>
    <t>ae10f9fc-bde8-4829-9065-77b3eb065c57</t>
  </si>
  <si>
    <t>48d86bf8-fc67-4ac7-a9e1-10c20dd3b844</t>
  </si>
  <si>
    <t>49498e4f-07f5-4267-915d-12111f3ade5c</t>
  </si>
  <si>
    <t>4236682b-cd62-41f1-8817-a0583d9080fa</t>
  </si>
  <si>
    <t>created</t>
  </si>
  <si>
    <t>2341b099-274f-491d-a9a8-e2b397346470</t>
  </si>
  <si>
    <t>4b130d1a-06a6-486e-a910-aee662531465</t>
  </si>
  <si>
    <t>2a911fcc-943b-4705-83cc-9223a6fe020f</t>
  </si>
  <si>
    <t>5b8c4588-9019-419a-bfe1-fa58de089182</t>
  </si>
  <si>
    <t>df88d813-0f0a-46dc-bec3-8407b1f398a5</t>
  </si>
  <si>
    <t>64d9394d-f85b-4c21-8011-6b5042d82fd5</t>
  </si>
  <si>
    <t>d65c631e-0a8b-403a-8b05-b9663b535968</t>
  </si>
  <si>
    <t>cc4d6dc1-450d-4e4d-9e2e-0764b2dbe22f</t>
  </si>
  <si>
    <t>efb928e2-d88c-487f-88dc-529486d3c273</t>
  </si>
  <si>
    <t>5a7033ba-2147-427e-a95e-aa5434a85bf3</t>
  </si>
  <si>
    <t>d7572eda-18f2-4468-99b9-056ba8b2c8a9</t>
  </si>
  <si>
    <t>aefb7910-c0c2-4878-aa8f-a86a91dea1f5</t>
  </si>
  <si>
    <t>bbcd76bd-9957-4e4a-bb47-46e99aba797d</t>
  </si>
  <si>
    <t>53e24cef-68fd-4d13-8e06-8d991edddf6c</t>
  </si>
  <si>
    <t>ee50a665-c279-4fd7-bddb-d1b3895306c3</t>
  </si>
  <si>
    <t>2239e0b0-0d50-43f4-84c6-c138aa00d490</t>
  </si>
  <si>
    <t>b5129c1d-1e9d-41a6-8e91-201123147f36</t>
  </si>
  <si>
    <t>94738431-8020-459a-bf9e-dd4f12b13c51</t>
  </si>
  <si>
    <t>62e6e6c1-7aeb-4028-8648-d29a1f97bc41</t>
  </si>
  <si>
    <t>b76d30e3-a6df-4a86-92e3-84c1ea2dae21</t>
  </si>
  <si>
    <t>0c8bc752-f264-4c8c-8285-a8ede5afd33d</t>
  </si>
  <si>
    <t>30929b5f-b607-4769-bafb-24b59a628ba7</t>
  </si>
  <si>
    <t>298712d6-8a0a-47d9-8747-ef83dfa01779</t>
  </si>
  <si>
    <t>fc9bad82-3c92-4f75-bf74-f218d742726e</t>
  </si>
  <si>
    <t>bc4af7d1-0196-4a06-9d54-68cee8e852d9</t>
  </si>
  <si>
    <t>13a661d6-36e8-40a6-8393-9fc949a4912c</t>
  </si>
  <si>
    <t>1b3f4cb2-69d7-4343-b7e9-149eec021b11</t>
  </si>
  <si>
    <t>0f978e03-d7be-48d9-ba38-c77699df28fb</t>
  </si>
  <si>
    <t>1b854cc7-6f57-4b1e-b59c-6087c4865ffc</t>
  </si>
  <si>
    <t>85221243-ec70-4fcf-be20-dfba1623a939</t>
  </si>
  <si>
    <t>acb8c918-0a01-47da-a937-e5eb769fd030</t>
  </si>
  <si>
    <t>6cc8ad2e-b8fb-4869-9cba-ee9d48546c93</t>
  </si>
  <si>
    <t>65af19e8-e720-40eb-af38-fea843019ce3</t>
  </si>
  <si>
    <t>33615382-41b8-49a6-ace7-9213c518e050</t>
  </si>
  <si>
    <t>330483eb-cd26-4020-8d9c-302811633a2a</t>
  </si>
  <si>
    <t>c01b0513-e58a-42e5-91b2-299e805307a7</t>
  </si>
  <si>
    <t>4539b374-4da6-4902-906c-dc854d410273</t>
  </si>
  <si>
    <t>58302c75-12eb-4c71-a724-65fd85c35564</t>
  </si>
  <si>
    <t>3edf8b85-b95f-4264-a804-2a894a8f2ca0</t>
  </si>
  <si>
    <t>1870499f-9285-4ccd-bc96-8124890168c7</t>
  </si>
  <si>
    <t>0d32c316-33dd-42bd-b57a-23da97614b5d</t>
  </si>
  <si>
    <t>2d88a84e-8c72-463e-8909-124dde1ae7f3</t>
  </si>
  <si>
    <t>52a4cb68-0dcb-45a1-becb-d42b0c077ea2</t>
  </si>
  <si>
    <t>4cb1d4cb-4dd3-4a40-92b6-e653d0702d54</t>
  </si>
  <si>
    <t>af3e1316-b92b-48ce-a15a-6188475323d8</t>
  </si>
  <si>
    <t>78682883-87f6-4b17-91a3-ceded34d7570</t>
  </si>
  <si>
    <t>08145919-c147-45d4-8931-20016d8f082a</t>
  </si>
  <si>
    <t>be8a6bd6-a811-4af4-98ec-87e6b5e701be</t>
  </si>
  <si>
    <t>1a16a056-e47d-4be6-ac31-f9dcfbfa7146</t>
  </si>
  <si>
    <t>b0ee3593-1843-4c6f-9e88-8e7723d3b7a4</t>
  </si>
  <si>
    <t>8ea1d06f-a6a6-4eef-96b3-146e5ce293f5</t>
  </si>
  <si>
    <t>c145d3f7-3855-45ab-8b88-a31244d5276d</t>
  </si>
  <si>
    <t>cbb66a37-b61e-4258-af86-82aa6024b98c</t>
  </si>
  <si>
    <t>d74d3927-790a-46bc-bc54-e53e5446c062</t>
  </si>
  <si>
    <t>0559bf7c-ed52-484a-8d84-d7491b8f04a9</t>
  </si>
  <si>
    <t>c68dd19c-df27-4811-b3ab-bc5fb1d049a8</t>
  </si>
  <si>
    <t>1affde4b-f560-48f5-831d-0f10c1f3d943</t>
  </si>
  <si>
    <t>82564d29-160d-42a4-b141-891306c21ec0</t>
  </si>
  <si>
    <t>0b014ca2-f081-45ed-8848-6e76d9287574</t>
  </si>
  <si>
    <t>e2ec81fc-8c16-482d-ae2d-9f1ce2ed31e0</t>
  </si>
  <si>
    <t>dc1fc0ba-9213-44e0-8c16-a0dba0150b2c</t>
  </si>
  <si>
    <t>cca759bd-3efb-4e82-a80d-6851e56e7398</t>
  </si>
  <si>
    <t>5e60ccc9-aba5-4cb0-b988-f04e4fee7e82</t>
  </si>
  <si>
    <t>b46758c5-7328-432b-a923-f28ecbe7c166</t>
  </si>
  <si>
    <t>fab8b5c5-0aaf-4b5a-bc11-b413a9ed56b0</t>
  </si>
  <si>
    <t>b9d2812c-52f3-4d25-94d9-aa4b2f200048</t>
  </si>
  <si>
    <t>d5b56b3c-2573-4661-86e1-d8ac0f216012</t>
  </si>
  <si>
    <t>759d932d-1dfc-4ffd-b993-6804736e7e86</t>
  </si>
  <si>
    <t>bdf21868-2861-4b98-b76d-4617abee297e</t>
  </si>
  <si>
    <t>c15fe589-ac8f-4127-a3ed-d688b7481e40</t>
  </si>
  <si>
    <t>43bfe77f-e871-4ef8-9d3a-07143ee91019</t>
  </si>
  <si>
    <t>77a14f0a-8b41-497d-9990-4a188cee4050</t>
  </si>
  <si>
    <t>b8ee26aa-f98e-4d4f-9024-beeae437b9ae</t>
  </si>
  <si>
    <t>705f4725-3c59-46c6-974f-b7906a18024e</t>
  </si>
  <si>
    <t>ab31ac83-68a5-4cf0-a730-5a486fa34f08</t>
  </si>
  <si>
    <t>3fe7aaa0-c8be-4f2c-ae03-3a88c8fb320a</t>
  </si>
  <si>
    <t>3cbf01bd-63f6-4083-97aa-79bc17f1ac7f</t>
  </si>
  <si>
    <t>47f872ff-ed05-4e0e-95fe-384fc16580e0</t>
  </si>
  <si>
    <t>0657d574-67c0-40cd-991e-65c7c3c27236</t>
  </si>
  <si>
    <t>4d4fbb8f-5a54-401a-b708-9575c7d2147b</t>
  </si>
  <si>
    <t>ab1efcd3-6204-41d1-b163-7745cd05a3e9</t>
  </si>
  <si>
    <t>70fea74b-54ee-47fe-a379-de33831a0e8f</t>
  </si>
  <si>
    <t>dfa07de7-439e-41e9-a17e-8fa8da133891</t>
  </si>
  <si>
    <t>8f821965-7acb-4472-a46c-eb08b946b618</t>
  </si>
  <si>
    <t>f471ea6a-9260-41b6-af95-62d1774fa0c6</t>
  </si>
  <si>
    <t>0fa4104c-dfce-4e29-b54a-7864bbd31d31</t>
  </si>
  <si>
    <t>8bd78d37-192c-4695-aa41-f7da7e9c3e78</t>
  </si>
  <si>
    <t>fd49e494-c34d-485a-aa96-f57442d6aa2c</t>
  </si>
  <si>
    <t>0be32ee3-268b-4adb-9dfc-831b3da7498b</t>
  </si>
  <si>
    <t>513d38f1-0060-428b-9732-f18927937aa5</t>
  </si>
  <si>
    <t>8ba9bc81-54a1-4703-8699-fbb41e64e929</t>
  </si>
  <si>
    <t>c3946e01-0804-435c-af59-fb0e75ab24e4</t>
  </si>
  <si>
    <t>d1261664-f404-447b-8267-4fa493df8137</t>
  </si>
  <si>
    <t>db11c84f-8507-4032-960a-810495d44df5</t>
  </si>
  <si>
    <t>adcdaa40-9c50-4d68-8fae-83640179b119</t>
  </si>
  <si>
    <t>c801062b-0364-49ff-b2e4-60ec9b50d60e</t>
  </si>
  <si>
    <t>8f0818d3-3ef1-4601-8d7e-1cb4aa63e6d5</t>
  </si>
  <si>
    <t>a35449f0-d874-4601-b0fa-a5c2f8be2919</t>
  </si>
  <si>
    <t>5038c30d-d579-4385-86b3-2bc75eae5132</t>
  </si>
  <si>
    <t>f9a1bbcb-3a60-4a45-8faf-738d08353ec8</t>
  </si>
  <si>
    <t>0822fdef-d4a0-42c9-b472-29629d0b7aa4</t>
  </si>
  <si>
    <t>a8ae39f6-1c99-4b37-92b6-ae999ea4023d</t>
  </si>
  <si>
    <t>9a5e4206-9e1c-4977-993f-72ad1f2d58f6</t>
  </si>
  <si>
    <t>1c0bb582-35ab-4841-acf4-e8de6dfee3f7</t>
  </si>
  <si>
    <t>5c41c92e-676e-4be6-a6c8-3c186a03f262</t>
  </si>
  <si>
    <t>254819eb-d5eb-4be6-8080-f54b1ec0a2d4</t>
  </si>
  <si>
    <t>589579e6-624c-4746-a08c-53403d4d1b83</t>
  </si>
  <si>
    <t>6fdd7c25-6a05-4d67-b55b-a7ba0a9575e8</t>
  </si>
  <si>
    <t>9de52a34-a1c5-40af-b361-8dcf555a119d</t>
  </si>
  <si>
    <t>23a7ae87-eec9-425f-b4cc-b6c72d71d2ef</t>
  </si>
  <si>
    <t>0f8d8ce7-4b1f-427d-99eb-442dceaf00f7</t>
  </si>
  <si>
    <t>df1c3743-0fdb-4e04-a84e-7167320793c6</t>
  </si>
  <si>
    <t>792946f1-7cb9-463e-aa59-6af43818e089</t>
  </si>
  <si>
    <t>6c5a3373-d665-4247-ada8-be7e43e2cfba</t>
  </si>
  <si>
    <t>8a157229-df54-4363-9133-18fc9d01a94f</t>
  </si>
  <si>
    <t>e0fff467-e487-40f2-a44e-c061c504554a</t>
  </si>
  <si>
    <t>e80a617b-f683-417f-9326-3958fd44b941</t>
  </si>
  <si>
    <t>903f205c-969b-424c-9534-23eefc0cfaf5</t>
  </si>
  <si>
    <t>a9bb8d84-cac2-4511-862b-bebb0d987b0e</t>
  </si>
  <si>
    <t>b41127ce-cef7-4053-8b18-f52cd6e2b62f</t>
  </si>
  <si>
    <t>d93f19c4-c5be-4429-8b50-d2d20ed0b090</t>
  </si>
  <si>
    <t>9cd6324a-8046-4b6c-9c7f-a7be42a1f5ef</t>
  </si>
  <si>
    <t>fdd9e86e-0d29-4376-9bd3-42742e9a8024</t>
  </si>
  <si>
    <t>310c5b52-1b3e-45f8-915a-62d5f501cbbf</t>
  </si>
  <si>
    <t>9542acf8-899b-478a-90d4-38658975a396</t>
  </si>
  <si>
    <t>763e82e3-34b8-40de-bb47-bb9cb0b2e35f</t>
  </si>
  <si>
    <t>95b6313f-2e20-4e46-8f91-ccd22b19de8e</t>
  </si>
  <si>
    <t>4497cd32-0833-4df0-8459-98f322eb4976</t>
  </si>
  <si>
    <t>43dd8cba-0d87-481a-b9d4-a7f868776c26</t>
  </si>
  <si>
    <t>f3a0636a-bb09-4853-95ec-55d718020f2d</t>
  </si>
  <si>
    <t>f61c194f-13b5-42a5-96e9-1980349274a9</t>
  </si>
  <si>
    <t>a49c9549-989a-40df-b8c9-d6067ca768c8</t>
  </si>
  <si>
    <t>354e172f-bb69-4a1d-8d17-3eddf222e498</t>
  </si>
  <si>
    <t>73835695-7483-4fd2-bd14-f960506a793c</t>
  </si>
  <si>
    <t>937a1eb9-f458-4d5e-9d49-d263ca0f4c23</t>
  </si>
  <si>
    <t>1699e08d-64c9-43de-84ba-ede649f55af4</t>
  </si>
  <si>
    <t>6cb8dd8d-011d-4c9c-befa-fb88105270c4</t>
  </si>
  <si>
    <t>98ca9433-c2f1-437a-8d9d-ba42b7463bef</t>
  </si>
  <si>
    <t>1d198405-4025-4950-bf6f-631b8fe2ea26</t>
  </si>
  <si>
    <t>caee4f46-b8c3-44a1-a339-e4a9414539ec</t>
  </si>
  <si>
    <t>97438d76-6c58-4995-b4e2-cfab84ff507b</t>
  </si>
  <si>
    <t>3accd0f0-9ed2-446f-93f5-cb0abf821952</t>
  </si>
  <si>
    <t>687fa815-85c9-4ba5-9313-046267c9d0bb</t>
  </si>
  <si>
    <t>429ac599-94ed-4f10-ac03-6d499eb4065f</t>
  </si>
  <si>
    <t>90f6ccc1-bcea-48c0-b028-a4abd7493f1e</t>
  </si>
  <si>
    <t>39a7c34a-48ec-470e-bf4a-6ccacebf36b2</t>
  </si>
  <si>
    <t>9d6276db-8c2a-4f0e-82d2-b7efda109d97</t>
  </si>
  <si>
    <t>b35ada63-7f28-4ceb-99a7-142ad2c59c2b</t>
  </si>
  <si>
    <t>6f64be49-e58a-41b8-ab62-1296ed7d4bdc</t>
  </si>
  <si>
    <t>aef0946b-403d-4f8a-abf4-c49169009c8e</t>
  </si>
  <si>
    <t>0fed7998-8c9b-4440-8a7b-dfbbdce532c1</t>
  </si>
  <si>
    <t>90ab7030-60df-4114-8278-6bdb8e147860</t>
  </si>
  <si>
    <t>14a38f21-1129-43b0-9154-5125e975ff17</t>
  </si>
  <si>
    <t>fbc1e157-02e6-4538-a931-c454ee4d1a00</t>
  </si>
  <si>
    <t>3dfd0810-a9d3-4158-bae9-f979124795d4</t>
  </si>
  <si>
    <t>51affe1f-55a6-413b-8f41-a99b6b1b8d5e</t>
  </si>
  <si>
    <t>a88a4b15-75f1-43ea-868d-068c41b4fd72</t>
  </si>
  <si>
    <t>5ac412bd-f00b-44ed-9ddc-9c30ccf57875</t>
  </si>
  <si>
    <t>6993a4d1-44aa-41f6-baaa-b86982830624</t>
  </si>
  <si>
    <t>2e57e362-45a4-433b-bee7-3a5e5597c100</t>
  </si>
  <si>
    <t>b6785e8e-02c7-41d8-a457-0009f53545fd</t>
  </si>
  <si>
    <t>55324186-5d4c-420f-92a1-4d34907e7dc6</t>
  </si>
  <si>
    <t>a4a2e954-93e4-40af-b9e8-9114ddd76085</t>
  </si>
  <si>
    <t>71a2c639-4121-42d5-b24a-893d48695649</t>
  </si>
  <si>
    <t>4a80ec02-cf74-452d-8d57-c05d03b8de18</t>
  </si>
  <si>
    <t>cdab120a-c171-485c-8d9e-117e01eb6f03</t>
  </si>
  <si>
    <t>d85a5dad-7734-478c-a8ea-52e10388b5ed</t>
  </si>
  <si>
    <t>05cfd214-2f31-4846-92f7-79b8c9c0662f</t>
  </si>
  <si>
    <t>01d3a546-bd48-4e3a-8248-c2b34ed813c0</t>
  </si>
  <si>
    <t>6eb37e66-6bea-4a64-8947-4a040a92427a</t>
  </si>
  <si>
    <t>fda8fc66-b666-4ef8-9c5a-19186b5274c0</t>
  </si>
  <si>
    <t>ba351850-0588-4c68-98ee-dfe534c2c472</t>
  </si>
  <si>
    <t>5c8b8f85-2e58-4887-922b-58a91b8cad05</t>
  </si>
  <si>
    <t>9e434276-29e4-4093-9473-bdb016525395</t>
  </si>
  <si>
    <t>2ac4794c-676b-42e3-a921-3800e5c6d864</t>
  </si>
  <si>
    <t>2b02c4eb-e3b1-4e7f-bdd3-66d92d6b3f7e</t>
  </si>
  <si>
    <t>b103d8f1-200d-4aa5-978a-40c3d21a5d62</t>
  </si>
  <si>
    <t>31d0de33-fff2-42a6-a254-684e4fd0ab99</t>
  </si>
  <si>
    <t>617857ad-2532-428b-99b3-bc8bd5516c3b</t>
  </si>
  <si>
    <t>9847be41-cd7f-44fa-921b-07969e683eb6</t>
  </si>
  <si>
    <t>3aa5ad60-a610-41e9-b2ec-844a5be062eb</t>
  </si>
  <si>
    <t>bb4d4755-25bf-486a-a3b9-db80d02206d6</t>
  </si>
  <si>
    <t>8529f2ed-22a1-47c9-893e-d202b1031b0b</t>
  </si>
  <si>
    <t>614dab55-dd5c-4cf2-af65-38717f8067ce</t>
  </si>
  <si>
    <t>89838d47-b9a6-4726-82d6-0915573cfb10</t>
  </si>
  <si>
    <t>1c9d3818-a48b-438c-bc84-6f6181cc1347</t>
  </si>
  <si>
    <t>e0e24ad0-eca9-4788-8da5-e2bcebb5e5da</t>
  </si>
  <si>
    <t>37c2cb6d-f5e1-4a4d-97fb-d1b80c2511c1</t>
  </si>
  <si>
    <t>652062ed-e0c1-4445-85b3-b6eb3b6a20fd</t>
  </si>
  <si>
    <t>c1dbdbca-87e1-40b2-bc38-216b278fc5de</t>
  </si>
  <si>
    <t>9a8c42bb-be0c-4f2f-b69c-04d68408c49e</t>
  </si>
  <si>
    <t>5d52f93b-fc9a-4964-b3e4-c276a7b9d4d3</t>
  </si>
  <si>
    <t>4bd26a5b-f704-42d2-8e86-85c3e58310e4</t>
  </si>
  <si>
    <t>10974b5c-433e-47f8-bd72-b1b82d6faf6e</t>
  </si>
  <si>
    <t>f0eac228-c10e-4d6e-8c72-824ac83f29e4</t>
  </si>
  <si>
    <t>592990d6-7078-43d1-97c6-73e34d70bae4</t>
  </si>
  <si>
    <t>7759d0f7-3566-409b-8ca2-d74bf4102b05</t>
  </si>
  <si>
    <t>0348b17e-b12a-4dc4-8ef1-654b240b3857</t>
  </si>
  <si>
    <t>bd2d954d-12e7-4b9b-a759-d4bae0570d7b</t>
  </si>
  <si>
    <t>c9f567b0-2912-46bf-89be-089629ca7a3a</t>
  </si>
  <si>
    <t>e4822e26-0720-4349-a199-f131038c4e79</t>
  </si>
  <si>
    <t>57175a77-c6f9-4122-b4dd-6fcc5bb74212</t>
  </si>
  <si>
    <t>063b2c4a-3aa2-4f6a-b426-45f929e28f32</t>
  </si>
  <si>
    <t>1ab91c78-4d6f-4f89-ad93-dbd2407150d1</t>
  </si>
  <si>
    <t>5012f85c-a575-4d78-b9fa-c45a158d213e</t>
  </si>
  <si>
    <t>9bccceb3-48bb-469b-8745-1d99251f41a5</t>
  </si>
  <si>
    <t>3cc738cc-0d30-4aad-8077-6036002b1ce1</t>
  </si>
  <si>
    <t>98cc60e0-a48e-4e0f-b6bf-0ffd2c1a3460</t>
  </si>
  <si>
    <t>fafdf068-74a5-4714-bfac-8a97dd8fa834</t>
  </si>
  <si>
    <t>78736b61-aa3d-4996-8708-53cd9ec69f79</t>
  </si>
  <si>
    <t>b3f62c7b-8be6-42f9-8049-c2e08df3cfd5</t>
  </si>
  <si>
    <t>f029feac-e407-4d42-957b-541445d5452b</t>
  </si>
  <si>
    <t>0c84d2a0-ea26-468c-a882-eff4fdb98670</t>
  </si>
  <si>
    <t>7090fba5-0c52-4a07-ab91-e07679562804</t>
  </si>
  <si>
    <t>716a0c55-aed2-40f0-8678-0d85b44fde83</t>
  </si>
  <si>
    <t>c0c8ff6a-590c-4e02-8339-81a65fe1b939</t>
  </si>
  <si>
    <t>5ff12d55-aa78-4fc0-96fb-593ac5b4da21</t>
  </si>
  <si>
    <t>377080b0-3ffd-45f1-bad4-83857382cefc</t>
  </si>
  <si>
    <t>8f065d67-5d8d-4c80-a4d6-5ba700a22bcb</t>
  </si>
  <si>
    <t>5a6afdf3-a4db-4e25-a44e-380f78d84d9a</t>
  </si>
  <si>
    <t>652cda3f-b66e-4a5f-9787-8d94e77a5d56</t>
  </si>
  <si>
    <t>6c7e519e-21d0-482b-bf79-791bf83c178f</t>
  </si>
  <si>
    <t>353bf0ed-0cba-4c50-b44b-9585c23439fd</t>
  </si>
  <si>
    <t>339bd30a-33a0-436f-a356-844e2b88d147</t>
  </si>
  <si>
    <t>5fecd00e-6a54-4e3d-9945-dd99cf3113e6</t>
  </si>
  <si>
    <t>636dc4aa-f78c-4d6a-b175-cb7f01f8e7fc</t>
  </si>
  <si>
    <t>00c7e30c-3707-4311-a417-fd8ebc4b7b97</t>
  </si>
  <si>
    <t>88a23459-d41e-4265-89df-417abb1d5edd</t>
  </si>
  <si>
    <t>99d90db7-3986-4b8d-adfa-2657719240ee</t>
  </si>
  <si>
    <t>d57a0393-19b1-4e21-ae03-0019efa82d3a</t>
  </si>
  <si>
    <t>23f60437-dff7-4398-9b14-f45a981c467c</t>
  </si>
  <si>
    <t>0735ee44-0906-481b-8d65-5a452a995cab</t>
  </si>
  <si>
    <t>e59da990-d3c2-491a-9251-f36b1e42dbfb</t>
  </si>
  <si>
    <t>fd2ec6cc-d02c-4bb4-b5dc-e7988e6251cd</t>
  </si>
  <si>
    <t>a0776f4a-07fd-4edf-97e6-f44eb640a7d4</t>
  </si>
  <si>
    <t>c9f8b86f-6b91-4fe0-9613-8c419fdf3465</t>
  </si>
  <si>
    <t>4d3beecb-ab6d-4d28-9441-b30ebda49f9c</t>
  </si>
  <si>
    <t>3246ab44-53a7-4fd6-9cd9-e0df127a6962</t>
  </si>
  <si>
    <t>988fb0bb-1166-4c6e-8d4c-e56ffb46436e</t>
  </si>
  <si>
    <t>ad0b6994-64bb-494d-95de-1686e64f51fe</t>
  </si>
  <si>
    <t>c2a316e2-ac92-480f-ad18-e1069ff25d49</t>
  </si>
  <si>
    <t>b9e68dd3-d837-4c4f-9d96-aeaec0bebd4c</t>
  </si>
  <si>
    <t>36461088-b2b8-4a84-94d9-6fd919a6c2e7</t>
  </si>
  <si>
    <t>18300fa4-c0d8-4b7c-b5e9-b997cb6c4251</t>
  </si>
  <si>
    <t>6edc40d9-f376-4dc0-ba6a-0fd4b49eb926</t>
  </si>
  <si>
    <t>1ab3502e-9b44-4dcf-8a83-c41b804e54ad</t>
  </si>
  <si>
    <t>5c7b0ea4-15b8-4b8c-804c-459792e562c1</t>
  </si>
  <si>
    <t>cda77cb6-8dc5-401f-94c1-ccb28d734617</t>
  </si>
  <si>
    <t>5e9b8c62-591b-421a-9fcd-12fad15395a4</t>
  </si>
  <si>
    <t>6bbea067-0d6b-4f7c-adbd-12a61f04aa58</t>
  </si>
  <si>
    <t>2332e925-127b-4838-bc64-bc4f1766e591</t>
  </si>
  <si>
    <t>c65d410f-973e-4533-aa6b-c7b31fa11811</t>
  </si>
  <si>
    <t>e859e9c9-d5ec-47dd-83a4-8a3213089832</t>
  </si>
  <si>
    <t>253845d5-88b1-4886-aa2d-096c5ffaf3c8</t>
  </si>
  <si>
    <t>aefdbf82-5e71-4bd2-ac9b-d002a8f89813</t>
  </si>
  <si>
    <t>43a82ef0-1ab9-44fd-a519-cd2f0711453a</t>
  </si>
  <si>
    <t>89d238e0-3906-4fa4-a124-70f32b7eea1a</t>
  </si>
  <si>
    <t>de652339-f903-427d-8224-1061646800b3</t>
  </si>
  <si>
    <t>5825eb9c-b2e6-4bb3-949d-a980a9ba222c</t>
  </si>
  <si>
    <t>91fb1821-54eb-4a1d-806f-8a3a46e0f66f</t>
  </si>
  <si>
    <t>923ec344-6917-4eb4-ad74-4c4a2b0cd6d3</t>
  </si>
  <si>
    <t>ae12b7a2-226c-4c3b-89e7-1e6fe8af7cd5</t>
  </si>
  <si>
    <t>e4860980-6d2a-4435-9048-b1a99b011cd0</t>
  </si>
  <si>
    <t>77ca979f-fb0e-4229-9532-e7b6971e4f52</t>
  </si>
  <si>
    <t>cc32a948-b409-418c-8dfe-4956f60b1a32</t>
  </si>
  <si>
    <t>727527e8-533f-4a5b-a6af-0de3f1d3663f</t>
  </si>
  <si>
    <t>e1244116-d28b-4378-801e-9eb124a39d60</t>
  </si>
  <si>
    <t>42cbcaef-2096-43fa-8611-0eb7b98cf1ab</t>
  </si>
  <si>
    <t>f06b9871-69d0-4fcd-ac38-c87cc154d930</t>
  </si>
  <si>
    <t>345b7bb9-2dad-47a0-a56d-0cb35b4d30ee</t>
  </si>
  <si>
    <t>83ed7242-78d5-4821-858f-227508932779</t>
  </si>
  <si>
    <t>324997fe-ea70-4da0-b4d3-df347b050ae2</t>
  </si>
  <si>
    <t>95cee0de-29e9-4703-9604-83fe1e0e1e5e</t>
  </si>
  <si>
    <t>6fd3db45-a4e1-49d9-bea9-5b4311f726f0</t>
  </si>
  <si>
    <t>7d07dbca-fcd6-4872-b3a7-b8bc93d6ea1c</t>
  </si>
  <si>
    <t>69ac67c4-8fc3-4a13-b1ac-fd69b2cb3885</t>
  </si>
  <si>
    <t>48df149a-3e3f-4050-ad03-8c866ed5bde8</t>
  </si>
  <si>
    <t>beea6444-761c-4203-aada-ad1f7826720a</t>
  </si>
  <si>
    <t>1eb48b68-f4de-4be2-a8f0-e537c603a027</t>
  </si>
  <si>
    <t>2d99138e-6fbb-4b10-898a-6b71ea9d597f</t>
  </si>
  <si>
    <t>ba35d31b-dcaa-4b7c-aa78-4db8f92a810c</t>
  </si>
  <si>
    <t>61c1ca66-942f-46bb-948f-7fc766bfecf2</t>
  </si>
  <si>
    <t>bbf6e692-9df5-4d96-8387-b4614abaf3d9</t>
  </si>
  <si>
    <t>6e957fac-4e53-4c7a-8ebe-c184763e27a6</t>
  </si>
  <si>
    <t>01ab02d7-d63c-4f6f-90f2-9a09e218e6b1</t>
  </si>
  <si>
    <t>73f89ec8-ee3b-40c2-ad49-3823b332bfd4</t>
  </si>
  <si>
    <t>238da0cb-1d60-4ac4-b9cc-4b3dd43bb0e6</t>
  </si>
  <si>
    <t>d8531130-1137-450f-948e-5f0af7c95461</t>
  </si>
  <si>
    <t>5f496790-8827-4259-9eed-f42f39a492ca</t>
  </si>
  <si>
    <t>16fd493e-0e43-446e-89c1-b2f2032b568b</t>
  </si>
  <si>
    <t>6f19700c-eb06-4e34-ba27-78632a72e305</t>
  </si>
  <si>
    <t>fa9c62c6-f515-4256-a1a7-9241d03eb1d7</t>
  </si>
  <si>
    <t>a78ed83a-0b6d-4251-9175-ba75911f4b8d</t>
  </si>
  <si>
    <t>fa293ec7-c1a4-40da-a9a1-8b98c312e933</t>
  </si>
  <si>
    <t>0d8a94ec-2872-425f-9d0a-22e4713500de</t>
  </si>
  <si>
    <t>6f66704f-bdf9-40fe-b1dd-a731bacbc8dc</t>
  </si>
  <si>
    <t>22fb5aab-d1a0-4576-93ac-e33513a4fe26</t>
  </si>
  <si>
    <t>46a0c226-88f4-4fe2-8b63-fcb0e66e78dc</t>
  </si>
  <si>
    <t>4a2ef19b-57eb-44f2-9dcf-375553c0ba86</t>
  </si>
  <si>
    <t>3827be64-8c15-414c-b718-557f15671987</t>
  </si>
  <si>
    <t>6acea38c-e0e9-45a3-bd41-d0b6740de83d</t>
  </si>
  <si>
    <t>74779b96-f4f1-4bc1-9bd3-abcddd658dd5</t>
  </si>
  <si>
    <t>47101959-60f5-4475-97f1-2c2da168d00e</t>
  </si>
  <si>
    <t>bad0ef11-db1f-4ec8-971b-924f35ccbf6f</t>
  </si>
  <si>
    <t>512eb163-e468-43e4-a449-6e6983e64885</t>
  </si>
  <si>
    <t>b2f19bd2-44f7-45c2-9c86-ad26b81c2a50</t>
  </si>
  <si>
    <t>4bce83bc-e031-4341-9983-2d2830693fe3</t>
  </si>
  <si>
    <t>9366ba06-3b69-4c4e-8baf-06ba6b223147</t>
  </si>
  <si>
    <t>3ea0a126-5b8f-49f1-99fa-6dd824654405</t>
  </si>
  <si>
    <t>d535034e-42e8-477c-bffc-8577e94162f6</t>
  </si>
  <si>
    <t>1a1753db-0867-4cac-ab14-5e92cc3e27c2</t>
  </si>
  <si>
    <t>464d52fa-3b6b-4e83-89a3-df5ea9c8283e</t>
  </si>
  <si>
    <t>a66a9fdf-8a5c-45f3-91a0-e67d462dcc28</t>
  </si>
  <si>
    <t>d99866b3-2d07-4efc-9329-17384ca88b7c</t>
  </si>
  <si>
    <t>f6602226-7842-4edc-a5a4-ab55b6d04e17</t>
  </si>
  <si>
    <t>03e2ec72-8692-4640-9ffe-844cb2c1a43f</t>
  </si>
  <si>
    <t>3f6dbf8f-8443-48f4-b9d1-d94fb89bddfd</t>
  </si>
  <si>
    <t>33fe1ebd-e1e8-4759-8830-2edc894d6bef</t>
  </si>
  <si>
    <t>dd74d7b6-1c79-4f3e-b595-9978c320e5a5</t>
  </si>
  <si>
    <t>2b288d5e-8a8c-4353-999f-ed74e9816a4d</t>
  </si>
  <si>
    <t>d513b99c-e229-4464-9a64-666bb80fbdb4</t>
  </si>
  <si>
    <t>ac2ae28c-7583-408f-beb4-9c2f342f3564</t>
  </si>
  <si>
    <t>b215ca21-7cb5-4c9b-962a-b31c84712879</t>
  </si>
  <si>
    <t>a6c35660-b1ea-4e15-ae10-edc9d275dea7</t>
  </si>
  <si>
    <t>43a116a2-cbb4-4954-930c-5ad3f02203e2</t>
  </si>
  <si>
    <t>23146963-0db3-44ed-9b61-5ec0d1241815</t>
  </si>
  <si>
    <t>122a2295-b4e9-4c84-8c93-bd432ba92fe4</t>
  </si>
  <si>
    <t>c570fbff-7503-41ad-a4e3-6805f6536dc9</t>
  </si>
  <si>
    <t>17a98a7c-a271-4c30-984d-84450b3c70f9</t>
  </si>
  <si>
    <t>760803f8-47a1-4f4f-884d-9a7ad82ab768</t>
  </si>
  <si>
    <t>4ff6d41a-6100-444a-a0ea-796fab448d7f</t>
  </si>
  <si>
    <t>772d9208-2711-4328-b813-85ef896abb4c</t>
  </si>
  <si>
    <t>f24b2577-238f-4d3b-8f64-3763d6f1b6a6</t>
  </si>
  <si>
    <t>6ef79b4c-d27c-4953-a5ea-b72a91576d3b</t>
  </si>
  <si>
    <t>8900f8e5-6963-4931-8d48-3f9d808d3ab1</t>
  </si>
  <si>
    <t>2ac49ce7-d7b3-43fe-b790-cc684581d2dc</t>
  </si>
  <si>
    <t>b0050df6-237e-4142-a952-1cdb922f855e</t>
  </si>
  <si>
    <t>dbeeb797-b6ec-4942-9aae-6d1231a5ceda</t>
  </si>
  <si>
    <t>780ea14a-b1c9-47b5-9d38-b9c5cf79cf98</t>
  </si>
  <si>
    <t>cca96558-e460-48b6-92af-37b7633369f4</t>
  </si>
  <si>
    <t>64bc6fe4-64ed-4e2c-a952-b0c37f25194f</t>
  </si>
  <si>
    <t>4a53aa3d-4cfa-4830-aeeb-3c51bb564c0c</t>
  </si>
  <si>
    <t>f7d1f733-c436-4cda-b9a6-e922037ebb7d</t>
  </si>
  <si>
    <t>24bd34f0-1dc7-4b39-a8f4-c465e88ed393</t>
  </si>
  <si>
    <t>ed4dd7d7-cac4-4bf4-8416-674cdeaa988e</t>
  </si>
  <si>
    <t>82898eaf-5c14-4f2f-9507-f760714bd191</t>
  </si>
  <si>
    <t>409db390-0cd8-423f-b0b8-4c4be57caa5c</t>
  </si>
  <si>
    <t>794e395f-42d5-4c94-8b67-4238b692d38b</t>
  </si>
  <si>
    <t>3fa36caa-c342-440d-bbd4-b0193dd0f018</t>
  </si>
  <si>
    <t>26a0f3da-a7fa-419f-946d-255e5ce5848a</t>
  </si>
  <si>
    <t>ed2aff8e-f171-48cd-a20f-6bbe030843d4</t>
  </si>
  <si>
    <t>6932f515-5dcb-40ab-a2bb-632ac3bdeade</t>
  </si>
  <si>
    <t>d6f2e752-d56d-44e2-875f-fe97d8508612</t>
  </si>
  <si>
    <t>7308de97-0da3-4946-a1e0-fa5f0e83102a</t>
  </si>
  <si>
    <t>10658827-5da1-4d2e-a488-a5447bb245f4</t>
  </si>
  <si>
    <t>15bbd6d2-6853-40c8-af41-53509fb9702d</t>
  </si>
  <si>
    <t>deeda4f8-fc91-4199-a333-aceb5cf795cf</t>
  </si>
  <si>
    <t>1353bff9-ef77-4680-ad8c-a6e684e7cbef</t>
  </si>
  <si>
    <t>79389623-a890-4ce4-93ce-e9c5912fc767</t>
  </si>
  <si>
    <t>2f34f792-5b4f-4ab6-8974-3a9be2ed6f48</t>
  </si>
  <si>
    <t>af8508aa-1514-406d-bb04-1603d034ad6f</t>
  </si>
  <si>
    <t>2150e981-ebe6-4cc7-8485-7f050f688c8f</t>
  </si>
  <si>
    <t>0d56414f-3622-4de8-bdef-f3f96358b4ed</t>
  </si>
  <si>
    <t>88a94399-7020-44b5-bff0-d145d395df70</t>
  </si>
  <si>
    <t>56f5dbdb-e9ec-45bd-96aa-2d7075a8a7ac</t>
  </si>
  <si>
    <t>fa13692e-a00a-4600-a0aa-9efd35e7abe7</t>
  </si>
  <si>
    <t>ea72729f-1fea-4966-bed5-93eb136db803</t>
  </si>
  <si>
    <t>db8eda27-37ca-4125-8d3f-615b30b3ab2e</t>
  </si>
  <si>
    <t>a5c64620-0dcb-4b08-a086-d9a5df7804af</t>
  </si>
  <si>
    <t>9a27e55b-a2db-4538-a163-4071dfc47a53</t>
  </si>
  <si>
    <t>839677ed-ea40-42b6-b416-bcac417ad019</t>
  </si>
  <si>
    <t>f8766e89-bd1d-4f2f-a922-cfcac03ebf3b</t>
  </si>
  <si>
    <t>c9ac69e7-4ede-456b-8196-e9babdd3f7f0</t>
  </si>
  <si>
    <t>35da31ee-7d3c-4294-b1c6-0d3477c602c2</t>
  </si>
  <si>
    <t>fffdbc2e-a3c0-4dae-9924-b107a19f96a3</t>
  </si>
  <si>
    <t>703b8074-9306-4ea7-9f33-54465af5dba2</t>
  </si>
  <si>
    <t>1a2af77d-b22d-4dcf-b6f0-08e98fddceed</t>
  </si>
  <si>
    <t>deb4f9b1-4921-4a74-9d17-5800071a0510</t>
  </si>
  <si>
    <t>7e64b43f-2035-4087-bf34-3b360d0f6746</t>
  </si>
  <si>
    <t>c7c47995-f4b2-4f43-aadb-b2ef4d1efd55</t>
  </si>
  <si>
    <t>dd5ab5ce-4575-433e-8274-b976ce1c7f14</t>
  </si>
  <si>
    <t>3be4d8ff-7c68-4dc2-a3b0-c27ab6823d51</t>
  </si>
  <si>
    <t>8eb545fd-ecf5-4964-a336-27bc4f8701f6</t>
  </si>
  <si>
    <t>79e74cc7-53c0-4545-8e11-ac7828133952</t>
  </si>
  <si>
    <t>afedd177-ea88-468b-9bf1-4176fa96c4bb</t>
  </si>
  <si>
    <t>3949f193-08e7-4e33-8800-b4850e58d7b5</t>
  </si>
  <si>
    <t>783ce4ad-a397-4d8b-8703-afd2e3ff0931</t>
  </si>
  <si>
    <t>f0a04730-a25a-44d1-9986-8a61b85354dc</t>
  </si>
  <si>
    <t>8fa02c61-5be2-46ad-8ead-f2a2f537e7dc</t>
  </si>
  <si>
    <t>d674e5cd-a294-4b2d-aa46-523140c0390e</t>
  </si>
  <si>
    <t>c0c86e3e-88fd-4e4c-ad4a-ceb16f189e53</t>
  </si>
  <si>
    <t>4b216212-67cd-485f-a6db-70298ed27c94</t>
  </si>
  <si>
    <t>88eea96d-0c61-47c8-953d-f3f0b5b4852e</t>
  </si>
  <si>
    <t>4b5628cf-3b3e-4405-ba8e-eafb332e0553</t>
  </si>
  <si>
    <t>14909db4-ff13-4337-9557-36767a15ac81</t>
  </si>
  <si>
    <t>d395cfdf-f4d5-41f9-b2ff-582f5a6dbe5e</t>
  </si>
  <si>
    <t>c4cffb04-f110-4c7a-b6e7-79d9ca36147a</t>
  </si>
  <si>
    <t>493a488f-8a6e-4592-9a52-4034dd821677</t>
  </si>
  <si>
    <t>a8997f03-8712-41c9-aa66-bd2831c9903b</t>
  </si>
  <si>
    <t>457fd4a4-2e75-428c-a0c0-89b2e33bfea1</t>
  </si>
  <si>
    <t>e64c30d9-97de-4079-bafd-1782be64e8a8</t>
  </si>
  <si>
    <t>b34965ea-4d28-479c-89db-116e6c52b5b0</t>
  </si>
  <si>
    <t>ba618bb8-bdf4-4558-bebb-f293a5ffc280</t>
  </si>
  <si>
    <t>884ca4b8-41fd-4599-a53a-1b1397f066b6</t>
  </si>
  <si>
    <t>d52fe592-f3bc-4ab1-9c92-f74789df7782</t>
  </si>
  <si>
    <t>36f1df93-de68-4dca-8e39-201e913b3a67</t>
  </si>
  <si>
    <t>58147ab9-8682-44a5-bffb-d9bf5d7a4722</t>
  </si>
  <si>
    <t>7ac6968b-1765-4d12-a382-3dcb2370e88d</t>
  </si>
  <si>
    <t>71168fcb-b38e-41c2-83ea-4ca0bee773b6</t>
  </si>
  <si>
    <t>d2a5e745-8bac-437b-90cc-61b95cbc0d6a</t>
  </si>
  <si>
    <t>12208ccc-c4ed-4bf6-b809-24f30d77400d</t>
  </si>
  <si>
    <t>4bfb32bd-f6af-4b03-9a83-94de0c1a2794</t>
  </si>
  <si>
    <t>ebaf4c46-50a4-4645-b08c-ec68b0c2d87e</t>
  </si>
  <si>
    <t>ed76a8ba-a994-4412-8c2e-cfd9a2441f57</t>
  </si>
  <si>
    <t>fbb8545a-713c-4b41-8d3a-b73ec4598e84</t>
  </si>
  <si>
    <t>a8b95ed2-b122-433a-a3ff-72e3a142512d</t>
  </si>
  <si>
    <t>5e2471ec-af5b-4223-ba5c-40fb73028c36</t>
  </si>
  <si>
    <t>95f7edda-0f13-4634-a980-498718593cfa</t>
  </si>
  <si>
    <t>5ae04615-3265-4e15-81c3-2975f1346a7c</t>
  </si>
  <si>
    <t>27ace50d-9cfc-4f11-ac5c-eb5ced8ce064</t>
  </si>
  <si>
    <t>ade2cfe4-2b46-48eb-bef4-2908c07c4d9e</t>
  </si>
  <si>
    <t>e9359482-ffe7-47eb-8ec4-3e69c8e44d30</t>
  </si>
  <si>
    <t>66f2c51c-88e7-456b-a37f-e397c9b6bb6b</t>
  </si>
  <si>
    <t>dc0b7014-f816-47d7-af56-d08da6fd4322</t>
  </si>
  <si>
    <t>b1d3d2e0-7a35-41b2-a325-52ad39c896f1</t>
  </si>
  <si>
    <t>c518d138-3935-47a5-8078-92983225e203</t>
  </si>
  <si>
    <t>9f73b96a-f190-4a40-8b86-d26c3782b9c6</t>
  </si>
  <si>
    <t>660585c0-55cc-4b3d-8d70-e19c74c6db48</t>
  </si>
  <si>
    <t>c3c5cbb9-de92-43c2-be6c-4e9a57b67f9c</t>
  </si>
  <si>
    <t>93549dec-1bce-494d-8d54-adfa2445f172</t>
  </si>
  <si>
    <t>edb44b29-9148-4f53-9abc-98618f2d0867</t>
  </si>
  <si>
    <t>8cfbbf93-8817-438b-8c15-c26848c881b8</t>
  </si>
  <si>
    <t>e4712519-c1a6-4d17-9d97-058a8a00a3f8</t>
  </si>
  <si>
    <t>ae5821b3-8d36-4b77-91e9-044ab37e8dc7</t>
  </si>
  <si>
    <t>cecc80c1-3df2-41d1-a3b3-84d70d2d0095</t>
  </si>
  <si>
    <t>6a52c800-e806-4084-8d5e-e52d672b1801</t>
  </si>
  <si>
    <t>9bd3b1f2-ab3e-442c-aa5a-3d3263b0c086</t>
  </si>
  <si>
    <t>97cf4c91-c16c-4935-9520-e0dd6ed7328e</t>
  </si>
  <si>
    <t>9bc3caf1-62f8-46c8-8b43-28330d6f42c4</t>
  </si>
  <si>
    <t>909c733e-7fc6-4ab7-867c-9872bed69018</t>
  </si>
  <si>
    <t>0fb8f640-ee20-471c-a629-c98508d13315</t>
  </si>
  <si>
    <t>39064fa4-7859-405f-9790-5182a3048936</t>
  </si>
  <si>
    <t>4473850d-9bea-4034-8ecc-1c73d0479d2c</t>
  </si>
  <si>
    <t>0174b841-1dad-4937-bd9a-28940ee4a2d5</t>
  </si>
  <si>
    <t>324b59d8-c891-4dd8-a0a2-182c774f77bb</t>
  </si>
  <si>
    <t>94164eaa-17cd-4dfa-bc77-c24126f16090</t>
  </si>
  <si>
    <t>18689b61-825f-48e4-894f-b2210d005d4b</t>
  </si>
  <si>
    <t>c1f4b0d1-05bd-49eb-ab90-999e715ca81a</t>
  </si>
  <si>
    <t>42809327-0ea2-4bc1-95cf-d0158c28f854</t>
  </si>
  <si>
    <t>aca79cbb-11a0-4da5-b5c1-b951e29ccfb6</t>
  </si>
  <si>
    <t>e4100945-8c2c-44b1-8f11-ea835d900d9d</t>
  </si>
  <si>
    <t>cc4c53fc-6723-403d-852a-acfd8aa599e7</t>
  </si>
  <si>
    <t>d701ba44-d576-4782-8c7d-1d65e5fe4e72</t>
  </si>
  <si>
    <t>e4ec2b65-3d42-4236-9c90-41265825f25b</t>
  </si>
  <si>
    <t>6678e86c-135a-4486-aa6e-ed0820c9477e</t>
  </si>
  <si>
    <t>e546281e-1af3-4d95-b319-09af675d2d38</t>
  </si>
  <si>
    <t>830a4937-db7c-4849-a598-100d653fd6a7</t>
  </si>
  <si>
    <t>d8b1d2c5-9138-45c1-9296-9d782d4b4178</t>
  </si>
  <si>
    <t>29cc75e9-d6ce-481c-89f8-842769264669</t>
  </si>
  <si>
    <t>61065d6f-cd33-4dcf-94d3-a9f1dde2edb9</t>
  </si>
  <si>
    <t>356c2e8c-ab88-4b2c-afa8-3c0b88f1f05f</t>
  </si>
  <si>
    <t>92cf32d3-647b-442a-bce8-f9d223e6c7bd</t>
  </si>
  <si>
    <t>44b31f5b-0594-46ba-bc39-5d816511c3ee</t>
  </si>
  <si>
    <t>5ada1074-ff95-4bee-9981-5e5d5144bfae</t>
  </si>
  <si>
    <t>800ac6c3-dfab-4e4b-b60b-9cfe4c90fd59</t>
  </si>
  <si>
    <t>ec004139-ac51-4a9b-a398-e32de03a6597</t>
  </si>
  <si>
    <t>88d9ab71-5b5d-4676-94bf-65bca47846fb</t>
  </si>
  <si>
    <t>63869b32-9179-4144-b8f9-c71a9cf467ed</t>
  </si>
  <si>
    <t>fb0e777e-031e-4bfd-babd-43e83d7824da</t>
  </si>
  <si>
    <t>3d8aca8a-0e55-4477-98c7-30e48dd6d170</t>
  </si>
  <si>
    <t>c2bd3399-d2d4-4c29-9590-cfa954e35588</t>
  </si>
  <si>
    <t>c445b23c-1af3-4592-9c4d-e32b99f32610</t>
  </si>
  <si>
    <t>e6e47e66-3aa7-41d8-a569-ec52f506b35a</t>
  </si>
  <si>
    <t>b950a954-5290-49a0-ba27-ee5bcc606069</t>
  </si>
  <si>
    <t>a53aeb35-d60a-46bd-b404-48216ba2d8f5</t>
  </si>
  <si>
    <t>c409d3de-611d-466a-9059-62442fb1b3a7</t>
  </si>
  <si>
    <t>bddb9ae3-247e-413c-9acf-417da1d384ec</t>
  </si>
  <si>
    <t>d8f69c7b-1b75-459c-b103-51f1a7ebaa44</t>
  </si>
  <si>
    <t>71ff3a37-9798-41d6-9d3c-e95d4cf763a4</t>
  </si>
  <si>
    <t>6bedd7b8-3649-476e-88de-60e2a8034204</t>
  </si>
  <si>
    <t>f7745148-d3ad-4a52-9d19-28be5676c8c8</t>
  </si>
  <si>
    <t>e86cd078-0373-49d5-b57e-c81bf8b8a6c1</t>
  </si>
  <si>
    <t>40f7fe70-224d-4092-87ae-6143b45af76d</t>
  </si>
  <si>
    <t>b6f981b7-c3c4-4c71-9daa-9f318cbbb29a</t>
  </si>
  <si>
    <t>e2b1a6af-c2c7-4e04-be68-c97010e8f5bd</t>
  </si>
  <si>
    <t>908f647a-74b5-475c-a464-0e13d92a8952</t>
  </si>
  <si>
    <t>01c51ac0-ec47-42ef-ba11-736c89996f16</t>
  </si>
  <si>
    <t>77845ebf-4867-4433-a36b-632f868ba011</t>
  </si>
  <si>
    <t>d494347f-7b05-4534-af38-44eabf89ed0e</t>
  </si>
  <si>
    <t>9ac349d3-aa58-48c5-8837-d35161524428</t>
  </si>
  <si>
    <t>7c41347f-b739-42b8-afe8-ac1ca49f26f3</t>
  </si>
  <si>
    <t>6096d6e2-4b40-43c8-9dc3-cd2606d30800</t>
  </si>
  <si>
    <t>2048ce7c-5728-492c-a763-c0844466e9c3</t>
  </si>
  <si>
    <t>88f7c4b3-ed7f-47c1-90e7-9061fcf41008</t>
  </si>
  <si>
    <t>bcad657d-1704-41be-9e81-e7d1751666b7</t>
  </si>
  <si>
    <t>3624b729-0389-458f-97c5-65e27f9541ce</t>
  </si>
  <si>
    <t>f9113076-a447-4bbf-ac4b-200956cd1e4a</t>
  </si>
  <si>
    <t>7f13a072-c450-47b0-9c37-5be620a50348</t>
  </si>
  <si>
    <t>9537c230-a70e-49e3-a867-d6c5cfb7535a</t>
  </si>
  <si>
    <t>f1366ec9-2332-455d-839f-4c3c493ca64d</t>
  </si>
  <si>
    <t>177b9135-87b3-41ac-bd4b-c8ab772c27cd</t>
  </si>
  <si>
    <t>2385ab87-cf96-4938-bf6f-ecb9133113e7</t>
  </si>
  <si>
    <t>4dce8860-2b9b-497a-874b-d751b00acfca</t>
  </si>
  <si>
    <t>30693f46-e215-4640-99e2-765bcb73d2c4</t>
  </si>
  <si>
    <t>5e0161db-e580-4525-ba2e-a025dbeeec2d</t>
  </si>
  <si>
    <t>330a2a89-af2e-438c-bb11-c98516fed764</t>
  </si>
  <si>
    <t>b6069187-7354-4cd6-b0a7-6783a8bf4023</t>
  </si>
  <si>
    <t>5bc5072f-cb3b-4199-976c-0d43b6de50b3</t>
  </si>
  <si>
    <t>fe53a40f-8804-429d-98c8-645900d66e61</t>
  </si>
  <si>
    <t>3b913128-82a5-4381-90e9-67790b22a0eb</t>
  </si>
  <si>
    <t>ce2d8d32-14e2-4377-96cd-1dc30a2f0101</t>
  </si>
  <si>
    <t>6b814488-fb56-4dca-a60e-ba77b3c764f4</t>
  </si>
  <si>
    <t>eda9fd2a-e452-45d7-b472-4efb40aa04dc</t>
  </si>
  <si>
    <t>5c983598-fb22-423d-999e-87a28f086b5b</t>
  </si>
  <si>
    <t>f0ec262d-478c-4694-911b-1c8c173e89de</t>
  </si>
  <si>
    <t>aa569d1c-1f48-4bd7-97c7-6c143ab7d5f5</t>
  </si>
  <si>
    <t>678dbb6c-812b-43cd-b531-7ae0a3bf6a8e</t>
  </si>
  <si>
    <t>b0a042cb-6d5d-4e40-aec7-503219f52c9e</t>
  </si>
  <si>
    <t>cd5209b8-a267-4144-aa55-c573306088e9</t>
  </si>
  <si>
    <t>7cdf67cd-6ad4-4a42-b010-83622a5a0a4a</t>
  </si>
  <si>
    <t>216750ff-8855-4e64-b11f-afba76618477</t>
  </si>
  <si>
    <t>54580c5f-1726-4ca4-b8c4-9427b8a36b3a</t>
  </si>
  <si>
    <t>5d21ea40-8388-402c-ac47-dfa14a634780</t>
  </si>
  <si>
    <t>6d5fbdf1-e880-41b5-ad58-670fc1a8a5c8</t>
  </si>
  <si>
    <t>f0c80b7b-a175-4cc3-a75f-aa5d3d2899c5</t>
  </si>
  <si>
    <t>cf1a34d4-0cf7-4d33-a9a0-650dc0032263</t>
  </si>
  <si>
    <t>73f0cf72-ed27-4ca6-ba7a-e8b6b126b440</t>
  </si>
  <si>
    <t>49fb3294-d701-4d9c-b0fa-d1471e2e5088</t>
  </si>
  <si>
    <t>6bfe7407-17e9-4ae4-b621-ebe87160b702</t>
  </si>
  <si>
    <t>e08e9833-455b-4368-9c8e-62ab17cb07ae</t>
  </si>
  <si>
    <t>3e441bd3-1472-4480-9eb0-a2620fe1beb0</t>
  </si>
  <si>
    <t>a6336128-54b0-4eab-b266-4b51ecbebfe5</t>
  </si>
  <si>
    <t>f0dc5d4a-de47-4cba-b5ef-3304afe848f5</t>
  </si>
  <si>
    <t>a3119527-ed11-443c-b832-cb50ec1bd359</t>
  </si>
  <si>
    <t>3c9e10b7-e1d9-4607-8895-a02fbe7be8ef</t>
  </si>
  <si>
    <t>09acb4be-af29-49c5-8a29-c90872752b26</t>
  </si>
  <si>
    <t>f2361ba9-9860-4ecd-9ff7-b20173152787</t>
  </si>
  <si>
    <t>5dc60929-38e0-48e8-b9f4-c20212e0a181</t>
  </si>
  <si>
    <t>b47e1fc4-1da3-436d-b435-e57756b79ad0</t>
  </si>
  <si>
    <t>2f8824a8-1b4c-42ea-bb09-766e7473dd97</t>
  </si>
  <si>
    <t>04a30a8d-67d1-4d68-b832-598bf1ab6922</t>
  </si>
  <si>
    <t>ebd8c7b8-42f6-431c-940f-aa423b2b88cd</t>
  </si>
  <si>
    <t>6b18bf99-c0a3-47f7-a363-c9d2be72e7f9</t>
  </si>
  <si>
    <t>7df0cfc2-4a87-4daf-a4c7-5bdf5d6f7bf4</t>
  </si>
  <si>
    <t>81958ea8-ca9c-43b3-aacd-eb1724899e1b</t>
  </si>
  <si>
    <t>eea45324-4fbc-4d20-9a85-ef7f490ed6e0</t>
  </si>
  <si>
    <t>23c91bf4-38f4-4113-b7c4-27729ec5fe05</t>
  </si>
  <si>
    <t>2fb918b4-4dda-423d-822a-8d0873e0f8dd</t>
  </si>
  <si>
    <t>504bd633-7644-4354-a73f-e334ba137cc8</t>
  </si>
  <si>
    <t>529090a3-b7e3-48ca-bfc0-26f78923c70e</t>
  </si>
  <si>
    <t>48022095-bfd0-4b16-9ebe-56115f352ea7</t>
  </si>
  <si>
    <t>dc3a4692-6938-423a-839b-4139a4afb1ee</t>
  </si>
  <si>
    <t>87ce9afc-1f2e-483a-a128-06b71db4db56</t>
  </si>
  <si>
    <t>5b6e89dc-a0b6-479c-90ee-e364dc92a33e</t>
  </si>
  <si>
    <t>5c21cb6f-b371-41e1-84ce-b26ad59f3fe9</t>
  </si>
  <si>
    <t>96a08b27-80c2-4414-a432-9603cb0489b8</t>
  </si>
  <si>
    <t>61d8d263-8b0d-42df-b402-fb292260f22a</t>
  </si>
  <si>
    <t>f37f8cb8-ad2c-4018-b254-3193da3f34bd</t>
  </si>
  <si>
    <t>46d0ebb2-875c-447c-908e-d67878a1fc81</t>
  </si>
  <si>
    <t>09b3b1a5-b06c-4e45-937d-07390f416d4c</t>
  </si>
  <si>
    <t>65b2a417-f5b7-4a5c-bfc7-be74489185b6</t>
  </si>
  <si>
    <t>17f81f95-eb31-4cdf-933b-6f6dbb8d7a9b</t>
  </si>
  <si>
    <t>3cb18828-3c5e-4858-b5c4-0655a5667f7f</t>
  </si>
  <si>
    <t>67e97687-cabb-4284-a2c1-087ca4e080f4</t>
  </si>
  <si>
    <t>4bc8947f-4627-4a96-9a4e-b8617ce707c4</t>
  </si>
  <si>
    <t>e475d3ce-dcf3-4c06-b656-26839136e887</t>
  </si>
  <si>
    <t>842e2692-cb0d-42b4-a918-1a04809e7772</t>
  </si>
  <si>
    <t>74a200e5-cf69-4a79-b815-fa7b4584d4ce</t>
  </si>
  <si>
    <t>2330a6cf-0099-4aad-ab5a-a148ce06f56e</t>
  </si>
  <si>
    <t>ff63dc00-9d63-4dc2-b9d9-b25408cfa50e</t>
  </si>
  <si>
    <t>ba52414c-d9e2-4863-bd55-dbc4cdb62d9c</t>
  </si>
  <si>
    <t>05e57a66-c096-495f-a266-48cceb4cdd89</t>
  </si>
  <si>
    <t>eaa59c30-3ef3-45b2-aeed-defcd924a8fc</t>
  </si>
  <si>
    <t>9151a4bc-7cf8-4f8e-a28f-8068a280a76a</t>
  </si>
  <si>
    <t>843db7fb-4c41-4f14-9267-846a2f2aefbb</t>
  </si>
  <si>
    <t>abb0d3c1-8e2d-4d53-86d4-de7b23846b45</t>
  </si>
  <si>
    <t>d9ca75e9-68ed-4468-b4ea-06fbc6021650</t>
  </si>
  <si>
    <t>b706e02f-6d8d-4647-aa89-b5d291672330</t>
  </si>
  <si>
    <t>c350feaa-9eed-46c5-9ae8-9cfea95851b6</t>
  </si>
  <si>
    <t>6d61d4f3-a124-4e65-a242-7c5e80335a9d</t>
  </si>
  <si>
    <t>38401c53-cac7-41cc-8853-6d2d33ecdd4d</t>
  </si>
  <si>
    <t>9cbd355a-d2ae-4a4b-ba94-deeef5406aa7</t>
  </si>
  <si>
    <t>91299189-f3a0-400d-b314-4bad5e17aa27</t>
  </si>
  <si>
    <t>31197e70-a9e3-4126-948f-9bab5832b9a2</t>
  </si>
  <si>
    <t>c7719da6-c582-470a-a960-adab71814d5e</t>
  </si>
  <si>
    <t>6987e75e-6173-4063-b719-f9f67cc1fa98</t>
  </si>
  <si>
    <t>26c3d1c5-f3fc-4e9e-8930-1e1d01e9190c</t>
  </si>
  <si>
    <t>be3ada19-e606-49e6-8881-8935751c7e4f</t>
  </si>
  <si>
    <t>96424156-738f-4ca0-81ff-fefe018c45cc</t>
  </si>
  <si>
    <t>31966acd-4549-41f8-bbe7-09ac3d098ab6</t>
  </si>
  <si>
    <t>f926c1f2-e000-4d9b-acd8-7d8d44e54868</t>
  </si>
  <si>
    <t>f51d93cf-ee10-4b1d-85c4-0942aa51c801</t>
  </si>
  <si>
    <t>3c38207c-743e-4775-8c75-957f958c0136</t>
  </si>
  <si>
    <t>4ed926a3-8bce-4ca5-886b-ae78c7547de8</t>
  </si>
  <si>
    <t>13ff426a-1abd-4dea-bda2-d0e8e8bd640f</t>
  </si>
  <si>
    <t>72fc9aa2-c40d-4148-b461-b3bff80b63a0</t>
  </si>
  <si>
    <t>daa6757e-1fef-4e5c-97a4-be01642b57e4</t>
  </si>
  <si>
    <t>093e213f-2251-499e-aed5-094d2ceb1675</t>
  </si>
  <si>
    <t>f5b54118-4972-4583-b051-70f0898f4f5d</t>
  </si>
  <si>
    <t>d849991b-8113-48f5-90ba-b1b17b5d29fa</t>
  </si>
  <si>
    <t>a440aaf1-bcc2-4ebc-8c77-2c9345dbcc01</t>
  </si>
  <si>
    <t>86808931-254b-47f0-98cf-6c0d8ef0b1af</t>
  </si>
  <si>
    <t>6c80d397-0792-417a-af9b-b402f6743584</t>
  </si>
  <si>
    <t>d400e6bf-8fad-48e4-935f-8a531309d88b</t>
  </si>
  <si>
    <t>fc97293e-8e0d-4bc3-bc47-5b94b0b8d1e7</t>
  </si>
  <si>
    <t>37b40a02-763f-4391-b4ff-e0d3d75213e6</t>
  </si>
  <si>
    <t>23502e13-cf6c-44c7-ae97-0ff67ced82af</t>
  </si>
  <si>
    <t>0859dbdc-f2dd-4b76-81d5-2f8c19df1ed7</t>
  </si>
  <si>
    <t>d409b916-7925-4ac7-865a-6619c16032d9</t>
  </si>
  <si>
    <t>222d52c2-a63d-4481-ab4b-f7e2d803e062</t>
  </si>
  <si>
    <t>84ba2c1b-7c64-4477-b852-17bdc883cfc5</t>
  </si>
  <si>
    <t>abfa0b90-1fc3-4075-b961-d970dc5f8465</t>
  </si>
  <si>
    <t>b7953c96-0e22-4105-8e7f-0ea0cfd691cc</t>
  </si>
  <si>
    <t>ca1f87de-39c5-4953-8e41-bcc50d3b26b9</t>
  </si>
  <si>
    <t>2ce2ba33-5f6e-4f68-953d-8fa5f0471108</t>
  </si>
  <si>
    <t>43beeb2b-93f9-4472-af66-e19581890ce9</t>
  </si>
  <si>
    <t>d72eb4d5-61af-4458-912f-319db1b39397</t>
  </si>
  <si>
    <t>2f02b08f-e2f4-43c4-9899-ff33bb75ffeb</t>
  </si>
  <si>
    <t>b8e0d18a-474f-4f1f-9ead-069e2aff03b9</t>
  </si>
  <si>
    <t>7eedd38d-1aa5-488c-af7e-77d452e0c390</t>
  </si>
  <si>
    <t>a08ac98e-589a-409a-8a7a-95d98a677e34</t>
  </si>
  <si>
    <t>6616244e-85d4-436c-9f93-c6a41c30a9c9</t>
  </si>
  <si>
    <t>26a46892-7a1d-4049-9825-bdc491e48f91</t>
  </si>
  <si>
    <t>2670d542-88c6-42f3-ac06-86c81c7bf03c</t>
  </si>
  <si>
    <t>ea6ac35d-39a5-4142-a499-a38f7fbd16fa</t>
  </si>
  <si>
    <t>35988a3c-367e-48fa-93f6-4c9c694dddea</t>
  </si>
  <si>
    <t>22ffe59f-47eb-4909-873f-f0051d60a260</t>
  </si>
  <si>
    <t>eba994d8-fd15-440f-bafa-a866e7ddb605</t>
  </si>
  <si>
    <t>210b1a34-97bd-45a1-a8b4-ae16e50e00a9</t>
  </si>
  <si>
    <t>dad4510b-5cc8-4787-9c21-a68d8c5ec29c</t>
  </si>
  <si>
    <t>6c4f619e-446f-4f33-b66a-0e51ad56286b</t>
  </si>
  <si>
    <t>557baddc-2405-4fff-8791-010b253dfc25</t>
  </si>
  <si>
    <t>b114d89a-2969-4d4c-baca-f61594848ff8</t>
  </si>
  <si>
    <t>59060c43-d44d-47a0-909a-69c653f9adc7</t>
  </si>
  <si>
    <t>9a9da302-d973-443d-81bb-773439a1e3e3</t>
  </si>
  <si>
    <t>82f2f222-26b8-4d00-8938-e90a179cd102</t>
  </si>
  <si>
    <t>6d46605d-106c-41c4-af9d-8c9da37eca6d</t>
  </si>
  <si>
    <t>903d0433-14e7-4a56-94bc-5e1160af08d3</t>
  </si>
  <si>
    <t>d9e4d837-494f-48bb-b2a7-e78a31eb2906</t>
  </si>
  <si>
    <t>4f518a34-00e8-4c2a-a815-968c8da3da4d</t>
  </si>
  <si>
    <t>af693099-dc3c-4442-9e60-86358b7b30dd</t>
  </si>
  <si>
    <t>8532087d-2e1e-4ab9-923b-fae91feaa1a6</t>
  </si>
  <si>
    <t>1f43349c-fcef-49a6-a7d3-4f8a76ca3e01</t>
  </si>
  <si>
    <t>12e8d4f7-c18e-405b-9773-9a9c0d40396b</t>
  </si>
  <si>
    <t>4b335c72-cc50-4a04-bb92-f54685c94cc0</t>
  </si>
  <si>
    <t>8a5e6068-0e2c-4abe-bae1-f2bf5dff0efb</t>
  </si>
  <si>
    <t>09756996-d77b-4c54-a0f7-a06a2a38f574</t>
  </si>
  <si>
    <t>53426c81-5fd0-47e5-be6f-7a9ac616d869</t>
  </si>
  <si>
    <t>91442d82-48db-410f-a4b4-94e706c229bb</t>
  </si>
  <si>
    <t>7ab151cb-4d3a-42de-a9f0-e6ebc3351e02</t>
  </si>
  <si>
    <t>493880e6-e156-4cd2-b6ae-a1433f25e950</t>
  </si>
  <si>
    <t>957d5a26-9f72-4365-b836-fcd11c50f1ed</t>
  </si>
  <si>
    <t>7a117001-a527-4402-baca-3bfce39bf1d7</t>
  </si>
  <si>
    <t>b1a6b294-d9ea-4575-9988-b85172d0840d</t>
  </si>
  <si>
    <t>c0bc6ec3-6ba3-467d-bd82-49e15ba8ae2a</t>
  </si>
  <si>
    <t>41dff969-3ef4-4446-8013-17661e590e40</t>
  </si>
  <si>
    <t>40663915-355f-424c-8489-08fb542d012c</t>
  </si>
  <si>
    <t>04619040-8b6c-4aab-995f-a422547a65dc</t>
  </si>
  <si>
    <t>e49763b4-5de9-4e1b-b726-b9c51129b705</t>
  </si>
  <si>
    <t>cac4adfa-786a-4dd8-9f0e-645448162261</t>
  </si>
  <si>
    <t>d3d8f45f-cf88-4b70-8352-a5c75feb584c</t>
  </si>
  <si>
    <t>f7770c3c-c0a9-4775-9e0e-65c19cc22e56</t>
  </si>
  <si>
    <t>7d6b85ec-1e82-4c5f-807b-a0b25afa46b3</t>
  </si>
  <si>
    <t>6908418f-1194-4756-88d7-fe9f2d6582e3</t>
  </si>
  <si>
    <t>961dbc4a-57f3-44a3-baa0-ffd918797e48</t>
  </si>
  <si>
    <t>44556357-2510-4b6a-8043-76f249226139</t>
  </si>
  <si>
    <t>e7b38672-ac4d-4275-b7bf-7c20773e1aae</t>
  </si>
  <si>
    <t>037f0225-9d6e-4cbf-86be-7babd2401e29</t>
  </si>
  <si>
    <t>a6517fca-a8cf-4ae7-997c-22c853a339de</t>
  </si>
  <si>
    <t>95209641-9b71-4bb3-902a-626da1f3d3c2</t>
  </si>
  <si>
    <t>0a22632a-615f-46b2-af21-a27666446077</t>
  </si>
  <si>
    <t>12e8c770-7b97-4706-9483-3bf5354225d5</t>
  </si>
  <si>
    <t>700efbdd-6244-497c-b93b-a53e68f9be6c</t>
  </si>
  <si>
    <t>5bd55013-b165-4ced-83d6-71159fde8045</t>
  </si>
  <si>
    <t>d7e19822-44ed-4f9a-af7e-1332ed732a85</t>
  </si>
  <si>
    <t>37be8bc7-5495-4b45-8fc7-bd49b4aff201</t>
  </si>
  <si>
    <t>20fca6f9-3f9f-462d-a5ca-d6fc98f777c6</t>
  </si>
  <si>
    <t>b511fca1-bb07-45ed-94c7-db72997d1757</t>
  </si>
  <si>
    <t>c24c5cb6-49b0-4cb2-99e2-f8dd3f5e2ab1</t>
  </si>
  <si>
    <t>fcab7bc0-fd3c-4057-9e24-73c12ea1dddc</t>
  </si>
  <si>
    <t>f2b16748-93fb-415f-979a-a0147adb9234</t>
  </si>
  <si>
    <t>d66de50d-1017-49ae-98a4-cc1de077f5c6</t>
  </si>
  <si>
    <t>ba960f6a-2246-4572-a85d-c4b59eb56677</t>
  </si>
  <si>
    <t>0d2c3b28-28c2-44cf-a4fc-e249ad66c9ad</t>
  </si>
  <si>
    <t>e7598fcd-d80c-4a5b-943c-999c8c350ac1</t>
  </si>
  <si>
    <t>c410c3c9-400f-45a0-846c-7e6d4754c991</t>
  </si>
  <si>
    <t>bcd3dc0d-9aba-49fb-8729-da783e424198</t>
  </si>
  <si>
    <t>61cb1c66-d0e2-449a-ac61-6d5d5f2793bb</t>
  </si>
  <si>
    <t>59b3681b-7992-4dec-b52e-7636a9675c5b</t>
  </si>
  <si>
    <t>c0ed6214-dad6-4d0a-b51d-14b6cb2bd5aa</t>
  </si>
  <si>
    <t>6eae5ae0-a760-4e7d-aa7a-36f59b797a2f</t>
  </si>
  <si>
    <t>8eb042f1-55db-433f-a574-319db13b254f</t>
  </si>
  <si>
    <t>f60c50bd-5247-4c01-8d2c-51c2bfaff97c</t>
  </si>
  <si>
    <t>2979c820-8d98-4049-bef7-c5937995e263</t>
  </si>
  <si>
    <t>9b786be8-2f87-4f6a-812b-6e2416f84f17</t>
  </si>
  <si>
    <t>a8967e7c-5cbe-4fd8-8dd0-3cc99e0ab7a5</t>
  </si>
  <si>
    <t>169c6aa1-4320-4c13-aedc-9a31f46d5704</t>
  </si>
  <si>
    <t>52e36715-1027-425e-899a-32fdcbb7cbd3</t>
  </si>
  <si>
    <t>9d715fb2-08f1-4d36-9904-27449e224478</t>
  </si>
  <si>
    <t>6e136d26-647b-477d-9596-4ef3692dc41f</t>
  </si>
  <si>
    <t>1f1827b1-9e77-4378-b551-75b5a3c1225b</t>
  </si>
  <si>
    <t>57fb026c-d867-4fd5-b70c-6ef9d5053c4d</t>
  </si>
  <si>
    <t>53962822-36c8-4ad5-b5a1-dda012242d37</t>
  </si>
  <si>
    <t>71112a76-5331-4d51-a273-084c485296c6</t>
  </si>
  <si>
    <t>ff6f73ff-4574-4195-a7ed-22b09708a47d</t>
  </si>
  <si>
    <t>0f4743fa-d6fe-43cb-99fb-155fa3b61fa6</t>
  </si>
  <si>
    <t>ff77f3cc-86a3-4338-a948-2865038a0428</t>
  </si>
  <si>
    <t>fd773442-886a-469a-94dc-442e52016ebc</t>
  </si>
  <si>
    <t>c98dda13-20e5-4ffc-90ce-c1d51a05546e</t>
  </si>
  <si>
    <t>e2ef33bf-f69d-47aa-8247-ba6875d9b293</t>
  </si>
  <si>
    <t>7618e5af-6839-4536-ba73-dc29a9d2cf67</t>
  </si>
  <si>
    <t>9899262a-44ee-4ae2-bd5e-ccf4373a061f</t>
  </si>
  <si>
    <t>1032bbf2-5e73-498b-ba97-5f7395092c7b</t>
  </si>
  <si>
    <t>13e640ad-e315-4671-a4aa-79074a4cc233</t>
  </si>
  <si>
    <t>01d543b0-863b-4573-ba35-f0d2076905db</t>
  </si>
  <si>
    <t>af7ab7a3-5a61-4f94-b893-5ca07729e700</t>
  </si>
  <si>
    <t>a99f517e-f310-42a0-817c-684dbcc97c3a</t>
  </si>
  <si>
    <t>f62293fc-eda0-4a2e-a624-b9dbc5658b23</t>
  </si>
  <si>
    <t>e5afea75-010b-4c0a-a1b5-cd36e7e54dd7</t>
  </si>
  <si>
    <t>15b3bda8-2341-40bb-b299-95837c9ea95a</t>
  </si>
  <si>
    <t>39770340-e374-487d-a48c-7f1c2876f116</t>
  </si>
  <si>
    <t>56a95e76-005a-417a-bc86-f8af4fdd083f</t>
  </si>
  <si>
    <t>cf8e3d3d-c407-4b1a-96c6-b0a49e12ac3d</t>
  </si>
  <si>
    <t>ae4c75c9-a765-4189-bb57-443088e67c4b</t>
  </si>
  <si>
    <t>c1fc23fd-2b82-4a02-8a95-41f614746421</t>
  </si>
  <si>
    <t>b5ffe546-ea27-4e67-a43e-d9cec01acea8</t>
  </si>
  <si>
    <t>787ba6a4-6f3d-464c-9862-ad462c20e687</t>
  </si>
  <si>
    <t>098448b2-b3f9-4de1-ae80-746f9d365297</t>
  </si>
  <si>
    <t>4223879f-9934-4e7d-9bcb-9c7401d208b6</t>
  </si>
  <si>
    <t>8be5b774-93fb-499b-aabc-3c725c492cb8</t>
  </si>
  <si>
    <t>b63d833c-1d09-49f8-9837-0b453787f713</t>
  </si>
  <si>
    <t>2193328d-5444-4c52-a560-b0cd06b975b6</t>
  </si>
  <si>
    <t>96b5a6b4-7251-4952-ade4-ae642de5324d</t>
  </si>
  <si>
    <t>89f7a5a9-b725-47d4-9206-3008d1676ec4</t>
  </si>
  <si>
    <t>56bef4e1-ad74-4f82-a24d-d652eaec2d5f</t>
  </si>
  <si>
    <t>4067b127-cf41-47d6-9ac1-9808caf34d21</t>
  </si>
  <si>
    <t>f46f150a-6fa9-4d28-afe5-ea4ac33fe030</t>
  </si>
  <si>
    <t>90695837-35f8-4f73-b8f2-8d8f28058849</t>
  </si>
  <si>
    <t>a6dd38e5-62b0-4ac4-b0d3-8faafd63ae9f</t>
  </si>
  <si>
    <t>85e45f03-fc75-4e8b-ab5c-7a0632c2a5a2</t>
  </si>
  <si>
    <t>8445d83d-fdac-439e-9e65-758204b2253e</t>
  </si>
  <si>
    <t>805963a2-5d68-4117-9830-10f34021267d</t>
  </si>
  <si>
    <t>6a3ee92c-d713-47e9-8596-8b14ac3fd3c4</t>
  </si>
  <si>
    <t>71aa51c3-d2a4-4d46-973f-2baa65874808</t>
  </si>
  <si>
    <t>9571e776-bb16-4c7c-8b10-3b70284458a0</t>
  </si>
  <si>
    <t>01f7bb9c-f151-4238-a608-8d82855a490f</t>
  </si>
  <si>
    <t>12849a81-cb75-4aa1-906c-4ad54b931217</t>
  </si>
  <si>
    <t>d9e90483-bf60-4b1d-a0dd-f28d3cc14642</t>
  </si>
  <si>
    <t>8a4e5ea1-8fa1-4e87-ae3d-7b45aacf3c8b</t>
  </si>
  <si>
    <t>e4e2426d-241d-42b2-a037-79588356e320</t>
  </si>
  <si>
    <t>eb274b96-5d34-4a89-a589-a99c957890f0</t>
  </si>
  <si>
    <t>73016e18-8bde-4f67-8c79-c5822addcab9</t>
  </si>
  <si>
    <t>441cd6fa-edf9-4fb3-9702-5ff9cba6180a</t>
  </si>
  <si>
    <t>780e6b22-66f5-46ae-be69-dcd63c9cece0</t>
  </si>
  <si>
    <t>a9bde088-6d85-441e-a663-5d67f2c10320</t>
  </si>
  <si>
    <t>a9fcc3b9-7a0a-4d14-8724-684baedd23b3</t>
  </si>
  <si>
    <t>cfae7cad-d3fe-45d7-8200-68da32b382cc</t>
  </si>
  <si>
    <t>6c71d59e-f4b4-466f-a2e8-a71f00e366da</t>
  </si>
  <si>
    <t>bf390805-4b0b-4562-b037-107767b075f6</t>
  </si>
  <si>
    <t>6f589169-fee6-4727-8842-82585689e92a</t>
  </si>
  <si>
    <t>f0a020dc-1ca8-4598-bd84-0f14eb6a88be</t>
  </si>
  <si>
    <t>9ab9a34d-fccf-4d60-ad6f-a1303be702ee</t>
  </si>
  <si>
    <t>430bf012-c4c4-4362-b9e4-a9f0b56bed02</t>
  </si>
  <si>
    <t>4bdac395-632b-4f52-894d-71b468b32e57</t>
  </si>
  <si>
    <t>1bc26bc6-e467-4267-99de-caa9e4a04d87</t>
  </si>
  <si>
    <t>dda153a7-99bf-420e-ae16-81950f62f702</t>
  </si>
  <si>
    <t>c638c1e7-2f84-48d5-b987-315b5b4acf5e</t>
  </si>
  <si>
    <t>b2e64f92-3601-4f0e-8825-bda5e9f39bd1</t>
  </si>
  <si>
    <t>86bdc674-1b6e-47b8-bbd8-eece8ac380a3</t>
  </si>
  <si>
    <t>f3908eae-0e66-4f5a-99fa-c30265d94c23</t>
  </si>
  <si>
    <t>56f6a599-8f74-4a64-946a-bef8c42d39ed</t>
  </si>
  <si>
    <t>372873ac-9aeb-438d-92e8-21b0e4a91fbe</t>
  </si>
  <si>
    <t>9a942748-ae28-4e7a-b2bb-5a147ea9e679</t>
  </si>
  <si>
    <t>5df91723-695f-4286-acf9-7bc8edafa1dc</t>
  </si>
  <si>
    <t>1ab3c697-b42f-445a-84a8-576165522794</t>
  </si>
  <si>
    <t>f5dc038a-efc2-44b5-8262-a77871c93330</t>
  </si>
  <si>
    <t>25537637-917c-4380-be40-95a28de1fc7f</t>
  </si>
  <si>
    <t>6c16a1c1-c8ee-4f8d-999e-3a52746d83f3</t>
  </si>
  <si>
    <t>fc961447-fa54-4a4c-b5e7-3245349728e8</t>
  </si>
  <si>
    <t>fedfd73b-4ddb-46f5-88c6-389fa8d59522</t>
  </si>
  <si>
    <t>8061209d-9b1b-4a1c-bbe2-dc48bfe1bae0</t>
  </si>
  <si>
    <t>f23c9e46-02e9-463c-a945-96cb4dc323c1</t>
  </si>
  <si>
    <t>1c7c3f6b-21d7-42ce-9b27-a060955edbf7</t>
  </si>
  <si>
    <t>b6ad8a5a-1d08-4e59-94c6-7e1eaf4ce2c6</t>
  </si>
  <si>
    <t>b35d4f48-9941-44c6-826f-e4803923241f</t>
  </si>
  <si>
    <t>79630d76-79c6-49c9-abc9-5e1446dcfc7d</t>
  </si>
  <si>
    <t>64d4f49a-2b61-40d7-995c-7af849c2d7cc</t>
  </si>
  <si>
    <t>c40be358-4491-4e5f-89e2-a648328988e6</t>
  </si>
  <si>
    <t>30da1dc3-34ae-4fc3-8612-05c1f9e193d9</t>
  </si>
  <si>
    <t>0c833fbc-6ac1-4931-babc-87538b6fae54</t>
  </si>
  <si>
    <t>3e742842-6b43-498c-97b7-b245f83a8072</t>
  </si>
  <si>
    <t>29d6f282-905f-44dc-a143-cf33d3d8e5dc</t>
  </si>
  <si>
    <t>62f273de-6180-4e91-83ac-2158fccf21b7</t>
  </si>
  <si>
    <t>eec3effb-abf1-44a2-82b6-031721a7e711</t>
  </si>
  <si>
    <t>178dae70-ff6b-45bd-b255-1dcd8d07f7b8</t>
  </si>
  <si>
    <t>3f455b96-f023-463c-95ac-8f491f23f128</t>
  </si>
  <si>
    <t>fb81ad10-7eed-4718-9fc2-925ac62fb903</t>
  </si>
  <si>
    <t>95f486df-ba0b-4407-b498-3cb00850f08c</t>
  </si>
  <si>
    <t>a76443de-bb5b-4219-9d89-571cfefc5767</t>
  </si>
  <si>
    <t>3537b6b5-ce8b-4105-b239-149b8187264c</t>
  </si>
  <si>
    <t>aa7038bb-ded7-4743-9567-ce12a2238548</t>
  </si>
  <si>
    <t>34323a93-ad7a-4e9b-8794-f5dea1c7d54c</t>
  </si>
  <si>
    <t>2a5680bc-e037-49fb-a730-cf2ec83732a7</t>
  </si>
  <si>
    <t>fbb390dc-ddad-4416-a94e-b7d165e649b8</t>
  </si>
  <si>
    <t>16ea4301-a861-4316-9869-a1d3f5ecc3db</t>
  </si>
  <si>
    <t>c6c733fc-9c54-4d47-ac0e-2544edad1255</t>
  </si>
  <si>
    <t>e12909dd-8644-46f5-a15f-c4b8d5f188b7</t>
  </si>
  <si>
    <t>8fb68f87-cc7c-40be-b0c0-258d9d3ba39b</t>
  </si>
  <si>
    <t>3ca1b9e7-ddba-42de-bab0-af672bc59c7a</t>
  </si>
  <si>
    <t>c91e002d-e152-4756-984a-998179c6c87e</t>
  </si>
  <si>
    <t>499b40d0-9ec4-4e1c-9484-6f503ec5be8a</t>
  </si>
  <si>
    <t>c9a11375-4da9-408e-bf79-c1e4b09e7363</t>
  </si>
  <si>
    <t>e3f5b9f7-5a7c-4526-8606-b2ed2f24a69f</t>
  </si>
  <si>
    <t>f0ec551c-8e7c-4cb7-bab3-f90c27dfc53e</t>
  </si>
  <si>
    <t>021473dc-580a-4670-8d07-245debde0ef8</t>
  </si>
  <si>
    <t>2def42fa-3f59-40fc-8599-26cb278875bf</t>
  </si>
  <si>
    <t>5a8f0550-1c7c-4ae7-b7fc-a589986edefe</t>
  </si>
  <si>
    <t>4f6eec7f-4dc4-4894-a0a2-0123dc49e288</t>
  </si>
  <si>
    <t>ef221124-9acc-4f34-b04d-f4bb804c6eaa</t>
  </si>
  <si>
    <t>68adeefb-449d-482d-a915-2558a9f70601</t>
  </si>
  <si>
    <t>de1bb4e3-ded6-40dc-ac63-94b39eff5fc6</t>
  </si>
  <si>
    <t>21a5d6ee-58a7-4318-ade2-8e7310f69bb1</t>
  </si>
  <si>
    <t>3439fc69-830c-4008-89b7-8f1d5e5bf84c</t>
  </si>
  <si>
    <t>84a8bbd2-28a4-4697-9939-fe1391c5adb0</t>
  </si>
  <si>
    <t>e54eda55-0524-4b41-821e-6c12f8123b39</t>
  </si>
  <si>
    <t>be5df073-57b0-4a29-81e3-fa371888c0d3</t>
  </si>
  <si>
    <t>e128837b-66b2-469f-ba76-671ee7408dba</t>
  </si>
  <si>
    <t>6c33b20c-e4f2-4f4a-a463-8cea5134f116</t>
  </si>
  <si>
    <t>305e70eb-43a5-4a2f-806b-2d20a31208a5</t>
  </si>
  <si>
    <t>84a6a72a-9f37-4fd8-821d-c1eb2b4ebd30</t>
  </si>
  <si>
    <t>badf8005-a6d1-4671-bfcb-04d48f0f6958</t>
  </si>
  <si>
    <t>4ea3df05-d088-44cf-a5fd-a704c1fe29c1</t>
  </si>
  <si>
    <t>dcda5c30-87ca-4162-a0d7-66bd824832cd</t>
  </si>
  <si>
    <t>e32c64b8-40a6-4631-bdf6-939ef824a7a7</t>
  </si>
  <si>
    <t>c39ed04f-07c4-4c71-b8bf-48d8c8e7cfe6</t>
  </si>
  <si>
    <t>058058fb-88b1-4c30-b57c-879463d9f1a5</t>
  </si>
  <si>
    <t>823f2e03-9ba8-4fdb-a1a9-6bd80c7bfa5e</t>
  </si>
  <si>
    <t>eddf1ac7-e19d-438a-a00e-a77b5b3e058d</t>
  </si>
  <si>
    <t>bb553c69-f359-4b9b-9eeb-219805f1af34</t>
  </si>
  <si>
    <t>8f4f96e6-c09f-4c05-b1eb-7d398967fdfd</t>
  </si>
  <si>
    <t>66182a55-cf3a-430f-86be-ac41e525e86b</t>
  </si>
  <si>
    <t>2bdf1f9c-6770-4a82-a528-3b429a8e7662</t>
  </si>
  <si>
    <t>de96af52-85f1-428a-8729-361862ec9268</t>
  </si>
  <si>
    <t>6e689f33-dd3d-430b-b5e4-5e94c4b230b3</t>
  </si>
  <si>
    <t>75108259-6396-4237-8738-b140e1263a7d</t>
  </si>
  <si>
    <t>48c2467f-4705-4bba-b528-850326e40069</t>
  </si>
  <si>
    <t>32dc4612-5bc3-4225-9303-5476beacef6c</t>
  </si>
  <si>
    <t>b6ebe1cc-a1f4-4390-ba86-82069e966e16</t>
  </si>
  <si>
    <t>0103e6bd-ee1e-476c-99d5-d67556ca1214</t>
  </si>
  <si>
    <t>4dc73c19-802c-4397-ae87-1ea2ad2ffe2e</t>
  </si>
  <si>
    <t>b9bea3d2-9141-4c43-8256-cf3f266e3c99</t>
  </si>
  <si>
    <t>30917bc2-ce99-467e-b670-4ff24180221e</t>
  </si>
  <si>
    <t>a9056630-4f04-4abf-869e-ae9d7c9c9209</t>
  </si>
  <si>
    <t>28c8e74c-a7b5-4423-9153-5385c52f757d</t>
  </si>
  <si>
    <t>5def9fbd-f3a4-4189-b416-a71b148a1a87</t>
  </si>
  <si>
    <t>321a283c-47a1-4609-886f-f7c2ecee2d0a</t>
  </si>
  <si>
    <t>fb59d6d1-779a-4053-92c7-4cbc5843c8cd</t>
  </si>
  <si>
    <t>450703e4-7282-48d1-a9ab-75f9d9adbf05</t>
  </si>
  <si>
    <t>ec861566-aff1-44ca-9c24-145cbc66dcff</t>
  </si>
  <si>
    <t>173f00b4-19d9-4947-bded-1a12968c5d1b</t>
  </si>
  <si>
    <t>ef564769-f64a-4061-84a6-3b0e66ac86bb</t>
  </si>
  <si>
    <t>4d3b00fe-3bc2-4426-8d59-6c2e0432440e</t>
  </si>
  <si>
    <t>dd91025b-84bd-46e7-83ae-d0af116f21e8</t>
  </si>
  <si>
    <t>c8fc5cc2-c1d2-4ee6-8056-1a8fe092199a</t>
  </si>
  <si>
    <t>d4a9d083-8a11-4cc0-bc09-535e66030d58</t>
  </si>
  <si>
    <t>dc740bd8-8042-4cd2-a649-dd018215dc8c</t>
  </si>
  <si>
    <t>de4ece43-08e4-4ed8-b690-56eb2a6c11ab</t>
  </si>
  <si>
    <t>694f1dd9-e279-45e7-8c7b-abac766b4ff6</t>
  </si>
  <si>
    <t>45ded9fa-480e-4755-bee9-39ebb5b9d091</t>
  </si>
  <si>
    <t>a740bcab-91b2-4be8-9d70-d2daa9c55c13</t>
  </si>
  <si>
    <t>51824296-dbe9-41dd-b394-0b3ac94f7bdd</t>
  </si>
  <si>
    <t>b2c63fcb-fef2-4b26-8477-0050bb6cae82</t>
  </si>
  <si>
    <t>01c22d25-4148-4127-bbf3-839fd242f46f</t>
  </si>
  <si>
    <t>42c096c3-2785-40e4-b52d-0963fe8ed159</t>
  </si>
  <si>
    <t>31b8b475-2bd4-4e19-8976-f896cf01efed</t>
  </si>
  <si>
    <t>29e1d9ae-42bd-4036-8bab-4c39d4637585</t>
  </si>
  <si>
    <t>b9a93f9e-2f03-49a0-a750-e98d36679a53</t>
  </si>
  <si>
    <t>273bd786-2478-4ce5-b916-a95feb9ce035</t>
  </si>
  <si>
    <t>523a6cf2-3029-49db-977d-c92574979955</t>
  </si>
  <si>
    <t>7bcbaa38-9110-4a15-83ef-07931c40da3b</t>
  </si>
  <si>
    <t>93c5758a-aea1-4f2b-a6f8-089159baf91a</t>
  </si>
  <si>
    <t>3806f126-cc71-46c5-ae99-168bee5de7de</t>
  </si>
  <si>
    <t>7f3e84ac-9809-427d-9dee-bc143a8d6ca9</t>
  </si>
  <si>
    <t>1d813611-8c26-4d75-83b8-7ed0cf0aaaab</t>
  </si>
  <si>
    <t>6679c77e-16a0-4ed6-bbf8-4deed3132e49</t>
  </si>
  <si>
    <t>a2448c4d-396f-449d-9c6a-7086895895fa</t>
  </si>
  <si>
    <t>514d6ca7-8218-47b9-b66a-d90605e9ec39</t>
  </si>
  <si>
    <t>d6059175-85dc-4431-b0a4-27dc6dc9748d</t>
  </si>
  <si>
    <t>eeed0144-9916-4580-ad08-1be432ac51b0</t>
  </si>
  <si>
    <t>89050070-609c-4e9f-8dcd-289850b8601a</t>
  </si>
  <si>
    <t>b2786177-51cd-46f4-8b8f-91d5211d09d7</t>
  </si>
  <si>
    <t>6479eed1-2355-4860-a3a1-2bb38f97ef5c</t>
  </si>
  <si>
    <t>a7a7af18-b898-4277-824c-a2524d52fde5</t>
  </si>
  <si>
    <t>5ca47ffc-ea81-4cb3-8a89-e5fbec9f8ea2</t>
  </si>
  <si>
    <t>43536842-bcbe-465c-9c0c-b82103daabcc</t>
  </si>
  <si>
    <t>4d2a2b73-c867-4a60-951d-5794963eaa82</t>
  </si>
  <si>
    <t>da43c3ca-ad18-41ad-96ef-d4cba34e8420</t>
  </si>
  <si>
    <t>251e33b3-e17a-4b63-8acb-74a0135d8524</t>
  </si>
  <si>
    <t>13ead77f-2d28-4a03-84cd-c7aae8a5b2ec</t>
  </si>
  <si>
    <t>ddd31e61-adf1-4123-ae73-e137853afd1e</t>
  </si>
  <si>
    <t>43459194-a551-423a-8be3-1c6f61e88f1b</t>
  </si>
  <si>
    <t>116d221e-57a2-474a-8193-9d86f9af59fd</t>
  </si>
  <si>
    <t>8435c52e-7095-46f5-a20b-416457a78565</t>
  </si>
  <si>
    <t>b8fba58c-39bb-46d8-9d73-b8983c38b7ed</t>
  </si>
  <si>
    <t>36de787d-5ec4-41cb-a3ee-b903e416dffb</t>
  </si>
  <si>
    <t>47c8bf2d-636f-494a-92bd-7a33f8fbc024</t>
  </si>
  <si>
    <t>fb206bcf-523c-4a99-b53e-58484cef20b5</t>
  </si>
  <si>
    <t>14d8d6c9-4a45-4299-950d-64ca4515b83c</t>
  </si>
  <si>
    <t>d80feef6-5a46-4439-8684-312df7d53155</t>
  </si>
  <si>
    <t>c3203215-29d9-45b5-9f49-925f104b2468</t>
  </si>
  <si>
    <t>3990350f-3f56-4680-845c-829f29991544</t>
  </si>
  <si>
    <t>0aabbc3e-f68c-4ef7-be4e-0943ef6d386a</t>
  </si>
  <si>
    <t>c60b84c1-eca3-4958-aecf-8c2536349c0d</t>
  </si>
  <si>
    <t>688a4a5f-89c0-4ffd-85a9-8a897cce975d</t>
  </si>
  <si>
    <t>43bd28c0-401d-4bf3-a4b9-e55f07486300</t>
  </si>
  <si>
    <t>e4cd46de-1928-411e-b75b-8cfdf5964a5e</t>
  </si>
  <si>
    <t>b11186ae-e5d5-439f-8c45-a06420c94f10</t>
  </si>
  <si>
    <t>402f4243-99e4-43af-a563-e8092874c555</t>
  </si>
  <si>
    <t>7d242140-7c06-437f-97eb-9cb6c275b233</t>
  </si>
  <si>
    <t>334edcac-2bec-4aff-accc-2e647ac5458a</t>
  </si>
  <si>
    <t>1c197d61-ec36-4d3c-933c-f9ce09a90dd0</t>
  </si>
  <si>
    <t>2408de09-66d9-4e8f-81fc-c184d6087bef</t>
  </si>
  <si>
    <t>db1f3a5f-a491-4487-a94d-57022b06b894</t>
  </si>
  <si>
    <t>fddab88d-cb3e-451c-aabe-26689f6d694e</t>
  </si>
  <si>
    <t>b168d995-8b70-4f3c-aee1-5c24c277b6c1</t>
  </si>
  <si>
    <t>035c8304-e5c2-4526-8621-df6e008a5d10</t>
  </si>
  <si>
    <t>4d75ebc7-1e6d-4632-b618-700f86377431</t>
  </si>
  <si>
    <t>8f0e3c6a-9c64-449b-93e4-f7d635ad1e34</t>
  </si>
  <si>
    <t>b94ca6e2-ea17-495c-ab6c-307fc00e29aa</t>
  </si>
  <si>
    <t>23d44b20-5dd2-46c8-94ea-cef6f7729f34</t>
  </si>
  <si>
    <t>70b44a5e-5426-4d9a-a531-91af25e7b196</t>
  </si>
  <si>
    <t>be085e9f-9e11-458d-a5ba-e35c17263134</t>
  </si>
  <si>
    <t>babe2fab-6030-4c96-8d10-bcdbe64990d9</t>
  </si>
  <si>
    <t>102ac2b7-bbe1-4b32-80e0-0604cff0461e</t>
  </si>
  <si>
    <t>33fd3c3e-aba6-4888-804b-fc3a08e7ecee</t>
  </si>
  <si>
    <t>a651a558-02f5-480a-b8f9-49a2a086d210</t>
  </si>
  <si>
    <t>123c4f0f-c2eb-45e4-b7f4-4916a4fad2f7</t>
  </si>
  <si>
    <t>2f78a8d8-1d28-4d9a-aeb6-45b24a3c508e</t>
  </si>
  <si>
    <t>7de79bf3-9090-4b75-9495-b393fdacedb7</t>
  </si>
  <si>
    <t>afa61d84-b9d3-4b3a-bbae-d20ac12be84c</t>
  </si>
  <si>
    <t>3a31f2d4-1de2-44be-aad3-887003e43279</t>
  </si>
  <si>
    <t>e7f6b9ff-2d5a-4a7e-8a7b-f7840c68c963</t>
  </si>
  <si>
    <t>ea86a45d-8d88-4fdd-84b8-4c3dbb1863ce</t>
  </si>
  <si>
    <t>4ec5d265-8ccf-40dd-aaa5-c209ff99f3bd</t>
  </si>
  <si>
    <t>ea500908-7464-4c19-8b25-4630a12b3706</t>
  </si>
  <si>
    <t>648d874b-892f-4d5c-95ec-32d2607ba4a6</t>
  </si>
  <si>
    <t>887a83e0-a3eb-452b-ad85-e1e00322052f</t>
  </si>
  <si>
    <t>ab7b3559-badc-46d5-86bf-c4296954dc01</t>
  </si>
  <si>
    <t>0889c9c0-3f7d-4c5a-bef1-13d2c328379d</t>
  </si>
  <si>
    <t>574b4842-6aa2-40e3-9081-e6f8fdc0de6b</t>
  </si>
  <si>
    <t>fc527ddf-298b-44e0-9565-af50763d5825</t>
  </si>
  <si>
    <t>f5454bd4-47ed-42b5-b344-d00499458fea</t>
  </si>
  <si>
    <t>09180ff6-e354-4d20-ab2e-8ca5c5bd315f</t>
  </si>
  <si>
    <t>556883a1-b5fb-41bf-abfb-57575701646d</t>
  </si>
  <si>
    <t>b7894f90-b617-40f5-b105-d134aa2f21ba</t>
  </si>
  <si>
    <t>451c7f26-6229-43a2-a9a7-211791cb5b07</t>
  </si>
  <si>
    <t>6f44ce15-15cf-4d16-a565-44921d566951</t>
  </si>
  <si>
    <t>ece81585-4614-4448-beac-7550036d9fbe</t>
  </si>
  <si>
    <t>31c7cac4-e692-4b64-bbd5-5ff963d16837</t>
  </si>
  <si>
    <t>d67768bd-1232-410a-ac80-ddd69317f229</t>
  </si>
  <si>
    <t>bd9e2eb6-f0df-4c60-a3ff-4e4819d28f99</t>
  </si>
  <si>
    <t>98003db5-7b79-4b40-8d41-cb44bbb93eee</t>
  </si>
  <si>
    <t>fd97023c-e108-43bf-b57f-769ff0f66c7a</t>
  </si>
  <si>
    <t>0c24142d-1dee-42ca-935a-a9fcfb842de4</t>
  </si>
  <si>
    <t>20153a85-26f2-4e3e-943b-6ba4ef1c969a</t>
  </si>
  <si>
    <t>74ba08da-f5fa-4124-86b7-3633cd0fcb1b</t>
  </si>
  <si>
    <t>dfef9227-de51-4852-a8db-73e4ff76e5d0</t>
  </si>
  <si>
    <t>8ff43277-ebd6-4d6d-8fe8-4b702f57dfa4</t>
  </si>
  <si>
    <t>93112f05-9a41-4cde-83c7-e246b252e1df</t>
  </si>
  <si>
    <t>192ec568-c845-436f-ac26-ead8909ef5f4</t>
  </si>
  <si>
    <t>1acada45-1211-46da-9336-7d91915e9ad4</t>
  </si>
  <si>
    <t>14e0bf35-dae8-4ad4-838b-81c8f764a2a1</t>
  </si>
  <si>
    <t>fd74f9b2-0d60-4ea8-96df-b8d4e9132972</t>
  </si>
  <si>
    <t>41fda6e3-ed42-4728-80e3-d07fb23c6cae</t>
  </si>
  <si>
    <t>e38ab675-d834-4b2b-a46e-fe7cf04ced8f</t>
  </si>
  <si>
    <t>103ad7da-957a-4738-921c-e71ab3ae34f1</t>
  </si>
  <si>
    <t>8ee0fb98-70eb-4bd3-a40c-7585d6f095e8</t>
  </si>
  <si>
    <t>4e9cd7d4-f1c5-47c9-a30b-69d244e2a4f6</t>
  </si>
  <si>
    <t>919b969a-e010-4f24-a543-6fe1fd51f533</t>
  </si>
  <si>
    <t>cfe09a4c-630b-402c-88f6-b7cf04fe714d</t>
  </si>
  <si>
    <t>776a7bd5-0d50-47cd-a44c-d2399da17d2d</t>
  </si>
  <si>
    <t>bee74d62-5b53-4155-b88b-37af0c659308</t>
  </si>
  <si>
    <t>5b793a94-33dd-4bb5-992c-81af6045d1ab</t>
  </si>
  <si>
    <t>df785746-3eb8-49cb-98a0-102757b1da64</t>
  </si>
  <si>
    <t>32d72493-5fde-43dc-bc2b-faa8a653bac3</t>
  </si>
  <si>
    <t>47681e47-55b4-4668-b4d2-e8501ec005e3</t>
  </si>
  <si>
    <t>09ab7081-35b6-4c4f-b699-ee940d7e6e84</t>
  </si>
  <si>
    <t>4bffd980-dc68-434c-b8f6-52e00b7788d2</t>
  </si>
  <si>
    <t>38b7f1fa-d94d-44b8-8eb3-4a144fb7c4c9</t>
  </si>
  <si>
    <t>85d2e354-427e-48d2-be97-22a4d0742181</t>
  </si>
  <si>
    <t>a121419b-08ff-4d25-a101-290bc20093f5</t>
  </si>
  <si>
    <t>d45b923f-1b84-448c-8bf6-98b8915ca9fc</t>
  </si>
  <si>
    <t>e629f3b9-5096-414e-9e54-e74b71f462df</t>
  </si>
  <si>
    <t>2e82c5cd-8a80-4d18-a295-43c7ee68cc9f</t>
  </si>
  <si>
    <t>0ec56b56-71c5-47fc-92ba-53db5c4b15cd</t>
  </si>
  <si>
    <t>5c4a3d80-b3e6-4181-88a3-495ab959d194</t>
  </si>
  <si>
    <t>a7fcf221-b65b-4546-8afb-ade8fccbd629</t>
  </si>
  <si>
    <t>75b74e6b-610b-4641-bcd4-aa4bcf1db154</t>
  </si>
  <si>
    <t>bcef3a43-2501-4548-8b17-3377b10fc9c8</t>
  </si>
  <si>
    <t>59d012bd-037d-4d96-97da-171e98f3e5dc</t>
  </si>
  <si>
    <t>5e9c25e9-d898-45d9-b0bc-105d83b757af</t>
  </si>
  <si>
    <t>8e2e351b-1eec-420d-8f3f-e29ad909f81d</t>
  </si>
  <si>
    <t>446e4e8f-a16e-458c-b64b-8907f97e1117</t>
  </si>
  <si>
    <t>3939f452-4488-452c-bdf2-c4d6839668a2</t>
  </si>
  <si>
    <t>1c30a169-e0bc-436d-b8ad-5273b62dddea</t>
  </si>
  <si>
    <t>739ae340-c358-4d3f-9dbe-247a2bdcf9ec</t>
  </si>
  <si>
    <t>5e63b886-5fbc-4ead-9cf7-2acb4e7c6236</t>
  </si>
  <si>
    <t>8df2e8b5-00c3-46cd-8c2b-046eaedeaf08</t>
  </si>
  <si>
    <t>a5469fb0-ce04-495c-8806-df0dc55433d0</t>
  </si>
  <si>
    <t>6ad4f255-cd71-4ad1-b368-410de9555cac</t>
  </si>
  <si>
    <t>2170ce93-9747-4e0d-bd56-259e40396d33</t>
  </si>
  <si>
    <t>f53c1a47-3e31-47ef-8403-c1fc3e911c14</t>
  </si>
  <si>
    <t>96861e6d-a382-45b6-a761-677050b4b5be</t>
  </si>
  <si>
    <t>ce9339f3-743a-430e-85d3-92a312d89f0e</t>
  </si>
  <si>
    <t>e44507e6-79a3-4475-bec4-5d4e5eb6c4aa</t>
  </si>
  <si>
    <t>0eba90bf-fa2e-4d23-92a4-938c681fb94e</t>
  </si>
  <si>
    <t>a50da86b-9849-4981-b857-42caf912e69b</t>
  </si>
  <si>
    <t>847f4b9e-e52b-4342-ad1c-7f2052ceba4b</t>
  </si>
  <si>
    <t>ea2697f7-d4d7-4d9a-9a0a-eaa3565b23b7</t>
  </si>
  <si>
    <t>63311baa-49e7-4cab-98c0-3342dd7a1388</t>
  </si>
  <si>
    <t>0f080497-9890-42c4-b78e-46c58c9804a4</t>
  </si>
  <si>
    <t>169b2d44-d960-4510-ae6a-41c036ea93b3</t>
  </si>
  <si>
    <t>5a4f4bcb-b44b-408f-9e4f-0b3ca3384642</t>
  </si>
  <si>
    <t>f0e1869c-81f6-4036-a4b6-31a3e235ff91</t>
  </si>
  <si>
    <t>8df614e2-3234-4d5a-86ce-f40e302e6803</t>
  </si>
  <si>
    <t>ff485bf9-747b-402c-98d5-5a2f9a0d9d95</t>
  </si>
  <si>
    <t>c847a1b1-bea1-4668-82cf-2804295fa9fd</t>
  </si>
  <si>
    <t>75976827-cc57-4e7e-b960-eab7c732ed67</t>
  </si>
  <si>
    <t>49b36cb1-16cc-4558-b912-4b959ceb215c</t>
  </si>
  <si>
    <t>3ab15b3a-7217-408c-bebe-4cdc298d880f</t>
  </si>
  <si>
    <t>30aebbed-42cc-4056-9ffa-e354e4394085</t>
  </si>
  <si>
    <t>cf534930-cfc4-4cf1-910a-347a00eb8d9e</t>
  </si>
  <si>
    <t>1bf46e82-7ef2-4d09-a8a9-4eb80c94d76e</t>
  </si>
  <si>
    <t>fdffb18a-e050-4084-b492-ccf96c3cf51b</t>
  </si>
  <si>
    <t>c06629d2-8cf5-4a72-99a0-0ee700924a26</t>
  </si>
  <si>
    <t>b6442c83-0c5b-48f8-92bc-8dff34952fd5</t>
  </si>
  <si>
    <t>a5af4473-44b9-4d8b-aa47-1623ceca6b32</t>
  </si>
  <si>
    <t>0de3e81e-232f-4f97-93fc-748d00310d96</t>
  </si>
  <si>
    <t>9584ac8f-154c-4aa9-8089-d06dfa929503</t>
  </si>
  <si>
    <t>4c2be7e6-8056-48a5-a424-aff2d6da0e23</t>
  </si>
  <si>
    <t>2feaeac9-d588-4dc6-87e7-ea00342cdfcd</t>
  </si>
  <si>
    <t>b005db41-c0af-4dde-8a75-dc65a54c10cf</t>
  </si>
  <si>
    <t>02e3dbfc-be02-434b-807a-88a6af4e03bf</t>
  </si>
  <si>
    <t>14d843f0-3c4e-4efc-aaec-d28bf2b66c12</t>
  </si>
  <si>
    <t>999d317f-7237-400d-9b0e-983a0567b138</t>
  </si>
  <si>
    <t>b50478a8-b673-46b2-a8a2-cc31b85eda72</t>
  </si>
  <si>
    <t>0d35658c-5ce8-406f-aa87-568c2af47542</t>
  </si>
  <si>
    <t>683b8cf9-03cf-4412-ae12-48699740732b</t>
  </si>
  <si>
    <t>493a06d2-0812-4ff3-b34a-490e18f4a4c5</t>
  </si>
  <si>
    <t>6be1cd97-10f1-4b9c-adc4-3be08afd8faf</t>
  </si>
  <si>
    <t>8dba946d-0d97-448a-b87b-e11afcfabae8</t>
  </si>
  <si>
    <t>ab56dbd3-bab8-4d7c-bdeb-1347f77aebe2</t>
  </si>
  <si>
    <t>6f41bd6a-9424-47df-9a46-182387f9682f</t>
  </si>
  <si>
    <t>070b74d7-cfa1-45d7-8689-361f4741ec5b</t>
  </si>
  <si>
    <t>c427375f-bd08-468a-8d16-abaab980e521</t>
  </si>
  <si>
    <t>5ac9cc57-12df-4a7e-b6d4-e63c99d88cc5</t>
  </si>
  <si>
    <t>6fa273ae-f4b4-401b-b7a3-baa83c32e867</t>
  </si>
  <si>
    <t>2c78d72e-bf27-40d9-b2f9-4bb961462aed</t>
  </si>
  <si>
    <t>e49d5255-98ac-4630-8445-86013fcf57da</t>
  </si>
  <si>
    <t>390ba1d5-d52a-4672-a83c-b431f70c932c</t>
  </si>
  <si>
    <t>ffe2290e-f533-4d83-b8c0-bf898e7c828c</t>
  </si>
  <si>
    <t>211feb3b-4fa7-419e-b70c-0dd3b2198d8a</t>
  </si>
  <si>
    <t>cf5cbfee-72cd-4633-87ca-c5d81b4bd300</t>
  </si>
  <si>
    <t>c63a6360-fba6-4a12-8ac2-ab0e57b53fa6</t>
  </si>
  <si>
    <t>280d7628-c88a-4a51-91d0-08ab02156c79</t>
  </si>
  <si>
    <t>340dd9ea-a859-45e7-b63e-2215e18baf20</t>
  </si>
  <si>
    <t>74455111-d640-446c-9ba5-11ea56b3f31d</t>
  </si>
  <si>
    <t>c02f3788-a64d-49f5-8a16-ccd7271ceab9</t>
  </si>
  <si>
    <t>7c79c17e-260e-4233-bef4-d98519e68ba6</t>
  </si>
  <si>
    <t>222f377e-b752-4a63-8124-51c494b603cb</t>
  </si>
  <si>
    <t>11d24d02-fe8d-4ba5-8dd6-fbb2bbac97fd</t>
  </si>
  <si>
    <t>37de7972-910e-48a6-b7b9-07bc525ac313</t>
  </si>
  <si>
    <t>188c212d-f7f8-484b-a906-42c56b3d4c89</t>
  </si>
  <si>
    <t>482f7cd3-4e15-4428-af66-e9441666e229</t>
  </si>
  <si>
    <t>450bfa6a-9642-4392-8749-5a3d1147e455</t>
  </si>
  <si>
    <t>28df3c12-01c4-4497-8790-d80db773fc0f</t>
  </si>
  <si>
    <t>ebcbb76b-229e-4b72-afde-bdfd15b25e4a</t>
  </si>
  <si>
    <t>064dc283-16d8-4315-b9c2-49486c5c279c</t>
  </si>
  <si>
    <t>7532275b-2099-480b-bd09-01cd80328a89</t>
  </si>
  <si>
    <t>7671b9ff-a1a3-44fb-a47e-f478deb309d5</t>
  </si>
  <si>
    <t>a012cc6d-a229-4bbc-8b95-ec44dd223f32</t>
  </si>
  <si>
    <t>4b304f5b-a7da-44fd-b2a0-477a081860d1</t>
  </si>
  <si>
    <t>4ecea76e-c1c8-4fa3-aabd-ef7a24fdc69c</t>
  </si>
  <si>
    <t>f126a25c-c070-4cfe-9a02-2ca60a4ccba7</t>
  </si>
  <si>
    <t>6088dc02-e162-40d6-9c36-e6241c19f6a1</t>
  </si>
  <si>
    <t>0c1c36a3-4629-4f5a-b26b-7b6838c032da</t>
  </si>
  <si>
    <t>fd5c5fe4-76da-4b46-8860-08b3df7a5e34</t>
  </si>
  <si>
    <t>76b72615-ab17-480f-b6f9-ccbda1478cba</t>
  </si>
  <si>
    <t>f7a52ad7-44da-4b3a-8858-93fe90cafb9e</t>
  </si>
  <si>
    <t>3470beaf-6e91-40a2-92e4-fe5b31f823f4</t>
  </si>
  <si>
    <t>9004f7ee-0dfa-45f5-9a6e-cfe99f6a07a6</t>
  </si>
  <si>
    <t>80e00605-fe39-46f9-852b-e130928b1ce3</t>
  </si>
  <si>
    <t>694316f5-779d-457a-a5c6-58cbe382df9d</t>
  </si>
  <si>
    <t>de5c2ad2-151d-4f58-a187-36deeff69ef0</t>
  </si>
  <si>
    <t>a500f955-e9dc-4d41-bc8c-c67f6b12e605</t>
  </si>
  <si>
    <t>05df70a1-af5f-404c-a86a-97b3e932c9ec</t>
  </si>
  <si>
    <t>ab8a9d43-db97-4973-aad2-464141330c09</t>
  </si>
  <si>
    <t>d718a444-24cb-4f5c-ad6a-93307214eca2</t>
  </si>
  <si>
    <t>dd41d9da-e760-4351-9a4e-b2ad68f398cc</t>
  </si>
  <si>
    <t>5a45dd2a-e6df-47ab-b123-50a1adec5ce5</t>
  </si>
  <si>
    <t>5668b44d-f44e-4b6f-a1c9-f995b950d4fe</t>
  </si>
  <si>
    <t>0787cb45-caf8-44d3-9c3d-0b1726e2cbd1</t>
  </si>
  <si>
    <t>2c0ee05a-6cc5-495f-8f23-d703f4fceb27</t>
  </si>
  <si>
    <t>ab1a29a4-a5f6-4645-b911-5b578bee976d</t>
  </si>
  <si>
    <t>96744296-77e0-41a5-abd4-57a565d10704</t>
  </si>
  <si>
    <t>5134f297-5db8-43e0-9079-e42d09e3f04d</t>
  </si>
  <si>
    <t>70d8c8cc-3ab0-40f8-9404-f6769786ee7e</t>
  </si>
  <si>
    <t>7f801e0d-759c-469e-8ee9-3f2912709690</t>
  </si>
  <si>
    <t>15a658fc-03a5-4eb5-9cb0-6875f52a71e4</t>
  </si>
  <si>
    <t>a86f13b8-6484-48cb-8437-a382f061d12d</t>
  </si>
  <si>
    <t>74ad2fb9-e453-4ecb-b1ad-e38de8600d38</t>
  </si>
  <si>
    <t>c9aff535-4f8a-4a93-a624-775513683d59</t>
  </si>
  <si>
    <t>ad6f183d-905b-44bf-8c2d-cf1ceeea3529</t>
  </si>
  <si>
    <t>77e969e6-18ab-4ea1-b104-d62d31f46307</t>
  </si>
  <si>
    <t>7042509d-1ba8-4951-9810-52c7bcbb001a</t>
  </si>
  <si>
    <t>7876e761-85f6-4e9d-9388-f022f7d4d06e</t>
  </si>
  <si>
    <t>c006dff9-fe3c-4ead-b4b6-7b0eddb3da26</t>
  </si>
  <si>
    <t>7aad3a25-f6e8-42d6-bb4c-bab79f4515ec</t>
  </si>
  <si>
    <t>12901857-fd40-480e-8ebe-e850b61d93c2</t>
  </si>
  <si>
    <t>fba003aa-6a5c-4a91-8368-87bb84e7298e</t>
  </si>
  <si>
    <t>aed6d2d4-7041-4781-a58a-51df5e98b1d8</t>
  </si>
  <si>
    <t>a59da4c1-5473-4dba-be39-ed3faea5422e</t>
  </si>
  <si>
    <t>e153f7ce-9dbb-4616-8db4-c81d0ed1d3dc</t>
  </si>
  <si>
    <t>a75b4aa2-69c9-41f9-8fdb-69e392067be1</t>
  </si>
  <si>
    <t>5c6a8885-5b6d-4a5e-9c52-0a1883005baa</t>
  </si>
  <si>
    <t>95faf98f-e96b-40e1-9c53-f85d3fbb01c1</t>
  </si>
  <si>
    <t>27a4fe7f-15e3-4316-95fa-21b1e8a8a574</t>
  </si>
  <si>
    <t>8a71af75-45b3-4138-ac11-4ab31f6a207a</t>
  </si>
  <si>
    <t>6444c88b-d94e-439d-b4ea-407cde71f2be</t>
  </si>
  <si>
    <t>21da6834-c1bf-4582-bb71-c7ef14a60d76</t>
  </si>
  <si>
    <t>e92f60f5-4e02-4fbb-9f0b-f2251025f0da</t>
  </si>
  <si>
    <t>53e2a614-2af0-42b9-b280-c1c4e7169d05</t>
  </si>
  <si>
    <t>2d833c46-6db6-4a19-a214-90fdcdf6c6e2</t>
  </si>
  <si>
    <t>38a15c68-bc52-48f5-8e6b-1362e514f44b</t>
  </si>
  <si>
    <t>255c4e92-500e-48a1-8974-8814aee7359f</t>
  </si>
  <si>
    <t>bba3885b-ceaf-4841-a137-9aa9c58cf9a6</t>
  </si>
  <si>
    <t>cf1c522c-e3d8-4b2d-b3aa-65e33f87788d</t>
  </si>
  <si>
    <t>235281b4-e8d7-46f0-ab2e-8aa835943b23</t>
  </si>
  <si>
    <t>88b1c170-7055-4d49-83dd-7eb7f26cc279</t>
  </si>
  <si>
    <t>90b274a2-43e4-4580-9f62-5a700b8de9e6</t>
  </si>
  <si>
    <t>31a1efba-5e5c-4544-b3d0-7bffed5d1d25</t>
  </si>
  <si>
    <t>6da117f7-7edd-4fc6-8a09-8b24b9dcb919</t>
  </si>
  <si>
    <t>b9441452-5b3d-4f11-a595-9764fd662c3b</t>
  </si>
  <si>
    <t>112059be-0dca-43b6-83fa-2732427fdea5</t>
  </si>
  <si>
    <t>c9d5f2e3-eb19-4bb0-9ce0-f72d7186b159</t>
  </si>
  <si>
    <t>2e9c258e-6853-4025-ae91-9242e0a91759</t>
  </si>
  <si>
    <t>89c7ba05-229b-424b-9e98-9b1a3e84fc5d</t>
  </si>
  <si>
    <t>708c9a2c-6eb6-4b4b-b733-8fb1c8731ca8</t>
  </si>
  <si>
    <t>2f6db870-33c2-490f-928c-3695132cb12a</t>
  </si>
  <si>
    <t>2a2a94ed-884f-4be0-8dfd-5b790529d5ba</t>
  </si>
  <si>
    <t>2f0a0910-7508-499c-8552-801ac5f4ec4e</t>
  </si>
  <si>
    <t>fee53164-1702-4e5b-a523-0a3a0ba02980</t>
  </si>
  <si>
    <t>10476bc7-e6bb-40c6-b9e6-73122213c0d8</t>
  </si>
  <si>
    <t>3e5d8271-a516-4b0b-b646-f799a03cfac7</t>
  </si>
  <si>
    <t>1ded5179-60ea-40be-b5f3-76abbbf9edc9</t>
  </si>
  <si>
    <t>54235078-106a-406c-a7d4-2359e67e7d78</t>
  </si>
  <si>
    <t>034945fe-c1c2-4c41-8abb-e8b9915a452b</t>
  </si>
  <si>
    <t>381d7213-a41d-46b3-8487-da79e7046ae7</t>
  </si>
  <si>
    <t>0b710259-a5a5-433d-b13f-afcdbeb5acea</t>
  </si>
  <si>
    <t>43ac8eaf-1018-49dd-aa60-dbe07d4b5f91</t>
  </si>
  <si>
    <t>10a2b9fa-7610-4814-8fac-f8770b63c000</t>
  </si>
  <si>
    <t>4e1ed2b9-ea15-4443-8416-21824d98c8af</t>
  </si>
  <si>
    <t>74702ec9-601c-43c0-924f-d09a36a08f47</t>
  </si>
  <si>
    <t>10eeb4ea-fdfa-4e03-9e02-e3b916fe283f</t>
  </si>
  <si>
    <t>f81110d2-6d47-4161-aa69-5a8ee06596d0</t>
  </si>
  <si>
    <t>96f8b78d-9c60-46c8-b92d-8d72e1ecd727</t>
  </si>
  <si>
    <t>6236942a-07d9-41c2-b047-b6583296baa1</t>
  </si>
  <si>
    <t>ed92aec1-aa4e-44c0-8144-0b3efe21a43d</t>
  </si>
  <si>
    <t>0b9c67bf-3686-4a9a-ac88-440e5eac9b07</t>
  </si>
  <si>
    <t>9f1ac15c-4f74-4884-b340-090351714480</t>
  </si>
  <si>
    <t>356f56d9-8b1e-4164-b3b9-4a1c3a75bd25</t>
  </si>
  <si>
    <t>5353b2bc-64b6-43c1-8932-f73020ff9db0</t>
  </si>
  <si>
    <t>b1e6e0a8-c7f9-4be5-a706-0e87bb07b0af</t>
  </si>
  <si>
    <t>ff521378-8aee-453a-915b-7fda83091c3e</t>
  </si>
  <si>
    <t>2794262f-d2ff-4149-aa2d-a1993650880d</t>
  </si>
  <si>
    <t>f0bd104d-cd04-44e2-b6b9-d9830fd1b045</t>
  </si>
  <si>
    <t>44f55247-6d03-4a6e-944b-b5faa6b02440</t>
  </si>
  <si>
    <t>d4e67d5c-5733-4bc5-b8c4-41648f28030a</t>
  </si>
  <si>
    <t>f9e2da66-c57b-43ee-8e2d-7308079d8c9f</t>
  </si>
  <si>
    <t>c5170358-c2dc-4714-850a-a464f3a29e40</t>
  </si>
  <si>
    <t>7b1ed01d-b300-40c4-abeb-77e85cf316cb</t>
  </si>
  <si>
    <t>2c9a5596-2119-4dbc-9dfd-7cab71b1e3ae</t>
  </si>
  <si>
    <t>0b7f7744-5f72-4fc7-a463-1252b73daeda</t>
  </si>
  <si>
    <t>03bc3559-196d-423c-837e-c00e36ca82c1</t>
  </si>
  <si>
    <t>ac71bd04-b9ae-4086-bcf4-d06b48bb0914</t>
  </si>
  <si>
    <t>5a2eda21-de51-470d-950f-ef9f79781290</t>
  </si>
  <si>
    <t>23dbad0e-e132-42fa-9d2b-289676a8fee8</t>
  </si>
  <si>
    <t>decae702-3040-4dd8-9882-de26f1cf9434</t>
  </si>
  <si>
    <t>06e67c8f-857e-4617-a973-cf4de24f39bf</t>
  </si>
  <si>
    <t>9684052d-c051-400b-afb4-d630a769421d</t>
  </si>
  <si>
    <t>ffd98dad-89a4-4393-9beb-00cb329d2fba</t>
  </si>
  <si>
    <t>56b1d0bc-6677-4e62-9c74-98d02b1882bd</t>
  </si>
  <si>
    <t>4dd000ce-f654-4703-922d-d2315ecf7aa8</t>
  </si>
  <si>
    <t>bda06d87-9893-49f6-a3ce-07c33a23c042</t>
  </si>
  <si>
    <t>497b092a-cef2-4175-aff1-6b2f3cec4a73</t>
  </si>
  <si>
    <t>d048c3b9-0388-411c-8b4d-be533ad8dc8c</t>
  </si>
  <si>
    <t>6224a8bf-0b54-4f2b-9900-c74ccdf708a0</t>
  </si>
  <si>
    <t>e74a361e-b065-4459-9ffd-64b9abe9515f</t>
  </si>
  <si>
    <t>ba0792a9-5082-4970-bbf2-4ba8e6977a85</t>
  </si>
  <si>
    <t>30fdf212-3c75-4ae7-a105-8cfd430fbb26</t>
  </si>
  <si>
    <t>b56c6706-a2cd-4b9b-a1ab-3d5cf5ed1593</t>
  </si>
  <si>
    <t>01fd367f-e0c7-4dcf-9f1b-31d7f413fd21</t>
  </si>
  <si>
    <t>bd6a6795-366b-4453-9795-f6df81e6fbb8</t>
  </si>
  <si>
    <t>ccb7d795-9b38-41fb-befd-15efc97bdcf6</t>
  </si>
  <si>
    <t>3f807bb1-06fc-48f9-a564-281fc6ebce0c</t>
  </si>
  <si>
    <t>7029d955-9b64-4911-a808-2d4d4d7e9ad4</t>
  </si>
  <si>
    <t>2d0232d9-a3a1-4440-a558-60d5865fbfb0</t>
  </si>
  <si>
    <t>650ba203-e3a7-462a-b106-8db0315fd4e7</t>
  </si>
  <si>
    <t>22bfcdb7-d7f1-47f5-8c2b-4e637eeeb0e2</t>
  </si>
  <si>
    <t>59f365ee-9cfd-4285-8ec3-8ecab9d67399</t>
  </si>
  <si>
    <t>f2e738f7-9145-4c63-abc3-fff8af05d969</t>
  </si>
  <si>
    <t>1027732d-6045-4a22-ab37-9a0f6c2e5354</t>
  </si>
  <si>
    <t>7adbe130-6970-41fb-bb7e-3e3b4f1c52c0</t>
  </si>
  <si>
    <t>4804ce34-a2ab-4c93-9b31-78374ca64f18</t>
  </si>
  <si>
    <t>3a7ca58b-08c5-446e-8e62-f61ced752ad0</t>
  </si>
  <si>
    <t>3b2772f1-d04d-4be0-9170-5b64dacd7b07</t>
  </si>
  <si>
    <t>75bb9205-20d6-40fd-9190-09328d7aca82</t>
  </si>
  <si>
    <t>7287c705-c7ea-48a0-988c-3806c3d3623f</t>
  </si>
  <si>
    <t>fc28a210-626d-401d-abea-d961be8c7a49</t>
  </si>
  <si>
    <t>acd27879-6cc0-4e9b-a9c0-d2441e7dbcb4</t>
  </si>
  <si>
    <t>defe491c-f0c2-4f91-823a-8026b19f331e</t>
  </si>
  <si>
    <t>2f261d5e-d414-4e01-b577-25150edbd694</t>
  </si>
  <si>
    <t>53c58c59-dcbe-4623-a37d-7ca3cee3b07f</t>
  </si>
  <si>
    <t>deeba159-0c45-4c88-818e-365cb2920487</t>
  </si>
  <si>
    <t>6337041a-a8ef-458e-b825-cad2f7139a02</t>
  </si>
  <si>
    <t>7ffd8e12-9c1c-4f6c-bfa3-1fb84bf249db</t>
  </si>
  <si>
    <t>d765a077-1e05-4d33-92b1-b072f168eafc</t>
  </si>
  <si>
    <t>ee238ba8-5a18-4856-baf1-9324057184b9</t>
  </si>
  <si>
    <t>ab02084f-db81-474e-89d9-8913c7efea38</t>
  </si>
  <si>
    <t>183f9ec7-8e6a-4ef8-a89b-4e5c04577178</t>
  </si>
  <si>
    <t>dbcd69f9-0806-44ea-8971-b866710f96d5</t>
  </si>
  <si>
    <t>400a506a-7f99-41d5-8901-ccf8444a0c49</t>
  </si>
  <si>
    <t>77252b7f-11bc-4c6d-8ad5-3dd19825140f</t>
  </si>
  <si>
    <t>40e75328-07ed-4120-88a2-74eddceea58d</t>
  </si>
  <si>
    <t>a73be062-deea-4ffb-bfae-37f1823d1330</t>
  </si>
  <si>
    <t>42457552-4061-4e0f-afbf-d2a821813d6a</t>
  </si>
  <si>
    <t>da9c7a91-07b6-4d44-add8-36ae98564379</t>
  </si>
  <si>
    <t>391adadd-c7e6-4180-8e47-cc81406039cb</t>
  </si>
  <si>
    <t>49078f47-21aa-4e97-b680-c6bd07b9aa38</t>
  </si>
  <si>
    <t>6dc842cf-e15a-46d5-8410-c697bf938a48</t>
  </si>
  <si>
    <t>082e34ad-3c07-4da8-81e4-d8cc1ba04047</t>
  </si>
  <si>
    <t>4fdc32d6-f3c1-404b-92b4-74f59f9641d3</t>
  </si>
  <si>
    <t>67075723-48ba-458a-b51d-6ef2ae466874</t>
  </si>
  <si>
    <t>fab301db-0dee-40d4-a5e8-d591e9153a36</t>
  </si>
  <si>
    <t>4a903c21-2880-4735-94cb-6f22ee010c7c</t>
  </si>
  <si>
    <t>f095b9cf-01b1-4865-8ea1-ed4ab84e8edb</t>
  </si>
  <si>
    <t>840f244e-dfe7-4b88-a4db-487c0995684e</t>
  </si>
  <si>
    <t>ffb93765-78f5-4447-a2b7-d4554fdb238c</t>
  </si>
  <si>
    <t>a6bb6bc4-b151-4626-a9d6-a87a93766f80</t>
  </si>
  <si>
    <t>74ba0987-ec0e-463b-9b85-af88695dcedf</t>
  </si>
  <si>
    <t>1f32c8d4-8e6d-43d0-b1ae-eae389a36044</t>
  </si>
  <si>
    <t>922453bd-db21-4563-bba9-9c112144cb21</t>
  </si>
  <si>
    <t>d84dd19e-c733-441a-8386-d35c39a8c122</t>
  </si>
  <si>
    <t>6eebdd69-cd37-487a-8177-353b153e08e0</t>
  </si>
  <si>
    <t>f85acf9c-a664-499b-84c3-6990358175f0</t>
  </si>
  <si>
    <t>97953374-339c-44b5-8407-51457aca1806</t>
  </si>
  <si>
    <t>5e878e1e-8402-40ea-bd41-6e830653445f</t>
  </si>
  <si>
    <t>4876d21e-d705-4c37-8bc8-0e9e02a6bd51</t>
  </si>
  <si>
    <t>eeb3c15b-49da-4b9a-a0a5-eb07d0478df6</t>
  </si>
  <si>
    <t>efa15b1a-f0cd-411d-bc51-b7d0385e5576</t>
  </si>
  <si>
    <t>32a446a9-009b-40ee-9dc9-3e7c55ef709a</t>
  </si>
  <si>
    <t>e509945c-b427-43fc-acc6-44cff41cb720</t>
  </si>
  <si>
    <t>12c9558a-8efb-45c2-885a-998f619ffcf6</t>
  </si>
  <si>
    <t>6e367769-1458-4a83-8b88-c90765081b9c</t>
  </si>
  <si>
    <t>160fea70-88b2-4e51-9e80-9a7f381762b2</t>
  </si>
  <si>
    <t>14e6d778-9dc3-4e59-9a4c-037b5b23a268</t>
  </si>
  <si>
    <t>66964c95-0dd1-454d-8a17-0e44ee644969</t>
  </si>
  <si>
    <t>5d745330-b86d-435f-9277-165bc6c0e32d</t>
  </si>
  <si>
    <t>fe4c7d7f-8598-468e-a6a8-193816767186</t>
  </si>
  <si>
    <t>f3b912d4-45af-4af4-a0f8-19bcc2c8d2d8</t>
  </si>
  <si>
    <t>7baab32d-310f-47b9-b743-c6165b4a3376</t>
  </si>
  <si>
    <t>7dd45fa2-1862-46b2-b85d-0e55ace9d11f</t>
  </si>
  <si>
    <t>c692448a-1850-4110-9f22-93c2c3f7c10f</t>
  </si>
  <si>
    <t>9e0aad5b-bf9a-46be-a32d-05ada355ca8c</t>
  </si>
  <si>
    <t>cadbc011-9f0a-4b3b-8453-514f4ee9b107</t>
  </si>
  <si>
    <t>e663de72-69e5-4791-94ce-df68a44309c4</t>
  </si>
  <si>
    <t>eee425e1-2bb8-4409-a3f7-28a943e15858</t>
  </si>
  <si>
    <t>c70e2467-2717-4dcc-99c9-693f08e9e145</t>
  </si>
  <si>
    <t>5c3409f9-6d96-415d-acd9-d85fce2386f2</t>
  </si>
  <si>
    <t>00d3c587-e3f9-43cf-b87f-5e06d826fbfd</t>
  </si>
  <si>
    <t>6e136006-a56a-4ce2-8937-8cdb2e5abd7e</t>
  </si>
  <si>
    <t>63a3d09c-f751-4f01-8282-049b07341a07</t>
  </si>
  <si>
    <t>085cb2e2-0f08-4eb2-82f8-1e931c4394d9</t>
  </si>
  <si>
    <t>4153ab2f-8ccd-4abd-9901-02ae206a9071</t>
  </si>
  <si>
    <t>b2788b41-0105-4c70-b2d2-d03c24d78a4f</t>
  </si>
  <si>
    <t>46b54b24-b8bd-4864-a812-809445b11169</t>
  </si>
  <si>
    <t>462ba334-be3d-4fb7-8337-332f33e7957c</t>
  </si>
  <si>
    <t>0b246a42-154f-4f80-b646-9ea11588f7b3</t>
  </si>
  <si>
    <t>b38b6903-dd30-4c28-972e-97c1da76d03e</t>
  </si>
  <si>
    <t>fb72adaf-b6ad-49cc-973d-f236d51ae95b</t>
  </si>
  <si>
    <t>3c48c093-c371-4434-b9bb-97140c72db24</t>
  </si>
  <si>
    <t>adb253c4-02f6-49d8-8b7e-d749398ced4f</t>
  </si>
  <si>
    <t>273f2215-a223-4a16-884e-d33336666fb2</t>
  </si>
  <si>
    <t>6b71a92f-b8bf-4157-bc02-13c3cbff2428</t>
  </si>
  <si>
    <t>1dea0bae-fd4e-406e-bf7e-02779e8be629</t>
  </si>
  <si>
    <t>34e2a5bc-c1d4-4834-9405-b3cc45f42f43</t>
  </si>
  <si>
    <t>34483a73-8ef6-4244-a87f-72ea70da1fd1</t>
  </si>
  <si>
    <t>ef3591ac-08dd-46ca-bcc0-43d0b836d412</t>
  </si>
  <si>
    <t>7a852624-20b3-403e-8897-a87ba3af057d</t>
  </si>
  <si>
    <t>07e78886-9eaf-4897-aac0-1e56ca7f61a4</t>
  </si>
  <si>
    <t>2064c718-589c-4ff7-a5dd-c44a3df97e86</t>
  </si>
  <si>
    <t>0527bd37-9b2a-49fc-b37d-92d079286e5d</t>
  </si>
  <si>
    <t>fab6a9be-d412-40ce-ad4f-f7a3439522d8</t>
  </si>
  <si>
    <t>cd344ed6-b37c-4d36-96da-c813c8f28e73</t>
  </si>
  <si>
    <t>b259a61c-d79f-4ab2-a165-65da8f3346cc</t>
  </si>
  <si>
    <t>6de070e9-4e38-41a6-90a2-5f7dccd71ce5</t>
  </si>
  <si>
    <t>9696172c-9dbf-4042-ac96-f8c8339f38f6</t>
  </si>
  <si>
    <t>9c2af9bf-c736-4bb8-a012-bcb46eff2bd1</t>
  </si>
  <si>
    <t>a0334bb4-fe5c-4e06-b148-08978fc08df8</t>
  </si>
  <si>
    <t>e48cd733-0a6c-48f4-a7a9-23fd6a741ddb</t>
  </si>
  <si>
    <t>c95175e1-74fa-4d55-b78f-17b33c29e969</t>
  </si>
  <si>
    <t>ab5f2e97-dced-4260-b3bf-c5ac4b2b4cd1</t>
  </si>
  <si>
    <t>7f4dc609-72ea-4572-9fed-d692561f4b90</t>
  </si>
  <si>
    <t>fbec7e67-1ad5-4e1e-8588-8949891dc827</t>
  </si>
  <si>
    <t>67a04425-3cd5-4d51-9175-6fb615091a26</t>
  </si>
  <si>
    <t>57f8d789-0e40-4119-9773-4f851c4532dd</t>
  </si>
  <si>
    <t>23febfba-f083-46e8-b7f1-4b2fd62a999d</t>
  </si>
  <si>
    <t>6619c3ce-4b80-4de9-97c8-403fd825de5c</t>
  </si>
  <si>
    <t>c2f9e052-4131-4896-b932-9dedee2b0916</t>
  </si>
  <si>
    <t>34c64336-0450-4122-9251-1e038b77c3d8</t>
  </si>
  <si>
    <t>0514be25-9b3e-45a1-8ecd-73c554b7de49</t>
  </si>
  <si>
    <t>9f892e18-2051-4d22-a754-3fe1ea1b5980</t>
  </si>
  <si>
    <t>a1ed6f57-8791-4538-b6d2-ae3bfdf15c09</t>
  </si>
  <si>
    <t>2aac7661-1bcf-498e-aa09-5282249cc85c</t>
  </si>
  <si>
    <t>383118ee-b936-4332-bb23-5c2532aaaa2b</t>
  </si>
  <si>
    <t>c625f62a-5fa1-4c54-94c9-a8625c650bbb</t>
  </si>
  <si>
    <t>75ac26e5-c326-40eb-8b3b-e6635984e72d</t>
  </si>
  <si>
    <t>0767aa3b-b87d-49cf-a84b-58a19a4debd9</t>
  </si>
  <si>
    <t>cee40d16-df8f-4c43-a3cb-ff3ed234fafd</t>
  </si>
  <si>
    <t>75889717-4824-4b3b-94b2-e6030fe3c8c0</t>
  </si>
  <si>
    <t>5ca7cfc9-bc5e-4a37-a8f8-35b3b3a80619</t>
  </si>
  <si>
    <t>4664f1ae-30e0-452d-9733-46172a0f2ec6</t>
  </si>
  <si>
    <t>c151263c-1de6-424e-b420-f5b70b744bd7</t>
  </si>
  <si>
    <t>9a8a5bfc-87d5-4061-8a52-46f49463d76f</t>
  </si>
  <si>
    <t>4544acd0-145e-4a4a-8bf0-af3e95256e59</t>
  </si>
  <si>
    <t>67647f92-9425-47f4-bc46-e54675f60baa</t>
  </si>
  <si>
    <t>daa6c5f4-d896-4128-97de-11a8d0f0c5aa</t>
  </si>
  <si>
    <t>16436aab-7824-4083-8032-eca9f1037b76</t>
  </si>
  <si>
    <t>057ba387-3e93-4a66-978a-228d2f79b097</t>
  </si>
  <si>
    <t>cbb488b0-fb8d-4946-9ef3-44867ff37b6e</t>
  </si>
  <si>
    <t>1d940734-323b-4d15-bfa6-07e882ba6f05</t>
  </si>
  <si>
    <t>ff600120-da54-43da-a8fc-cd667fcd3fe3</t>
  </si>
  <si>
    <t>17a197ec-411e-4d6e-a1f6-a0e03fb76cc2</t>
  </si>
  <si>
    <t>d079f46c-5e14-42b7-aa61-87eb9bed730f</t>
  </si>
  <si>
    <t>a0cbf40a-1165-4d14-a677-53f056bceb8e</t>
  </si>
  <si>
    <t>fc777f2e-61fd-41a7-a568-9f084fdb7af2</t>
  </si>
  <si>
    <t>b7dc3e7c-e86a-4872-87b7-b4630d65450f</t>
  </si>
  <si>
    <t>04fcc71b-8125-4828-920f-50aee7b48837</t>
  </si>
  <si>
    <t>258a75b8-3696-4909-946e-e8087365a20c</t>
  </si>
  <si>
    <t>be7057c4-36ae-4e13-bc93-5e6e19566616</t>
  </si>
  <si>
    <t>4b1b1701-8e1d-4204-8a06-1ba1217ce176</t>
  </si>
  <si>
    <t>266892f0-6f36-4b0c-bde3-eed152b10eb2</t>
  </si>
  <si>
    <t>d331a94a-5aa0-4212-b3aa-a6f90bbf9adb</t>
  </si>
  <si>
    <t>b1269821-d763-45db-89a9-819201a723e5</t>
  </si>
  <si>
    <t>4c148ac1-06b6-4a2b-8f92-d9770d265f13</t>
  </si>
  <si>
    <t>bbc0ce24-e041-4c9b-9a97-abdd71d2fd9c</t>
  </si>
  <si>
    <t>bbbea1bb-51cf-458a-97d8-14a535ad6c94</t>
  </si>
  <si>
    <t>4282ca53-9bea-474e-8c5e-a3e128d44f08</t>
  </si>
  <si>
    <t>2f2d8f11-9c99-4ed9-9a05-fc4ef05ffa82</t>
  </si>
  <si>
    <t>aee29be7-0061-4837-8c00-63c7b3421c89</t>
  </si>
  <si>
    <t>b949cff3-6377-434e-93c7-742abae23a26</t>
  </si>
  <si>
    <t>2ba0e6fa-0b1a-4917-a814-69de7b2b6213</t>
  </si>
  <si>
    <t>f6b64df2-3439-4002-b01e-05c0085cceb4</t>
  </si>
  <si>
    <t>bcc2d97c-9e4b-4ff1-9c17-c223cedb5202</t>
  </si>
  <si>
    <t>4ac2d14f-ccce-4f38-826c-170076f856e0</t>
  </si>
  <si>
    <t>998191e3-c3cb-4bff-96c0-d42ec34784d3</t>
  </si>
  <si>
    <t>5122e648-7f5e-4cc9-b119-b5692a0327eb</t>
  </si>
  <si>
    <t>dc8dc82a-896c-469e-90cb-c74293ff6b45</t>
  </si>
  <si>
    <t>a3eccd45-4ad1-48cc-98fe-87c68882cff3</t>
  </si>
  <si>
    <t>a669330f-2c5c-4c2c-8eff-5ab6109111de</t>
  </si>
  <si>
    <t>60330f3a-ef30-4e2f-8670-dc1cd3db99cd</t>
  </si>
  <si>
    <t>223544ca-7fed-49c1-b114-bee5cefa9c68</t>
  </si>
  <si>
    <t>6ce12636-ad45-4567-8948-7569b34e0107</t>
  </si>
  <si>
    <t>36aceceb-7fcf-474a-82e8-15ecb7cdaaa9</t>
  </si>
  <si>
    <t>d4a0b193-52b9-40d8-a816-00ce29afe989</t>
  </si>
  <si>
    <t>658a1440-93a4-4915-9e14-82dd8a228044</t>
  </si>
  <si>
    <t>348e9564-1469-4112-9e7f-0728814be2af</t>
  </si>
  <si>
    <t>bee45835-aadb-48e1-9638-de782dff7a7f</t>
  </si>
  <si>
    <t>f4018688-19b4-4613-9107-fd5076abaec8</t>
  </si>
  <si>
    <t>fe37a80f-8263-426b-837c-73937a7e9c6c</t>
  </si>
  <si>
    <t>bbb3a393-7fc0-4715-9589-b62a21468a78</t>
  </si>
  <si>
    <t>668bef72-49ad-4f03-813e-ccea8cfa5c3a</t>
  </si>
  <si>
    <t>dbcc54f7-5f41-42f8-b213-73a8fdec767b</t>
  </si>
  <si>
    <t>47127201-9b88-45f4-aeb7-fe4ea702827b</t>
  </si>
  <si>
    <t>2e1e1d0b-d974-4f42-ad53-d81edbaf12d0</t>
  </si>
  <si>
    <t>4399360f-a1df-4920-a99f-3a377c7d129b</t>
  </si>
  <si>
    <t>9ef4edba-7d4e-4296-896d-f52fd701512e</t>
  </si>
  <si>
    <t>24d24a53-06d2-4f13-9a0c-39b663b0762f</t>
  </si>
  <si>
    <t>7b78b249-c5c2-4bf4-9a79-47f3f6c619ed</t>
  </si>
  <si>
    <t>484560ec-e000-4f91-8a7b-e6258b5ebce8</t>
  </si>
  <si>
    <t>14453e15-c1e6-4f13-9c04-3d039f1caacc</t>
  </si>
  <si>
    <t>4144ae54-4a72-4260-bffc-60d6aabf4a7a</t>
  </si>
  <si>
    <t>5af51d91-1dd9-4243-8091-6a9023132e5e</t>
  </si>
  <si>
    <t>da92a07f-a7fd-4ed7-b4c3-8106635ba162</t>
  </si>
  <si>
    <t>608f9e4e-1f88-44e6-9d39-758779ed0c42</t>
  </si>
  <si>
    <t>247a7bee-637c-48e4-92b8-f27626eab328</t>
  </si>
  <si>
    <t>72c3dc10-9651-4db7-a873-b6beaaa5604e</t>
  </si>
  <si>
    <t>df59d9d0-4d20-4ea0-bbfa-46655a3e50d5</t>
  </si>
  <si>
    <t>be4affdd-e877-421a-82cb-e5fe288c05de</t>
  </si>
  <si>
    <t>a9e5db10-0156-4953-8de8-bb722b1317ca</t>
  </si>
  <si>
    <t>d1246a49-c1bd-4786-8d64-73f224fb839d</t>
  </si>
  <si>
    <t>ea78db02-42bf-4ee1-ab63-00df692fe577</t>
  </si>
  <si>
    <t>f37589b2-fc9a-4d2f-b2f3-cec32912ef65</t>
  </si>
  <si>
    <t>1de692a5-0bd8-44d2-a735-7e2d25f20e65</t>
  </si>
  <si>
    <t>94dc8129-39f1-4907-b840-b7d66c06abb6</t>
  </si>
  <si>
    <t>f8e7f743-fa3f-480a-a700-47a14f862b7d</t>
  </si>
  <si>
    <t>e06a01f2-7891-4a8f-88ae-4164492bf5df</t>
  </si>
  <si>
    <t>11412301-8a9d-44f5-98d1-a709eec5bff1</t>
  </si>
  <si>
    <t>fd5ecee8-2676-4f80-8885-213d43e59c94</t>
  </si>
  <si>
    <t>98d4f49e-fef5-4b33-a1b9-e3d481d7918b</t>
  </si>
  <si>
    <t>7baeec60-57f9-4794-85e8-1d51c78f36f7</t>
  </si>
  <si>
    <t>a072a3c7-4d6c-45f3-a301-c94cf25889ae</t>
  </si>
  <si>
    <t>1025b784-863a-4633-b7c2-75b3cedcefb1</t>
  </si>
  <si>
    <t>418e9381-297a-497f-8fb7-2bfe1aedb6b7</t>
  </si>
  <si>
    <t>a417e85c-306e-46da-97f3-6e86e7537a3f</t>
  </si>
  <si>
    <t>55d51339-ba49-475b-b4cf-a565806cc574</t>
  </si>
  <si>
    <t>781c6661-f568-4970-a6d2-640a4c5fd5a1</t>
  </si>
  <si>
    <t>8bc2faae-5a60-4ab6-8891-eb6cc8db000b</t>
  </si>
  <si>
    <t>8144eb4a-e52a-422c-bf25-c276e30ce526</t>
  </si>
  <si>
    <t>f97139b8-5ae1-4d7f-8022-5a38d770b338</t>
  </si>
  <si>
    <t>2a091ff8-576f-42ac-8dad-9d7b055c15e6</t>
  </si>
  <si>
    <t>323795bc-9789-4184-96a6-6e4017f62318</t>
  </si>
  <si>
    <t>86a784b2-6d69-4b66-9094-165da712c811</t>
  </si>
  <si>
    <t>6634e8b3-d97b-4365-a089-6b8ec34aec44</t>
  </si>
  <si>
    <t>acc7bb48-4e85-4d20-86bb-14d2c56a40b5</t>
  </si>
  <si>
    <t>464b9403-4f55-4385-9747-0dd88a5e5ee5</t>
  </si>
  <si>
    <t>1d0aa8ec-987b-4601-bd18-b2679865536c</t>
  </si>
  <si>
    <t>3161a0f2-c30e-4bd6-aa61-f72d5895f448</t>
  </si>
  <si>
    <t>cb644dd1-f9b6-4ec1-a700-9e965a466ff6</t>
  </si>
  <si>
    <t>3fd50e8b-8589-4b76-b997-b5b3984b3d1b</t>
  </si>
  <si>
    <t>dfe15d64-2a78-4d11-a659-fcaeeb08fc3e</t>
  </si>
  <si>
    <t>2c416854-e316-4cb2-a976-0f829e1ab59d</t>
  </si>
  <si>
    <t>95aaabf3-a869-4eff-8686-a01b37cf308b</t>
  </si>
  <si>
    <t>f5a9fad2-b5b6-489d-90ad-f7415297a296</t>
  </si>
  <si>
    <t>263a84dc-de39-4030-837b-6b47c0d02a99</t>
  </si>
  <si>
    <t>c4b86c5d-bbe4-4dc3-a89c-7c79a645886c</t>
  </si>
  <si>
    <t>1a06ba35-1cff-44f2-a567-8243e01b3e66</t>
  </si>
  <si>
    <t>73e3df99-31fd-4fd8-91fb-68ce4dba37fe</t>
  </si>
  <si>
    <t>abf4d6d7-0406-4b13-a68e-407a0e73fbc9</t>
  </si>
  <si>
    <t>1806ba5e-48bc-422d-b323-c48a2f4eda92</t>
  </si>
  <si>
    <t>29d0aaf9-a5fd-46d0-a750-9c66b3843829</t>
  </si>
  <si>
    <t>0084ae07-a53c-47b1-9295-6a58ce86f8f2</t>
  </si>
  <si>
    <t>de824beb-8dc5-4d3c-9616-1d33873f6c32</t>
  </si>
  <si>
    <t>70e83585-a85b-4cb8-8008-2b9664018caa</t>
  </si>
  <si>
    <t>0bd85709-6e66-4891-af6d-0fe47f4da52a</t>
  </si>
  <si>
    <t>589889ed-6057-4ee3-bc2b-289a4209f33d</t>
  </si>
  <si>
    <t>e3eda68b-b8e6-4d20-9d56-3823dc6f6da1</t>
  </si>
  <si>
    <t>ee10198b-b4a5-4d6c-930c-5312c4bc3cc0</t>
  </si>
  <si>
    <t>ce3ad2b0-2b5e-4034-be5b-0c044e2c84e1</t>
  </si>
  <si>
    <t>524aed98-5d21-4546-b035-35758004598a</t>
  </si>
  <si>
    <t>e1c59213-1342-4f5b-81de-68e887fdd6e1</t>
  </si>
  <si>
    <t>3ac78301-6fa2-4173-a81f-d6ccc268833e</t>
  </si>
  <si>
    <t>352bee33-2cb4-4f7d-96bc-fa5dadc611c8</t>
  </si>
  <si>
    <t>5391c1c3-c569-402c-a7a6-8781837f0f86</t>
  </si>
  <si>
    <t>b4566632-41a8-4bde-b61e-b97bb2a0dea6</t>
  </si>
  <si>
    <t>ed21febf-1b94-42cf-b260-1caab7a4fbef</t>
  </si>
  <si>
    <t>10b1bf93-3d2d-4640-bd6d-679b2de5421c</t>
  </si>
  <si>
    <t>55adb753-bc39-4c2a-8ae0-e8bb3501e99d</t>
  </si>
  <si>
    <t>925cdf2b-44b8-4c7f-9d9f-0bd2b723bec5</t>
  </si>
  <si>
    <t>36658b0d-a8dd-4a67-ab97-21ed8dc14867</t>
  </si>
  <si>
    <t>76410374-501e-4369-b8df-5eb613160b26</t>
  </si>
  <si>
    <t>4a1346a0-f6e7-4549-bc0c-c8a50a6eb1d7</t>
  </si>
  <si>
    <t>43b3f5ab-19e3-47cb-82dd-74f6f469220f</t>
  </si>
  <si>
    <t>104e3c4b-ac85-4318-a203-8a5f243af83c</t>
  </si>
  <si>
    <t>2b08629f-6163-44f7-8fd6-00340f285f53</t>
  </si>
  <si>
    <t>fa6bd9f7-760f-439e-99c2-dab95eebab23</t>
  </si>
  <si>
    <t>8036e0d2-0e3b-41b7-a435-695cd84d3521</t>
  </si>
  <si>
    <t>01416bc2-416f-4440-96e3-fb0dcd55d07a</t>
  </si>
  <si>
    <t>913e9ce7-7d35-4426-a194-497d784efd27</t>
  </si>
  <si>
    <t>3c046064-3f8c-455f-8d0d-257c42c2c3f1</t>
  </si>
  <si>
    <t>a76692a4-8ebb-4576-969f-055967f0732b</t>
  </si>
  <si>
    <t>fa19572a-a7f5-4906-a5b8-34b5a1e40879</t>
  </si>
  <si>
    <t>0356ea46-7b6d-4954-8e9c-0b2136a3747f</t>
  </si>
  <si>
    <t>988f42fd-f670-42cc-8fd0-f60745ed524a</t>
  </si>
  <si>
    <t>bd8be3d0-3fe4-416d-933c-d125a47c4f31</t>
  </si>
  <si>
    <t>ed0f2bed-061a-4836-a521-84c3783151f3</t>
  </si>
  <si>
    <t>d0fee04e-57d7-4b21-ac8f-56452527868c</t>
  </si>
  <si>
    <t>d1b13cdd-6b53-4e05-87cc-a2005214c76d</t>
  </si>
  <si>
    <t>c8f6bc46-d7c2-4039-97d0-4e608d46b43b</t>
  </si>
  <si>
    <t>3193ddef-e40c-41a3-bbe6-ecc5846542cc</t>
  </si>
  <si>
    <t>6107f2bb-3279-4d85-9ef0-6cc68f45175f</t>
  </si>
  <si>
    <t>90a835e1-6205-4b56-82c8-64b5b90ab622</t>
  </si>
  <si>
    <t>6e6233f6-cfb5-448f-aa31-c51eae90c9f2</t>
  </si>
  <si>
    <t>89274aef-c88b-4eab-930e-a0e5179ac5d0</t>
  </si>
  <si>
    <t>bbffa5e9-b998-4b03-bcde-e4d2917cf07a</t>
  </si>
  <si>
    <t>0d665e69-bee1-47d4-b689-04c32dcd6ae4</t>
  </si>
  <si>
    <t>188d0cc4-84db-446b-929e-8214d57c728d</t>
  </si>
  <si>
    <t>ee009f97-d0b4-4e9a-9b5b-1f01f1867181</t>
  </si>
  <si>
    <t>23198f35-ce6e-4c16-aea2-f719cdfda63a</t>
  </si>
  <si>
    <t>1ea68826-ef4a-446f-9653-956ea193eba5</t>
  </si>
  <si>
    <t>11d3902d-d0e2-445c-9c69-e5cd8f5d375d</t>
  </si>
  <si>
    <t>e5e1652d-b1e9-4458-98ec-01a4258a8627</t>
  </si>
  <si>
    <t>846b7851-2a17-4564-86bd-209c9bdf6d1c</t>
  </si>
  <si>
    <t>35e1bef9-75a1-4c87-b844-319595de5466</t>
  </si>
  <si>
    <t>9ff55ed4-be9e-4c87-a7a9-ab89b0b8d2ed</t>
  </si>
  <si>
    <t>0efba4cc-1e1a-42a9-85f4-26ce1ce2ac9b</t>
  </si>
  <si>
    <t>f7dd4829-e728-4a5c-ad10-faf9f24e0679</t>
  </si>
  <si>
    <t>cbeeb94c-9abc-49e7-8d25-413c8cf61832</t>
  </si>
  <si>
    <t>da447680-4ec1-4da0-af75-e6c5fde22f01</t>
  </si>
  <si>
    <t>967609ed-a1d1-4a18-a62f-9a9d39fbab6e</t>
  </si>
  <si>
    <t>5d649e0d-5291-4056-9bde-ddb174963187</t>
  </si>
  <si>
    <t>fdb5ee0c-b194-4aa2-b998-acfdac144030</t>
  </si>
  <si>
    <t>3d2c8ade-87c6-4314-8e6e-403d7aad1ca9</t>
  </si>
  <si>
    <t>b31fc122-db9f-4e2c-a4bd-f07c8db33ff9</t>
  </si>
  <si>
    <t>bed2fd07-02e1-45e2-93b0-4405f8d47fc3</t>
  </si>
  <si>
    <t>41628d7b-f9ca-44c5-ab8b-e8ecbfb042d6</t>
  </si>
  <si>
    <t>cd5fac72-394a-4157-b5aa-c561608805f1</t>
  </si>
  <si>
    <t>2b49742a-9a74-4a1c-8154-5af84d81c3c1</t>
  </si>
  <si>
    <t>fab1e6f6-5b75-48bb-93bb-62601d170871</t>
  </si>
  <si>
    <t>651cf55e-ba12-4cf0-b82c-df9b2d57b073</t>
  </si>
  <si>
    <t>7f51c781-0a06-44c6-b960-ab15b71c1de2</t>
  </si>
  <si>
    <t>d98436bb-2bc6-4717-bd62-9c44f3ae00ab</t>
  </si>
  <si>
    <t>88b01d11-69e5-44d3-8d19-325b89138d22</t>
  </si>
  <si>
    <t>b52edce2-5b8a-42c6-b0c9-68aecb72a335</t>
  </si>
  <si>
    <t>8282a390-1e97-4c3a-89a6-5101a7f575a1</t>
  </si>
  <si>
    <t>240c0cb4-ddca-44ed-9e38-9b129c5dc905</t>
  </si>
  <si>
    <t>82458ada-261d-49a9-a3de-b32f169b530f</t>
  </si>
  <si>
    <t>0a4ac6a4-af5d-49f8-8eeb-b7560b7d7be9</t>
  </si>
  <si>
    <t>d27ec327-f1d7-4946-a4f9-9d3bcf7cd694</t>
  </si>
  <si>
    <t>e657f0d7-610f-4692-8828-81713d088758</t>
  </si>
  <si>
    <t>1a80fa44-e8a3-4c4c-a27c-16c1a4721c92</t>
  </si>
  <si>
    <t>2f7a3fad-df0c-4ed4-b5f4-7a52c70140e5</t>
  </si>
  <si>
    <t>21450228-12c8-4809-9188-edbe59d1fbf2</t>
  </si>
  <si>
    <t>aa761297-c684-49f9-ac9a-c9bb1110b401</t>
  </si>
  <si>
    <t>c6afa219-9114-4587-abd4-67297bd99a2c</t>
  </si>
  <si>
    <t>787b81ca-ca40-4471-a2d5-b563ac027679</t>
  </si>
  <si>
    <t>e42d5864-ff08-42a9-a593-a1657a1dd35a</t>
  </si>
  <si>
    <t>8220e166-1951-4d1e-812d-f30ef7f544f3</t>
  </si>
  <si>
    <t>09cc8e86-63a2-45a0-acc6-510722df9853</t>
  </si>
  <si>
    <t>8be0e43b-d03a-4c35-9d68-5e91affc6a95</t>
  </si>
  <si>
    <t>2592d00e-544e-4b2b-9c55-e3c31e12b397</t>
  </si>
  <si>
    <t>6dc2c990-6be7-4b2a-9086-fb8a8b7cee0c</t>
  </si>
  <si>
    <t>617667bf-a022-415e-82ac-8bc30c0e3435</t>
  </si>
  <si>
    <t>43a2ce20-7aa7-4569-877f-af14109f8bcd</t>
  </si>
  <si>
    <t>df4d91d1-9fdd-4d9d-a7c6-1086e0d459de</t>
  </si>
  <si>
    <t>c5a85cfc-4dd3-4e6a-9801-f5aec1ac3db8</t>
  </si>
  <si>
    <t>131297d7-d1a6-403e-a73a-fa749ff7a67c</t>
  </si>
  <si>
    <t>05b88ff3-e034-4205-ab3d-60930c826881</t>
  </si>
  <si>
    <t>80db17ce-171a-4cbc-99a5-6f1bae4749fc</t>
  </si>
  <si>
    <t>25f3ecae-aa55-4318-97ae-ef95c565e3ae</t>
  </si>
  <si>
    <t>cf0a8e41-e712-469e-9a46-9ead5310c00a</t>
  </si>
  <si>
    <t>69ea6d3d-6a0d-4450-a6d7-04ba94f44301</t>
  </si>
  <si>
    <t>e219d5d0-ea8c-4f65-a22f-40b66078de30</t>
  </si>
  <si>
    <t>7e8f2c57-9c34-4764-83f9-056580b03e10</t>
  </si>
  <si>
    <t>8abd4fa8-dd11-47d0-9d9c-2a66112e9cdc</t>
  </si>
  <si>
    <t>ef138cf8-5b14-49e9-ba5b-495aed9b1ca8</t>
  </si>
  <si>
    <t>f2126253-1b31-4444-b71c-98c1aa58f60d</t>
  </si>
  <si>
    <t>99137468-72f9-4788-b270-1d4878267bc5</t>
  </si>
  <si>
    <t>d05f5b6a-35a2-400e-aa4a-8a40b3983b79</t>
  </si>
  <si>
    <t>127840f4-a254-4ea3-b557-324289419730</t>
  </si>
  <si>
    <t>b9575dba-0012-4055-948a-8b1067c73343</t>
  </si>
  <si>
    <t>24c0cc51-588b-4c9c-a3db-a140c5194d82</t>
  </si>
  <si>
    <t>678a8c51-c6ee-4c42-bb8d-87e6472bcd4b</t>
  </si>
  <si>
    <t>424ea101-96f9-4d26-a7a4-ad34fc117b40</t>
  </si>
  <si>
    <t>71f4d206-4c71-4c6a-b7df-c8dcab4fbfe7</t>
  </si>
  <si>
    <t>b6e7b95e-f156-4a13-9656-79767925b100</t>
  </si>
  <si>
    <t>cb10b8b8-b8a9-4a5a-81e5-a146f6825fb7</t>
  </si>
  <si>
    <t>bb0f8ed9-6a15-49bf-a7ae-5e758db2ab63</t>
  </si>
  <si>
    <t>a979f9c0-b9ef-428b-9589-eb9b2fe60d03</t>
  </si>
  <si>
    <t>3700a0aa-9b33-43d4-93c9-e9eccc0d369e</t>
  </si>
  <si>
    <t>2313c428-945e-4d5a-8d71-a4a96416255d</t>
  </si>
  <si>
    <t>3e683bb7-4c09-4869-9d0b-63f82b9dc3a6</t>
  </si>
  <si>
    <t>18103bf8-8c43-419a-bb5b-e150ce614407</t>
  </si>
  <si>
    <t>bdbc7c50-8893-4076-adf1-fb470e646eed</t>
  </si>
  <si>
    <t>bad3f2b8-02e1-4370-aca1-9d52e1ad98a5</t>
  </si>
  <si>
    <t>0057fd2f-a856-421e-bc95-f3b82256d940</t>
  </si>
  <si>
    <t>879ba74d-4fe6-4c4b-84f1-1cdfe483ac9f</t>
  </si>
  <si>
    <t>0063f86b-007f-4135-ab23-8b5921626233</t>
  </si>
  <si>
    <t>c8ebf401-2d52-443f-88a4-da306ac45ebc</t>
  </si>
  <si>
    <t>7d0455c1-76d0-4040-a594-2471650ef401</t>
  </si>
  <si>
    <t>65a7e344-ff70-4156-9ca1-ed157cf785df</t>
  </si>
  <si>
    <t>1affd190-caba-44ab-ab66-6debe4d350a4</t>
  </si>
  <si>
    <t>4bcbcbe9-e8a3-4a6f-9887-966123e90fc0</t>
  </si>
  <si>
    <t>9428b188-6bdf-4a05-b269-0130672b087c</t>
  </si>
  <si>
    <t>16c44bf9-2441-4378-a40a-f82dd6ab7d2c</t>
  </si>
  <si>
    <t>2df4b92d-b176-4438-b439-7f5efa588f47</t>
  </si>
  <si>
    <t>a8eb7af0-7015-42dd-97d1-6a3a245a91fe</t>
  </si>
  <si>
    <t>8094626e-3347-44ba-a313-171284766ec9</t>
  </si>
  <si>
    <t>b9c786b3-3db9-41cc-b378-bc07e911b399</t>
  </si>
  <si>
    <t>5b62b269-75b5-43cb-83e2-497e0f50a953</t>
  </si>
  <si>
    <t>0b64c4e7-9b3d-491e-aa12-87027423e34b</t>
  </si>
  <si>
    <t>035b108e-160f-422a-962d-f3cf2c383b60</t>
  </si>
  <si>
    <t>a32212b1-fd7a-4919-8a4a-186b837619a1</t>
  </si>
  <si>
    <t>d1309282-0df7-4d2e-8474-a80b1d1bc495</t>
  </si>
  <si>
    <t>1b0d74ca-6421-4c81-be2d-ca2394649d9a</t>
  </si>
  <si>
    <t>1e563292-ba61-455a-95ec-b65457c14f17</t>
  </si>
  <si>
    <t>d772bbac-be6e-4b41-b326-7c5314a9f1b1</t>
  </si>
  <si>
    <t>e32b37df-0fe2-4690-80e0-b3e50beeeeea</t>
  </si>
  <si>
    <t>68e83f0c-de20-4588-a7e3-eee16b1373f1</t>
  </si>
  <si>
    <t>9dc3a327-1f94-46c4-a4ed-e42beccc2768</t>
  </si>
  <si>
    <t>a37b7d1a-6aad-460f-81a8-e09aa82dfdcb</t>
  </si>
  <si>
    <t>33337e7a-4a21-49bc-aa21-c5146bd40616</t>
  </si>
  <si>
    <t>ff7da41e-a4b4-4a7f-93c5-96838b8b5d0f</t>
  </si>
  <si>
    <t>e175b038-a07e-4f42-9b16-75d39246b907</t>
  </si>
  <si>
    <t>ff8e0850-d002-4f30-8e91-469d12d97f46</t>
  </si>
  <si>
    <t>e7c8897a-05c1-45f3-b044-4bc89745d3e6</t>
  </si>
  <si>
    <t>beb22897-6afe-4e55-862f-0a08ad717e8f</t>
  </si>
  <si>
    <t>17d93043-4e49-4b05-86e0-8130c2e950d1</t>
  </si>
  <si>
    <t>96c2b606-a8b8-4113-91ce-941e14344d20</t>
  </si>
  <si>
    <t>f22e4c99-1b5f-4a99-9b68-8d0481e29112</t>
  </si>
  <si>
    <t>fb15212f-a988-4562-8e0e-db9fb8dceaa7</t>
  </si>
  <si>
    <t>6f4a6c6a-ad3e-4518-8684-c57d5967d57a</t>
  </si>
  <si>
    <t>ae3e945d-26bb-4391-b8ce-5293b423e44e</t>
  </si>
  <si>
    <t>a52bfa1b-ce24-4892-bfca-9eb8baa1b04b</t>
  </si>
  <si>
    <t>47e31ccc-f5eb-4e3b-b4b7-9e9506867e71</t>
  </si>
  <si>
    <t>cee74444-7d83-4781-afe3-8e5737147d9a</t>
  </si>
  <si>
    <t>52d46d67-dcd6-4fb5-b9e4-ddbd572609f6</t>
  </si>
  <si>
    <t>d2f81719-0889-4827-813f-1336668b089a</t>
  </si>
  <si>
    <t>eec72509-16e5-4c60-9b8c-198eb6d37bbd</t>
  </si>
  <si>
    <t>f67bcd80-d14c-46dd-a071-e5be899dc48f</t>
  </si>
  <si>
    <t>89b09625-2c5e-490e-8f95-2d9f74f70e6b</t>
  </si>
  <si>
    <t>587b4d5f-e42e-469b-86eb-09f62efca432</t>
  </si>
  <si>
    <t>1bed51e2-c501-4a11-867b-1b1a46e34e96</t>
  </si>
  <si>
    <t>4ba6fe16-f897-4aae-b51f-27bb1a7f2101</t>
  </si>
  <si>
    <t>0a10e9db-23c2-416f-8a6f-77408e6cef84</t>
  </si>
  <si>
    <t>cb632110-e398-4641-abb0-4181f1218ac2</t>
  </si>
  <si>
    <t>83085cc0-fe08-411e-985b-faff6bd08aa1</t>
  </si>
  <si>
    <t>133cb8fb-3cdb-4d69-9649-18083a565340</t>
  </si>
  <si>
    <t>7f3d478f-c6cb-465b-8e3a-87aa41b5e9d8</t>
  </si>
  <si>
    <t>8a8978b6-63a8-42d9-9b74-59855a975108</t>
  </si>
  <si>
    <t>e8ebc6cc-672f-48e3-b60f-61dd3845954b</t>
  </si>
  <si>
    <t>bc700939-2c63-4eea-a22b-e1c86dd41162</t>
  </si>
  <si>
    <t>dad0c37d-7d1d-4f9e-8620-d696e084c177</t>
  </si>
  <si>
    <t>89a6cc81-6a35-4c47-ab6e-7f6d390df22b</t>
  </si>
  <si>
    <t>8850548a-8dbb-4a69-bd23-4fa750a41da2</t>
  </si>
  <si>
    <t>b04929d9-b70f-4e60-9fad-f048caf078c1</t>
  </si>
  <si>
    <t>d58d4979-ea64-4bee-affb-8bb1ec61746b</t>
  </si>
  <si>
    <t>d09597b5-67b0-45f1-a4f0-63d7231b9afa</t>
  </si>
  <si>
    <t>fff9b516-68d4-490f-915d-0e9c44b7cc4c</t>
  </si>
  <si>
    <t>7c7ba9f5-2517-4787-95fa-06509161f9f5</t>
  </si>
  <si>
    <t>60905d70-ebaa-4eaa-b9a6-f7928a55d4c6</t>
  </si>
  <si>
    <t>112e3d25-0d04-406f-b13d-1112a2028b93</t>
  </si>
  <si>
    <t>de913365-2c4f-499a-a3c3-c431b8e7c36b</t>
  </si>
  <si>
    <t>ae1d5c69-331a-4de7-8cfe-b3fb20a2b06b</t>
  </si>
  <si>
    <t>f1ff4419-d619-4e7d-a48b-56e5e76b46ce</t>
  </si>
  <si>
    <t>4184f74b-48b6-4cb0-97c7-439085d5f7a1</t>
  </si>
  <si>
    <t>9adb2376-f176-4fb3-b301-804fec8836ce</t>
  </si>
  <si>
    <t>fac0c3fd-628d-47bd-9469-5ff0de9e2001</t>
  </si>
  <si>
    <t>1f15600b-e7ac-4dc7-abe9-733f84f53076</t>
  </si>
  <si>
    <t>c770b9c9-08f6-49d4-a7c7-1ae0717258c2</t>
  </si>
  <si>
    <t>dac6eaa6-da8c-4bca-85f5-ad8e1e6fbedf</t>
  </si>
  <si>
    <t>25576d93-1d97-439e-b6c2-a77ce6bec013</t>
  </si>
  <si>
    <t>51c5e9b1-0509-4730-affd-06e5977a7517</t>
  </si>
  <si>
    <t>95a6bfbb-ec7c-4421-bcb7-4129aae13509</t>
  </si>
  <si>
    <t>9f277160-8fec-4d2e-aee4-6cbb32da96a6</t>
  </si>
  <si>
    <t>1f66ccb3-b221-4fb6-a647-8a2ea50df0d0</t>
  </si>
  <si>
    <t>14e51b77-c1ae-417a-9129-626427434349</t>
  </si>
  <si>
    <t>df2ae3f4-dec8-4664-9997-629e18e59bde</t>
  </si>
  <si>
    <t>b6e558d3-f7b1-4f5b-b888-14ad9e27ee1b</t>
  </si>
  <si>
    <t>e1491722-30e0-494a-8152-cf7b1638d805</t>
  </si>
  <si>
    <t>47565152-03bc-43d1-b3ec-6fdfb84e4b5d</t>
  </si>
  <si>
    <t>e8362577-48c0-41bd-aab0-11f3f62bdec5</t>
  </si>
  <si>
    <t>af136f0e-3202-42f6-9a3c-08c93f54f9bd</t>
  </si>
  <si>
    <t>fc98d2c8-7743-41dd-990d-7bbdcd8dc660</t>
  </si>
  <si>
    <t>fbbd8e20-1f35-4b7e-a23b-c7160b41ca5f</t>
  </si>
  <si>
    <t>e31b8158-e142-4b4c-8c3d-acea72063fef</t>
  </si>
  <si>
    <t>7f2eee79-8d77-4d01-b4be-07c3d663eb3d</t>
  </si>
  <si>
    <t>11e5c752-4fda-4559-a474-4de6fb69a6fa</t>
  </si>
  <si>
    <t>5509d0ad-ebb3-493c-b63c-f9545fb75b00</t>
  </si>
  <si>
    <t>66dffe40-ab18-4c18-b41d-0e632979e7d8</t>
  </si>
  <si>
    <t>f304e2a7-143e-47d8-8b19-66720817f8ee</t>
  </si>
  <si>
    <t>e746b0e7-8ae8-4c1a-b601-dd2523d169a7</t>
  </si>
  <si>
    <t>aab73eda-7aae-42d9-bb1e-3f066d7c5dd4</t>
  </si>
  <si>
    <t>f3eed807-ac33-490a-81f8-6793cafd81f7</t>
  </si>
  <si>
    <t>352dd19e-d12f-4088-9f7c-b86b85424d8a</t>
  </si>
  <si>
    <t>9c5dca06-5062-46c7-b144-f8da0b289f9e</t>
  </si>
  <si>
    <t>95254644-60a8-430d-a4be-7bc5ebc2c623</t>
  </si>
  <si>
    <t>fb69899f-0db7-4884-8aa7-0b0cd4ebfbdb</t>
  </si>
  <si>
    <t>c829513c-3842-44ae-af76-1c3dd1619323</t>
  </si>
  <si>
    <t>3b243f70-9e66-4a26-b5bd-ce6e6c14da03</t>
  </si>
  <si>
    <t>cabc4d64-b0dc-4f38-a635-325fab41b916</t>
  </si>
  <si>
    <t>43431ec5-513a-4bdc-acf1-a702e8c32698</t>
  </si>
  <si>
    <t>44bbc594-6c44-428a-9153-dcfe936c75b2</t>
  </si>
  <si>
    <t>b7a21819-18eb-4dbd-8733-9ca331ee633b</t>
  </si>
  <si>
    <t>d0560ae5-bd5f-402a-b585-167d52012e24</t>
  </si>
  <si>
    <t>ef65f509-0e6d-412c-bbef-0eefffeae291</t>
  </si>
  <si>
    <t>c45741fc-1713-40a0-b817-34d8b9758ef1</t>
  </si>
  <si>
    <t>88831996-4087-4bfa-9e65-20cfd6c177cf</t>
  </si>
  <si>
    <t>1a5d1314-4111-4250-9b2a-c204235eff92</t>
  </si>
  <si>
    <t>f9dab3db-d21b-44ab-a67f-43439c687edf</t>
  </si>
  <si>
    <t>fef9db99-f231-4b5d-aad7-df4bba88da99</t>
  </si>
  <si>
    <t>1c1e30af-4ad7-4ad8-835d-5a545cb49b90</t>
  </si>
  <si>
    <t>7641d7af-42ef-460f-a33c-5d934d2cb37d</t>
  </si>
  <si>
    <t>b5410e9d-b91a-4305-87d0-f0ba5b4e42bc</t>
  </si>
  <si>
    <t>3fa659ae-438e-4619-8df9-ecf8ce4a4b96</t>
  </si>
  <si>
    <t>f6991864-d5e6-45e7-8a76-98219a24ff53</t>
  </si>
  <si>
    <t>b463535e-6634-4994-a1bb-ca1c3629bee2</t>
  </si>
  <si>
    <t>cbfdfd36-9823-41e5-9ecb-ac5307569141</t>
  </si>
  <si>
    <t>90e1092f-d438-413c-a437-d30a6f6fafa8</t>
  </si>
  <si>
    <t>4d7272cc-97b2-47cd-9d70-77ba378c1bd3</t>
  </si>
  <si>
    <t>2c6089a4-a942-4926-8961-1f5b44ef790f</t>
  </si>
  <si>
    <t>b2a5937d-ac6f-4a20-ada2-f86056cf6020</t>
  </si>
  <si>
    <t>dbedf460-8c05-440a-9c36-050455aa3be9</t>
  </si>
  <si>
    <t>7fb61992-8b84-40d2-b015-551a97caec6a</t>
  </si>
  <si>
    <t>2379866b-279a-4494-b9f4-5312d552243c</t>
  </si>
  <si>
    <t>ba48b734-834e-4359-9cc6-f58a6036b723</t>
  </si>
  <si>
    <t>b0acbf4e-a31e-41d1-840b-eb6ccf073894</t>
  </si>
  <si>
    <t>093f9abd-4a3d-4db3-b634-49c76799a5f0</t>
  </si>
  <si>
    <t>9d81eed1-a482-47df-9df3-82e1cb86cdf2</t>
  </si>
  <si>
    <t>59ec5847-85e0-4cf6-ba6a-408ba559a6b8</t>
  </si>
  <si>
    <t>b55c2bec-f866-4493-9e00-2af26cfd41ec</t>
  </si>
  <si>
    <t>af1b725f-457d-4879-a8bc-d3491038b62e</t>
  </si>
  <si>
    <t>6977c66c-6447-489f-b40b-32aade8e2561</t>
  </si>
  <si>
    <t>62b69d92-9160-4bd2-a3b5-e6b5b38982ca</t>
  </si>
  <si>
    <t>ac2bc737-11ea-4e8f-8287-59c474ff2c2f</t>
  </si>
  <si>
    <t>c348781b-5b80-4b98-a8c7-8aeb7d06abf0</t>
  </si>
  <si>
    <t>78e8fb10-f69c-465c-bfe1-05c9beaf1d3f</t>
  </si>
  <si>
    <t>0df72061-194d-4557-baa3-9060db226946</t>
  </si>
  <si>
    <t>379fdaa2-e9af-4cb5-bc24-9b7cdf2af74f</t>
  </si>
  <si>
    <t>d2ec9f45-181e-4807-a3ba-4361b61a0ee1</t>
  </si>
  <si>
    <t>dbb6ab84-f4d6-484d-9388-371dce869502</t>
  </si>
  <si>
    <t>7ae99cec-19aa-4538-b653-7a3dd00af7fd</t>
  </si>
  <si>
    <t>72a762ff-4d7d-44ca-acf6-b92e56775c48</t>
  </si>
  <si>
    <t>19dac71b-4ab7-419b-b8f6-9485c7d9cc92</t>
  </si>
  <si>
    <t>d1a212f6-6c88-45c7-8ee7-1f3c647f17e0</t>
  </si>
  <si>
    <t>cc7d0f79-f2bd-4e05-9155-ae919d3e3854</t>
  </si>
  <si>
    <t>334d8ff6-beac-4377-b457-70e7fd984c67</t>
  </si>
  <si>
    <t>23f5827f-864f-4450-9671-ff19d23ccc14</t>
  </si>
  <si>
    <t>acd9ab8c-51ec-4fcc-8686-009b9a17de2d</t>
  </si>
  <si>
    <t>3cb54552-c3c7-425f-b86a-320456378e85</t>
  </si>
  <si>
    <t>ee8fad54-112c-405c-a18f-eeec87cdce2a</t>
  </si>
  <si>
    <t>1a2a404b-b6c5-4386-b70e-2a7f7a169b1c</t>
  </si>
  <si>
    <t>a7303692-cebe-47bd-8d1f-867a3ee9dafe</t>
  </si>
  <si>
    <t>de5ccf5c-1fe9-45dd-9cdd-b204583f5374</t>
  </si>
  <si>
    <t>20c067b0-6014-4fbd-bccd-c139a72f7ba9</t>
  </si>
  <si>
    <t>b9c58ec0-6c6c-4897-9eb4-7571f282285a</t>
  </si>
  <si>
    <t>5bedfcbd-1bd0-464d-bd18-701f4d7a2618</t>
  </si>
  <si>
    <t>faa4e504-8c2b-44fd-a580-3d878d3195d0</t>
  </si>
  <si>
    <t>ddb429e4-1b94-49a4-8204-dd3497c89b64</t>
  </si>
  <si>
    <t>2a099224-6ccd-46f1-bc4e-b55a2b8e6992</t>
  </si>
  <si>
    <t>0448f450-481d-4c52-94e7-aeaa0b21f58b</t>
  </si>
  <si>
    <t>ff9692d8-f5c5-4e29-8fa2-e1a54b37f584</t>
  </si>
  <si>
    <t>d5b0ec4c-d9bd-4feb-8d1e-0cbcc3f83251</t>
  </si>
  <si>
    <t>593f17f4-bd54-472a-8c58-c37090d82474</t>
  </si>
  <si>
    <t>a372bf75-cdbe-429f-9d8a-f77729fc3258</t>
  </si>
  <si>
    <t>26362825-72bf-46da-9048-c2abc254f99c</t>
  </si>
  <si>
    <t>368fa920-b127-4ab6-b59d-ba390ec8a9a4</t>
  </si>
  <si>
    <t>f5eab352-56fe-498e-a30d-bb69f56dee4f</t>
  </si>
  <si>
    <t>4f920cee-a0b7-46fa-88e5-50823ec80010</t>
  </si>
  <si>
    <t>e26336df-9973-4c86-8c74-05fff0f19d95</t>
  </si>
  <si>
    <t>2e80cc6b-6094-4b7e-990a-0e5c7f071a6b</t>
  </si>
  <si>
    <t>a2d36a21-4d54-4ecb-9b41-8db0ef0d354d</t>
  </si>
  <si>
    <t>ef1bd3e1-1f52-451c-9758-f6d22df22702</t>
  </si>
  <si>
    <t>3e5d5c90-0eda-416d-97b1-6e910553f753</t>
  </si>
  <si>
    <t>e8ddc8c8-cac1-470c-b10c-852415a00891</t>
  </si>
  <si>
    <t>46dc67a4-5327-4e90-80f0-9c7fcfb2a961</t>
  </si>
  <si>
    <t>0f9ca652-a839-420f-9d0a-094fe5e75049</t>
  </si>
  <si>
    <t>71616e61-66ba-46df-a96c-d0bf61cbdf9f</t>
  </si>
  <si>
    <t>47550a9c-cfbd-4260-a0b9-a05b95d96a0b</t>
  </si>
  <si>
    <t>2e0e9d9c-e87a-4817-9ba8-f24028f4ccac</t>
  </si>
  <si>
    <t>b36cdee3-3fea-4251-bb6c-00e2d73ba5b0</t>
  </si>
  <si>
    <t>DeleteObject</t>
  </si>
  <si>
    <t>(zit achter wissel) 83B/85A, niet meegenomen ivm integratie issues</t>
  </si>
  <si>
    <t>@levelCrossingType</t>
  </si>
  <si>
    <t>@isEmergencyAccess</t>
  </si>
  <si>
    <t>Op luchtfoto is duidelijk zichtbaar dat dit een Nabo betreft, daaron None</t>
  </si>
  <si>
    <t>volgens invulinstructie altijd False</t>
  </si>
  <si>
    <t>is nabo aannemelijk dat dit dan False is, mist goede invulinstructie</t>
  </si>
  <si>
    <t>zit er wel op vervallen</t>
  </si>
  <si>
    <t>Right</t>
  </si>
  <si>
    <t>loopt gebied uit</t>
  </si>
  <si>
    <t>DoubleDiamondCrossing.Kcrossing</t>
  </si>
  <si>
    <t>wkt_geom</t>
  </si>
  <si>
    <t>RailConnectionInfo.@railConnectionRef</t>
  </si>
  <si>
    <t>RailConnectionInfo.@atMeasure</t>
  </si>
  <si>
    <t>RailConnectionInfo.0.@railConnectionRef</t>
  </si>
  <si>
    <t>RailConnectionInfo.1.@railConnectionRef</t>
  </si>
  <si>
    <t>RailConnectionInfo.2.@railConnectionRef</t>
  </si>
  <si>
    <t>scope</t>
  </si>
  <si>
    <t>dc437aaf-d96f-4027-bd11-a5569306724d|RailConnection|99AP</t>
  </si>
  <si>
    <t>binnen scope</t>
  </si>
  <si>
    <t>4c783e3f-1b1e-4d21-b738-673ace08078d|RailConnection|105R</t>
  </si>
  <si>
    <t>Upstream</t>
  </si>
  <si>
    <t>4a4b7a63-804b-48d8-a322-52ef15fafb2f|RailConnection|113V</t>
  </si>
  <si>
    <t>f121716e-b71f-40e2-969f-098a08c9a41b|RailConnection|87AP</t>
  </si>
  <si>
    <t>0c335a89-9440-487e-984c-b4720ee5a0bd|RailConnection|1215R</t>
  </si>
  <si>
    <t>0097004a-8db3-42f4-9739-5327d744dace</t>
  </si>
  <si>
    <t>439fe8cc-4b63-4086-a99e-3537c6704bb2|RailConnection|89L</t>
  </si>
  <si>
    <t>00d55379-81d6-41e0-b0f0-7f6c64a17bee</t>
  </si>
  <si>
    <t>00e7bd2a-1b86-4676-a52a-1c391ec1d4d7</t>
  </si>
  <si>
    <t>01024495-620a-4240-8ca3-4c1df34d2a86</t>
  </si>
  <si>
    <t>094e8a53-b440-442c-ab1d-6d3b56694c1f|RailConnection|83BQ</t>
  </si>
  <si>
    <t>Downstream</t>
  </si>
  <si>
    <t>012e7e0b-7758-4c22-9bfe-96ce8cf86fda</t>
  </si>
  <si>
    <t>6842c812-5389-4554-997e-35b464d8e794|RailConnection|85BQ</t>
  </si>
  <si>
    <t>0182c42f-1ddf-4f92-b220-5f0655c013a4</t>
  </si>
  <si>
    <t>5433da56-189e-4b04-9d1d-2ac86a7a6c36|RailConnection|47L</t>
  </si>
  <si>
    <t>018825bf-f851-49b2-99e6-016ed30420f9</t>
  </si>
  <si>
    <t>405c26ac-f9a5-45b5-add9-2a17e1727795|RailConnection|89R</t>
  </si>
  <si>
    <t>4214a624-9eb1-451f-87b1-03449a73bdab|RailConnection|1253V</t>
  </si>
  <si>
    <t>01c497d1-a297-407e-820b-28b68c0fb93f</t>
  </si>
  <si>
    <t>2f18b1b1-105e-445f-a590-29a854f73ef7|RailConnection|105L</t>
  </si>
  <si>
    <t>0219494a-bb19-4c5e-9b45-a3e63855c588</t>
  </si>
  <si>
    <t>9ba394e4-735d-4a34-89a7-7b9676b14df6|RailConnection|83AL</t>
  </si>
  <si>
    <t>8d7036d9-30d2-4a85-8923-c7590b0f52f8|RailConnection|1273V</t>
  </si>
  <si>
    <t>021d4b3a-b761-4940-b124-5d58dcf90464</t>
  </si>
  <si>
    <t>0225a290-ef6c-410c-9c65-078a7c171991</t>
  </si>
  <si>
    <t>a23f0968-4592-4561-855d-d32fee496c2b|RailConnection|129V</t>
  </si>
  <si>
    <t>023c7905-d615-4633-8be4-691caeb64b52</t>
  </si>
  <si>
    <t>a0288905-24e9-4b7e-b061-26e306710ce3|RailConnection|982V</t>
  </si>
  <si>
    <t>023fa9de-b07b-4db4-8943-edb202d78eb0</t>
  </si>
  <si>
    <t>024734ee-cde7-49f3-a54a-8972aa2e4fd9</t>
  </si>
  <si>
    <t>027a5c05-97bc-46d7-9a55-66f066e478f5</t>
  </si>
  <si>
    <t>a93c0df6-e945-4b67-bbfc-91867874340e|RailConnection|45V</t>
  </si>
  <si>
    <t>0324f0a2-90e8-4b59-9d9c-c4e03198b560</t>
  </si>
  <si>
    <t>0351677f-e20c-4a55-89ee-3a8a2b7c4936</t>
  </si>
  <si>
    <t>94dbb844-4c6d-4b57-9ebc-b9012102f254|RailConnection|49L</t>
  </si>
  <si>
    <t>03f6671a-615e-4145-8567-512c03cce772</t>
  </si>
  <si>
    <t>0444678c-cbbd-4a75-9fdb-eac41ae5289f</t>
  </si>
  <si>
    <t>5923a50d-8a93-480d-80c2-856eb6950b53|RailConnection|1221V</t>
  </si>
  <si>
    <t>044e55bb-c6d6-4622-b693-a31344555c5d</t>
  </si>
  <si>
    <t>0467d103-70e6-431f-af2c-074a37a00796</t>
  </si>
  <si>
    <t>4a007a6f-8ada-4fcd-88d3-656bce15d6ba|RailConnection|143V</t>
  </si>
  <si>
    <t>046cc0d7-2d06-4db5-bb30-07b325301fd3</t>
  </si>
  <si>
    <t>047dd4a4-e395-4e91-915b-903bac3b14ce</t>
  </si>
  <si>
    <t>04d12704-59df-46b2-90bc-2834ea8361c1</t>
  </si>
  <si>
    <t>04df2783-fa35-493c-bdfe-7c0504d5e21d</t>
  </si>
  <si>
    <t>a65344f4-fb68-4550-a277-e842c899292f|RailConnection|908L</t>
  </si>
  <si>
    <t>04f79fd9-b3d1-4524-b39b-aafe34c87463</t>
  </si>
  <si>
    <t>050b52f9-7e69-43e2-9421-d5f6a38b69ec</t>
  </si>
  <si>
    <t>b3a7d722-9a07-4f39-afeb-f4fd206d5a51|RailConnection|971R</t>
  </si>
  <si>
    <t>050cddfd-05d1-4d15-a810-6cb884a0345d</t>
  </si>
  <si>
    <t>051c9ccc-c8a0-4388-823c-3c76216bb4a9</t>
  </si>
  <si>
    <t>053b0f4b-d55c-4773-8905-de8cf0b271e3</t>
  </si>
  <si>
    <t>053c7418-9f44-43d7-ac8b-c42ddeff02d5</t>
  </si>
  <si>
    <t>056ca9cd-e9a9-42b8-9d56-a9d925455f23</t>
  </si>
  <si>
    <t>05748915-1bcf-4f45-b072-20b398443fb6</t>
  </si>
  <si>
    <t>05c5aa29-7e37-4015-91f3-885f8aa1d2f6</t>
  </si>
  <si>
    <t>05c96a9b-1fff-4ce7-bbfe-520ff3db9fb0</t>
  </si>
  <si>
    <t>060f3111-56c3-4d9e-a771-ca08c2fbe385</t>
  </si>
  <si>
    <t>0614ffce-d26d-4c2f-8d2d-650837beed0b</t>
  </si>
  <si>
    <t>066eabf7-da18-4407-b432-bd1938bcbe82</t>
  </si>
  <si>
    <t>072e992f-709a-4926-9664-136ca040c667</t>
  </si>
  <si>
    <t>074baaa1-483f-4af5-83df-adbffbbd4b29</t>
  </si>
  <si>
    <t>d01c0123-98da-43ba-9189-a20d1a033094|RailConnection|65L</t>
  </si>
  <si>
    <t>075788c7-654b-40b0-85a8-9528833402b4</t>
  </si>
  <si>
    <t>076f71ef-e97c-45e7-9b78-fd0b05620366</t>
  </si>
  <si>
    <t>080b7ee5-f77f-4e91-92b1-1b4bd62b86e4</t>
  </si>
  <si>
    <t>084f58c4-4de5-4510-aff7-82d9b734143d</t>
  </si>
  <si>
    <t>08727959-54d3-4aef-9cec-7cbafbd419e7</t>
  </si>
  <si>
    <t>0879c058-e1c2-4f88-a33c-fe8752268f46</t>
  </si>
  <si>
    <t>08835421-5951-4156-8fc7-788966cb6e10</t>
  </si>
  <si>
    <t>a33cd4b4-6076-4d78-b59e-74e4d3ecefe1|RailConnection|91T</t>
  </si>
  <si>
    <t>088c6a4d-b54f-4387-a5b7-dc57f8e3a7a9</t>
  </si>
  <si>
    <t>08d89b17-0c55-4e38-b3bc-111128c415a5</t>
  </si>
  <si>
    <t>08ff0ef9-86d8-4aaa-8584-e36c43c06228</t>
  </si>
  <si>
    <t>09100c70-6b15-47bc-a1a3-fa559723b1c7</t>
  </si>
  <si>
    <t>091ad63a-da1e-418a-b3dd-6dba3b2185ae</t>
  </si>
  <si>
    <t>8ce444ed-e8af-436a-9cb9-298571207327|RailConnection|65R</t>
  </si>
  <si>
    <t>0986bb9b-b771-43a7-a641-0b74e988014e</t>
  </si>
  <si>
    <t>09a94a39-65e8-4bd1-a63b-f6951b0dd2d2</t>
  </si>
  <si>
    <t>82596b2d-e9ce-4fad-afee-b4d1b82f78f7|RailConnection|910AQ</t>
  </si>
  <si>
    <t>0a187188-a8fe-4538-ae44-d517ce0ed254</t>
  </si>
  <si>
    <t>0a20d213-c57c-4f74-b985-07d03ed79d84</t>
  </si>
  <si>
    <t>0a8cd595-fc5c-4e91-bef0-1836910649dd</t>
  </si>
  <si>
    <t>5b1a4b73-84f5-44a6-9278-650053aab6b3|RailConnection|99AT</t>
  </si>
  <si>
    <t>0aa3422e-dad5-437f-90f6-9ce4d8f9c722</t>
  </si>
  <si>
    <t>0ac4204e-6d9a-4c95-b3c6-6dbe98bb6aa8</t>
  </si>
  <si>
    <t>0b5dfb36-8663-44f4-a94d-8e6ab531e1a3</t>
  </si>
  <si>
    <t>65dfd305-232d-4eb9-8343-a2e1d9f02529|RailConnection|103P</t>
  </si>
  <si>
    <t>0b961c33-c13a-4ff2-959d-f397ed264738</t>
  </si>
  <si>
    <t>0bd80ebf-e812-4c28-b81d-0a4cebeb40c5</t>
  </si>
  <si>
    <t>0bef6aa9-f902-4c7d-ada8-5436be723a95</t>
  </si>
  <si>
    <t>0bfac593-c4fe-4392-bc74-1377c76a9285</t>
  </si>
  <si>
    <t>47ecc7d0-2d82-42c6-a0ca-7a56e705e403|RailConnection|49V</t>
  </si>
  <si>
    <t>0c3fe414-653d-4af7-a35a-307d9e39fb7e</t>
  </si>
  <si>
    <t>aafd4792-8e6b-41df-8431-cac5745c5ed9|RailConnection|85AP</t>
  </si>
  <si>
    <t>0c812f75-969f-49b8-b9a2-b15ce4ca828f</t>
  </si>
  <si>
    <t>0cd222bf-dda1-40b4-9cd6-c7070d6dfb36</t>
  </si>
  <si>
    <t>0ce2dd55-db41-4896-973a-5fe6b3c1e172</t>
  </si>
  <si>
    <t>0d068d25-071c-4ee6-a9b4-7ac18c2558cf</t>
  </si>
  <si>
    <t>0d98b79f-f2e5-4c94-90f1-7d616099d288</t>
  </si>
  <si>
    <t>0d99771f-addf-4e4f-a838-001f5bec4a1d</t>
  </si>
  <si>
    <t>0dcc7007-5b30-414b-9b84-a2b5381a0c9f</t>
  </si>
  <si>
    <t>b7b4ef7a-ff15-41f9-9f4c-59234fa322f1|RailConnection|95L</t>
  </si>
  <si>
    <t>0e539629-12e1-448d-b2bb-777969aed975</t>
  </si>
  <si>
    <t>dedb38c3-f562-4f9f-85dc-d4413dd74b09|RailConnection|143L</t>
  </si>
  <si>
    <t>3795fe36-0fc7-43c4-844e-57ddf2fc7147|RailConnection|95R</t>
  </si>
  <si>
    <t>0e7852da-e6a5-422f-92e0-12753c766da0</t>
  </si>
  <si>
    <t>0e8031c9-5318-4434-b068-dda6b3fe0af1</t>
  </si>
  <si>
    <t>0ee3f1ab-4649-4897-9798-5387f899bb9b</t>
  </si>
  <si>
    <t>0f2ea5e7-a5f0-46c2-9662-dbeff9e464af</t>
  </si>
  <si>
    <t>0f7f5ff5-74fa-4672-b618-ed947aa26a99</t>
  </si>
  <si>
    <t>1058b396-569d-4747-9631-14cd0e90b684</t>
  </si>
  <si>
    <t>1062a555-d8f6-47e8-b321-45d647d8b15e</t>
  </si>
  <si>
    <t>1085e2ef-ddec-46e1-b767-7e9cbfc50505</t>
  </si>
  <si>
    <t>10a4b601-2743-4a49-90a4-2b201a715709</t>
  </si>
  <si>
    <t>10b22cae-9439-4e99-92e8-54fa426ffbe0</t>
  </si>
  <si>
    <t>10c6094c-9294-4e8f-8c9f-f829b5e8bdc1</t>
  </si>
  <si>
    <t>110ba951-7354-49e0-b9b7-3d66738a8820</t>
  </si>
  <si>
    <t>121cf558-13bd-4286-a037-53867099df76</t>
  </si>
  <si>
    <t>125d3ba8-b959-4ad4-a969-e63d315ddba0</t>
  </si>
  <si>
    <t>1290d789-076e-47cb-8545-4499aef72ce2</t>
  </si>
  <si>
    <t>12a735c5-c52d-4f83-8750-0598fea4c55a</t>
  </si>
  <si>
    <t>12eed2ef-d8de-406a-a079-e25516a60324</t>
  </si>
  <si>
    <t>12ef7b8d-74ed-481f-9e2f-20c5e4ea83c4</t>
  </si>
  <si>
    <t>1362fd8f-223f-4f37-b245-e5b178db0f24</t>
  </si>
  <si>
    <t>13668300-6c0b-480b-8351-6993ac9d01e7</t>
  </si>
  <si>
    <t>13670e22-fa40-4d8d-924c-a46ac79ce85e</t>
  </si>
  <si>
    <t>13953d30-1cda-4ceb-8f79-2ea478f3884b</t>
  </si>
  <si>
    <t>13c2e17e-ace7-4bfb-898b-3039646c7c05</t>
  </si>
  <si>
    <t>13f4635f-588a-422a-8b8f-5a82077a202d</t>
  </si>
  <si>
    <t>144bd15c-0d6a-49f9-aea0-3eabce1af074</t>
  </si>
  <si>
    <t>70838da3-a99c-48f3-b426-65b0b048db6d|RailConnection|971L</t>
  </si>
  <si>
    <t>14e33781-1480-4a66-b06c-81f38606b33d</t>
  </si>
  <si>
    <t>156b728f-8dd9-415f-9af0-4fbfc712249a</t>
  </si>
  <si>
    <t>15b5090c-1e6a-4c5d-b995-d9980f07c423</t>
  </si>
  <si>
    <t>15e03dea-dc74-40d0-a01b-8882d301c590</t>
  </si>
  <si>
    <t>16b12f30-3df8-451e-ada6-91df45e4770d</t>
  </si>
  <si>
    <t>16dc1591-debb-4700-a70e-a9ace00cc5a9</t>
  </si>
  <si>
    <t>16e36caa-8916-4f59-9f1e-a56442499b01</t>
  </si>
  <si>
    <t>c3e7c1d7-6704-4c2a-855c-0dbc32d2860a|RailConnection|1145L</t>
  </si>
  <si>
    <t>a276a543-239e-4e96-908e-78a06acba66a|RailConnection|1145R</t>
  </si>
  <si>
    <t>177d3c44-ba97-4b21-aa84-5084e3141f72</t>
  </si>
  <si>
    <t>41dd3fa3-5329-4e8a-a88e-e0eabf69f47c|RailConnection|45L</t>
  </si>
  <si>
    <t>178f2b15-5d4e-4723-92ea-2a8f980ec75e</t>
  </si>
  <si>
    <t>17d4d9f4-49da-471a-a0e1-84d2daa86566</t>
  </si>
  <si>
    <t>188b79e6-52d9-4bc4-a159-788a5ce33d9e</t>
  </si>
  <si>
    <t>e0b5cac7-2556-4c5d-bd7d-a908ad700549|RailConnection|157R</t>
  </si>
  <si>
    <t>18fa5b37-6f60-4752-bc36-a31a6627b4d4</t>
  </si>
  <si>
    <t>194afcd8-8811-451a-9cf0-c3c54c7f4b09</t>
  </si>
  <si>
    <t>197583a3-5f6e-40a3-8ca7-a6d288ebbd1c</t>
  </si>
  <si>
    <t>19a2558d-26fd-477f-8217-a3c11a6fdd67</t>
  </si>
  <si>
    <t>67c9deaf-a0b5-484c-8770-4880321f5fd1|RailConnection|1245L</t>
  </si>
  <si>
    <t>1a1ce45a-aae3-4a0c-8f6a-99aaa2c371de</t>
  </si>
  <si>
    <t>f6ad7753-507b-4d2f-88a5-29f03c846ed0|RailConnection|911R</t>
  </si>
  <si>
    <t>1a35067b-9bce-4ca9-bf72-9f5a37f0f3f0</t>
  </si>
  <si>
    <t>1ac225cf-8065-4ad8-9cfb-320e36ffe4cd</t>
  </si>
  <si>
    <t>23e7404f-fefd-479f-a143-89141e84dbc9|RailConnection|1231R</t>
  </si>
  <si>
    <t>1b23bcc5-083c-4d46-a6b8-29dffdad21c0</t>
  </si>
  <si>
    <t>1bd956e1-a01c-4240-b6f2-0d05a3260160</t>
  </si>
  <si>
    <t>1c354bc0-636e-4b0b-90af-058598a1fd4c</t>
  </si>
  <si>
    <t>1c82a247-3e26-4627-a0e9-21747387c825</t>
  </si>
  <si>
    <t>1c8c4319-1097-440f-bea2-138529f54795</t>
  </si>
  <si>
    <t>1ca96687-2c7d-4028-8b49-82831594f0d0</t>
  </si>
  <si>
    <t>9f325aed-95f5-41fd-b9ca-80ffa7b16bf4|RailConnection|1245R</t>
  </si>
  <si>
    <t>1cda7f3c-79df-40ad-a2c9-3d6ea5915d42</t>
  </si>
  <si>
    <t>1d1cfec0-2964-4d85-bc36-48a81a9d2cfe</t>
  </si>
  <si>
    <t>1d6ad442-82f3-4d11-be1b-10e862129064</t>
  </si>
  <si>
    <t>1d77d317-2736-454b-88bf-1884bf6b76c4</t>
  </si>
  <si>
    <t>1dc0bc59-60e2-4051-8a08-af3da351a826</t>
  </si>
  <si>
    <t>1ddb0581-fcf2-4466-b2f7-6b72b19f135c</t>
  </si>
  <si>
    <t>1e1c7365-9ca3-4641-9509-41aa51b86f49</t>
  </si>
  <si>
    <t>1e1e8be3-484e-4f80-bde2-10f6262aaddb</t>
  </si>
  <si>
    <t>1e348259-caaf-4c8b-93a1-872e599825c0</t>
  </si>
  <si>
    <t>1eb9ccb4-b485-47aa-81ef-b0fcb7ab0ba2</t>
  </si>
  <si>
    <t>1f470e1f-54da-4dbe-9bdf-8af57b150bfa</t>
  </si>
  <si>
    <t>1f9b0dd8-b4f2-4da3-a261-292b3824b517</t>
  </si>
  <si>
    <t>1f9c248d-dc3f-4181-81e0-dcf9af382ea6</t>
  </si>
  <si>
    <t>1fb5df8c-4451-4bdb-a15b-a379ae411c80</t>
  </si>
  <si>
    <t>1fd4a3bc-3969-4e36-ace7-9c14f77ac191</t>
  </si>
  <si>
    <t>99d398ef-a56e-4c68-9156-85efa0958f09|RailConnection|117R</t>
  </si>
  <si>
    <t>62149eb8-4bc2-4902-bf2b-39ec0e840d48|RailConnection|117L</t>
  </si>
  <si>
    <t>20489de1-bbb2-4517-961a-8399d31f1c12</t>
  </si>
  <si>
    <t>208fc560-eecf-414c-b5b3-05730e59f986</t>
  </si>
  <si>
    <t>a5e5caea-e1ed-4ab1-9971-a8fecf928375|RailConnection|1235V</t>
  </si>
  <si>
    <t>20f6d626-3007-4ab4-a769-b8ef02f50a31</t>
  </si>
  <si>
    <t>21cb1cd7-c859-48e8-844c-49f0a4c9f747</t>
  </si>
  <si>
    <t>50095c01-9689-4a81-b320-4777fc73292e|RailConnection|941R</t>
  </si>
  <si>
    <t>21fb203f-c8a0-462f-8b8a-0ace2ffea8cb</t>
  </si>
  <si>
    <t>21fb8c42-4fce-4894-850b-709e9f52e5f0</t>
  </si>
  <si>
    <t>21435160-b42b-4236-891c-b59fe31783c9|RailConnection|926V</t>
  </si>
  <si>
    <t>2332a910-52bd-43bf-b1f1-03fb92e6c9ee</t>
  </si>
  <si>
    <t>2354ba5c-caef-47eb-a0df-36d25881b88a</t>
  </si>
  <si>
    <t>237c2b03-b19c-41f2-b2bb-894f390056be</t>
  </si>
  <si>
    <t>23c572e0-8cb0-46bc-b140-d3a83708146b</t>
  </si>
  <si>
    <t>c5a38798-d792-4eae-b3df-1486349c304f|RailConnection|157V</t>
  </si>
  <si>
    <t>23e6baa2-bc43-40fc-afa6-2e4bef7280e8</t>
  </si>
  <si>
    <t>23faf9f0-326d-4538-a338-ded9139c57e9</t>
  </si>
  <si>
    <t>2442761e-d93c-482a-8aff-4b179d8192ac</t>
  </si>
  <si>
    <t>24513423-079e-4e28-b542-d2bf19f8dc31</t>
  </si>
  <si>
    <t>2482052b-db9a-46ae-a07f-c4dcb38e9709</t>
  </si>
  <si>
    <t>24d024bc-7c34-42cd-aea7-2dd91607454c</t>
  </si>
  <si>
    <t>ff201e93-e302-4d0b-b218-10e732ea3620|RailConnection|954R</t>
  </si>
  <si>
    <t>251862a0-9158-499f-b875-c1c6d0a97e33</t>
  </si>
  <si>
    <t>b9232fac-1122-4c02-93cf-f323b8674ccb|RailConnection|103T</t>
  </si>
  <si>
    <t>2699b9e5-9be5-473d-a34f-fa597fce2f22</t>
  </si>
  <si>
    <t>26e07a49-cdc9-4e7b-85ea-c8eaccd1d8a2</t>
  </si>
  <si>
    <t>26f700a6-1948-42f5-a41d-aa95d6bd8c91</t>
  </si>
  <si>
    <t>27240c78-d98d-4a98-8066-d52ad6879058</t>
  </si>
  <si>
    <t>27584f43-aeca-4957-a9b3-8e7e1ba2e77c</t>
  </si>
  <si>
    <t>275f5929-42a6-4ae2-bc57-af2e253a70c3</t>
  </si>
  <si>
    <t>2760f0e4-5854-460e-bcbe-41f1e7845953</t>
  </si>
  <si>
    <t>27f10e6c-10b8-4598-b16e-78034165d993</t>
  </si>
  <si>
    <t>282c7b3f-9e48-4a7f-895d-7d89f064df3c</t>
  </si>
  <si>
    <t>286100cf-c392-43bc-b1a2-ec06175ea9fb</t>
  </si>
  <si>
    <t>3c971ffb-0f38-457c-954a-7f113932c5b0|RailConnection|912AQ</t>
  </si>
  <si>
    <t>2913b1af-3921-4a57-aae4-bd76338c642b</t>
  </si>
  <si>
    <t>29218848-46d4-47ee-ab00-403628e28b81</t>
  </si>
  <si>
    <t>29826731-da53-4093-8e25-7241572e694b</t>
  </si>
  <si>
    <t>2991a958-c1e1-4465-8cdb-9d53a881524d</t>
  </si>
  <si>
    <t>2a1d9492-b3c1-4ab0-8f15-c830c9c954cb</t>
  </si>
  <si>
    <t>2a34765a-799d-4fe3-b7ac-b4e5281b1d5f</t>
  </si>
  <si>
    <t>2a64f210-655b-47b6-b7b8-65bab3f6410e</t>
  </si>
  <si>
    <t>2a7adb92-44ab-41d7-8f61-da0ddb88f2a1</t>
  </si>
  <si>
    <t>2aac6ff3-dd68-4db5-a1d4-344203f132a2</t>
  </si>
  <si>
    <t>cc6dba25-9448-4c4c-8efd-9c0760397f41|RailConnection|906V</t>
  </si>
  <si>
    <t>2afd1574-c3e9-40c8-af46-fba018dd13f0</t>
  </si>
  <si>
    <t>3ca3f52f-437b-4f5b-b5e2-a53555127fad|RailConnection|1267R</t>
  </si>
  <si>
    <t>2b6a8cb4-fa9d-4359-93f1-a5a1935c3ac7</t>
  </si>
  <si>
    <t>2ba2e2ab-e898-4379-a0ce-41958b4961ad</t>
  </si>
  <si>
    <t>2bd110fc-3829-4df6-ae85-8cbb86fbebbd</t>
  </si>
  <si>
    <t>c867b4a8-d19f-493a-8c09-70d51d8aabad|RailConnection|87BQ</t>
  </si>
  <si>
    <t>06ba229b-2a21-47d3-8225-081b39bf97a8|RailConnection|83AR</t>
  </si>
  <si>
    <t>2c6e9468-6670-4f82-bf12-1848d4d691ef</t>
  </si>
  <si>
    <t>2c7410ce-c493-433d-889f-98c3ef9dddac</t>
  </si>
  <si>
    <t>9ca31f9e-1691-439e-95b3-5ac81a986bce|RailConnection|1231L</t>
  </si>
  <si>
    <t>2cbc9d2d-97e6-4e89-875e-d89f3da5ca0d</t>
  </si>
  <si>
    <t>2d3ea348-3bfc-4a1c-9f0f-0ab25a61e170</t>
  </si>
  <si>
    <t>bc312783-ff3c-4124-af6d-6f30ba4fdb91|RailConnection|85AT</t>
  </si>
  <si>
    <t>2f04b7c1-101d-42b5-97cb-b21101cf519b</t>
  </si>
  <si>
    <t>2f3930bd-570e-4890-99c4-6bb9ed5e82a1</t>
  </si>
  <si>
    <t>2f95298a-5b91-4fe2-85c5-52d4198d71bf</t>
  </si>
  <si>
    <t>2f9da195-ffd4-44a3-9728-b75ea20adc8b</t>
  </si>
  <si>
    <t>2ffe7f44-5939-4ab2-a617-6a3b9f529385</t>
  </si>
  <si>
    <t>30635243-d1dd-44a4-9fce-c5b0cac94158</t>
  </si>
  <si>
    <t>306ea532-c6f6-49e8-80bc-436acb1fda11</t>
  </si>
  <si>
    <t>30722187-a4ba-4117-b87f-9e9a53960a3d</t>
  </si>
  <si>
    <t>30a7e52e-f4f9-4c89-b2ae-bfc763bf97f5</t>
  </si>
  <si>
    <t>30ee99f4-a186-45be-8ae2-8468f96bca50</t>
  </si>
  <si>
    <t>31458036-f383-4d16-bb99-c6bd10b94d6c</t>
  </si>
  <si>
    <t>3147f558-ce73-44ae-a78a-a04bbdfb4d2f</t>
  </si>
  <si>
    <t>314e8a58-55be-42f0-9637-8022acf7638b</t>
  </si>
  <si>
    <t>32091c5b-5c99-4c45-9404-d4365cc10225</t>
  </si>
  <si>
    <t>32386a40-4ec3-4049-b9ca-f0b9fb54eb55</t>
  </si>
  <si>
    <t>32444f91-5745-4b50-a1a2-7bae6f50c2be</t>
  </si>
  <si>
    <t>324d4961-47b4-4e01-bd44-0148d6955bd7</t>
  </si>
  <si>
    <t>325f3751-ce65-48c9-8d3e-4dd045102041</t>
  </si>
  <si>
    <t>32939b35-de31-49b4-932a-29fb22a9aa32</t>
  </si>
  <si>
    <t>32f5d18a-415d-419a-9c91-d55ba4f0d01e</t>
  </si>
  <si>
    <t>3344661b-e8b7-412c-9593-3732c07e686c</t>
  </si>
  <si>
    <t>338ce2e7-7213-4ef5-bdc0-14bccf3caf12</t>
  </si>
  <si>
    <t>33bc8ffb-2d64-4622-b809-c96298d98644</t>
  </si>
  <si>
    <t>3525c8d2-864f-4dfe-9fcf-7f60d5fcef88</t>
  </si>
  <si>
    <t>35340133-ee32-434b-bd3b-c3b85415cea6</t>
  </si>
  <si>
    <t>3566058a-69d8-4561-9e46-9d88117480bd</t>
  </si>
  <si>
    <t>360959e1-91c5-4d19-b880-4fb64e3dafcf</t>
  </si>
  <si>
    <t>3622bbb2-a339-452b-98e0-d5ecdcc8b0d7</t>
  </si>
  <si>
    <t>36257980-bbdd-46df-a984-97bb4066e049</t>
  </si>
  <si>
    <t>36ba4b55-6724-404a-92d4-4e565b3d00f4</t>
  </si>
  <si>
    <t>115db41b-5d75-440a-9b89-e53d444c49ea|RailConnection|985V</t>
  </si>
  <si>
    <t>36c47196-c1f7-4bc0-b79b-94d82d9816e9</t>
  </si>
  <si>
    <t>36d0b069-a2ff-4057-b434-919addc496d7</t>
  </si>
  <si>
    <t>3728c0fe-51be-47fe-9a80-21398046036e</t>
  </si>
  <si>
    <t>377563bc-1a67-493c-823d-2d4412ec6998</t>
  </si>
  <si>
    <t>377ed464-91ff-4c56-93c2-f2aaf87ac049</t>
  </si>
  <si>
    <t>3785d074-dad5-4ed4-97f4-1cc636ac9a23</t>
  </si>
  <si>
    <t>379813bb-5302-426d-b70d-c182f2c3db44</t>
  </si>
  <si>
    <t>37d710a1-bb30-4b61-9d5d-fd627ea4c90d</t>
  </si>
  <si>
    <t>38bf2c59-0691-4359-85f3-01fc89222ac1</t>
  </si>
  <si>
    <t>ecce82fb-c8ea-4c04-b95c-79b5fd08ffa7|RailConnection|1215L</t>
  </si>
  <si>
    <t>39257d1e-78b8-4977-bb9b-697d88424ac7</t>
  </si>
  <si>
    <t>39aa6ee1-ab28-4154-8ca9-41d65ccfbaf9</t>
  </si>
  <si>
    <t>39ec763f-7e01-46ed-86be-dac2ec60476f</t>
  </si>
  <si>
    <t>39f8db57-2659-4d88-9a73-f2810ef105c1</t>
  </si>
  <si>
    <t>3a511a84-797d-45fe-bbfc-7774008abb14</t>
  </si>
  <si>
    <t>3a5fc3ee-f7d3-46da-a8b9-4272c6fabff8</t>
  </si>
  <si>
    <t>3a7cc2f6-e1cc-4f0a-ac63-a0fbf4f2e073</t>
  </si>
  <si>
    <t>3a7ccb52-cfac-49c0-a19f-c6a1d6a4708c</t>
  </si>
  <si>
    <t>3ad4471b-b733-499f-8029-18e954f32df6</t>
  </si>
  <si>
    <t>3b07c9f9-73ce-4819-9b3e-ad50f99bfa93</t>
  </si>
  <si>
    <t>3b161143-930e-4c8c-9d4b-197b6af214aa</t>
  </si>
  <si>
    <t>3b192bbe-abc0-4a81-8a0c-82b44409de5a</t>
  </si>
  <si>
    <t>3bbf1347-08eb-4d53-bfaf-81d7db409a01</t>
  </si>
  <si>
    <t>3c689dad-421e-4fd2-a178-57548a94726c</t>
  </si>
  <si>
    <t>3cc40ab0-c7f6-4103-ad71-740bf908d8d7</t>
  </si>
  <si>
    <t>3d018da2-9428-461d-afeb-f6f8cd6d21a7</t>
  </si>
  <si>
    <t>6f7fefba-ef0c-4a74-9878-1b0f8a3ef274|RailConnection|942R</t>
  </si>
  <si>
    <t>3d202339-6612-49ea-848f-56758c3fd57b</t>
  </si>
  <si>
    <t>3e103be1-532e-4ef8-81a2-81136902edd1</t>
  </si>
  <si>
    <t>3f051d60-ef5e-4b2e-9f36-2183ec1387a1</t>
  </si>
  <si>
    <t>3f3a58c7-46a4-47d6-9e1a-51429f22b6e9</t>
  </si>
  <si>
    <t>3f3af81c-82b5-4148-b209-5a407529e8ba</t>
  </si>
  <si>
    <t>3f4174c7-c9e2-4dd7-8882-e106fe72d4ee</t>
  </si>
  <si>
    <t>400ed54d-e44f-449b-9f05-d80746013c22</t>
  </si>
  <si>
    <t>40810b59-5e86-4b3c-b82d-e7fe9e5453bf</t>
  </si>
  <si>
    <t>40b5d115-8678-4e2e-bc65-635809a0f6d2</t>
  </si>
  <si>
    <t>88539ed8-f370-4b33-be67-02c54d212384|RailConnection|59R</t>
  </si>
  <si>
    <t>4150a3c3-c7c9-4689-a98b-e61d0f5e1225</t>
  </si>
  <si>
    <t>415effbf-225b-4928-afd9-2506e8e8935e</t>
  </si>
  <si>
    <t>41761259-220f-409a-8dda-80b84a4fbdde</t>
  </si>
  <si>
    <t>41edda72-2f67-467f-8936-dda938708979</t>
  </si>
  <si>
    <t>bb7a715c-e3a2-4242-84ae-a5c1f375b294|RailConnection|61R</t>
  </si>
  <si>
    <t>41f9cb43-266d-47cf-a1bd-e3a6be1d38cb</t>
  </si>
  <si>
    <t>423673f4-83c8-44e3-b089-23bafc966f4f</t>
  </si>
  <si>
    <t>42df85d1-7175-4924-b5a0-1a97d8fa44b2</t>
  </si>
  <si>
    <t>4357b00b-583b-4281-b7ab-84f30d7bc844</t>
  </si>
  <si>
    <t>43e2af7e-d35e-476e-9ffa-985ed37b5a1f</t>
  </si>
  <si>
    <t>44017e73-be45-49b7-b2bc-9e298437108a</t>
  </si>
  <si>
    <t>444328b4-9dd6-4622-b0b6-e601e8d65836</t>
  </si>
  <si>
    <t>4449cf7a-c1b6-45db-a526-e74fe8e4469b</t>
  </si>
  <si>
    <t>446178c4-8d1a-4ec1-a818-ee7633d957ef</t>
  </si>
  <si>
    <t>447e94ed-8c61-4320-bef9-30cee8e1297d</t>
  </si>
  <si>
    <t>44efef26-05da-4d7f-a823-83bbf5676610</t>
  </si>
  <si>
    <t>4501fbb7-55c4-4b0b-98f8-e82aaff70540</t>
  </si>
  <si>
    <t>babc88a0-e820-4d17-9353-1f6abeddd268|RailConnection|1267L</t>
  </si>
  <si>
    <t>457ee9e8-fa9e-4502-bd65-4cd7658a1790</t>
  </si>
  <si>
    <t>45ef906f-05c4-425d-ad6c-b3a17338ca8e</t>
  </si>
  <si>
    <t>466f9202-50c8-499a-9ccf-1f99672672a8</t>
  </si>
  <si>
    <t>46742052-3662-40e2-a2c8-d415c452b531</t>
  </si>
  <si>
    <t>4679820e-93c1-45e3-a381-a18a44e4a2c7</t>
  </si>
  <si>
    <t>4696c0cc-77c0-4230-9a3d-c88d14a53fb6</t>
  </si>
  <si>
    <t>46b582c5-3f68-4ee7-b6ec-9649c49c6d1f</t>
  </si>
  <si>
    <t>4736a28c-8df7-4ff0-b51f-82f3269960ca</t>
  </si>
  <si>
    <t>4769e420-5fb8-434f-ad2d-c2e5f689a043</t>
  </si>
  <si>
    <t>482a2700-0c81-43cb-adb8-65325174d0ba</t>
  </si>
  <si>
    <t>48f1e8f3-6271-4785-8137-cb98dfb89302</t>
  </si>
  <si>
    <t>49909ae0-7d84-47c2-80c0-042fe95058c7</t>
  </si>
  <si>
    <t>49e67d74-3b00-4890-927a-0e669aff7513</t>
  </si>
  <si>
    <t>49ebed5c-74a7-434b-b61f-cc7b12010231</t>
  </si>
  <si>
    <t>4a068aef-4506-46cb-911c-b4dc17c1407e</t>
  </si>
  <si>
    <t>4a73e52e-f3ba-482f-944c-12b31071d90e</t>
  </si>
  <si>
    <t>4ad742ac-fb0a-4898-8cbd-8fe8371986c4</t>
  </si>
  <si>
    <t>4aeba625-2000-40c8-84d8-f6b2dba83af2</t>
  </si>
  <si>
    <t>4afda787-8227-43a3-b99c-57716864977a</t>
  </si>
  <si>
    <t>4b370602-6c32-440c-b0b0-e1a5723f2d52</t>
  </si>
  <si>
    <t>4b5e933b-a1f8-414b-940a-365e232605b0</t>
  </si>
  <si>
    <t>4b7f48e8-a672-4200-9dcb-941e35512c41</t>
  </si>
  <si>
    <t>4b8074d9-a6b0-4980-8b80-19ca2a49c8df</t>
  </si>
  <si>
    <t>4bb953cc-f87d-4d13-93e1-847fe292fb06</t>
  </si>
  <si>
    <t>4c007d10-a4e0-47e5-ade3-3de19facdc69</t>
  </si>
  <si>
    <t>4c3cf711-9bc3-41db-8b83-6640a3c8d7ac</t>
  </si>
  <si>
    <t>4c6f83c7-9048-468a-8209-19df6e5fe1a8</t>
  </si>
  <si>
    <t>4cf1377d-7b31-4b3d-a6b6-e3d2b5235977</t>
  </si>
  <si>
    <t>4d7e988b-4a7f-40e1-9fec-a556056f53fa</t>
  </si>
  <si>
    <t>4ddf3eb9-c1e3-4f77-bb4f-9b942d802716</t>
  </si>
  <si>
    <t>4e1699e9-c450-440b-823d-32d5fdfc05dc</t>
  </si>
  <si>
    <t>4e416642-a285-4ae8-bd97-b28c3e6b7fa4</t>
  </si>
  <si>
    <t>4e791c70-8840-4f5f-a01d-ecd4d7df622f</t>
  </si>
  <si>
    <t>4ec35e8e-ac1a-40a5-8f93-39559d1f4b27</t>
  </si>
  <si>
    <t>4ed68c17-67c6-4d13-b8cd-e319753ebebd</t>
  </si>
  <si>
    <t>4ed6dd67-95be-4d92-84a8-bc68534de8aa</t>
  </si>
  <si>
    <t>4f0759dc-8077-4127-a277-121a6e1cc861</t>
  </si>
  <si>
    <t>4f78df8a-f829-4b6f-88e3-53ba529f998c</t>
  </si>
  <si>
    <t>4fbee06d-2126-43c1-a661-15bf1f7d1a32</t>
  </si>
  <si>
    <t>5021068e-a536-4564-bc34-17a8480e7af8</t>
  </si>
  <si>
    <t>503d0422-4d41-4cd2-812a-0c654d0defbe</t>
  </si>
  <si>
    <t>503ed41c-6084-4e14-9f5c-b66233b080c0</t>
  </si>
  <si>
    <t>50f7ddb8-4b73-4e62-97fa-398596a16a64</t>
  </si>
  <si>
    <t>5132e883-d5f1-4da0-a70f-0ec4f4e49b2f</t>
  </si>
  <si>
    <t>5136acc4-1ab3-416b-8464-4adbe5cfbb6f</t>
  </si>
  <si>
    <t>513e4e94-f3c0-410b-9e10-c34a9ed86920</t>
  </si>
  <si>
    <t>51539e2d-afeb-40ea-a6b7-8e76cc564fe7</t>
  </si>
  <si>
    <t>52913c02-850f-47eb-bcf1-7ff02c7239b4</t>
  </si>
  <si>
    <t>52d3c080-cd51-44e5-b335-a84a953ffc94</t>
  </si>
  <si>
    <t>52e7d9bc-356d-41d2-9187-dfebd0e31487</t>
  </si>
  <si>
    <t>7e6cb18b-6474-4475-8aac-b4e50c19d330</t>
  </si>
  <si>
    <t>7e6cb18b-6474-4475-8aac-b4e50c19d330|RailConnection|941V</t>
  </si>
  <si>
    <t>52f474fb-2629-4200-ab42-2f6206aa5db2</t>
  </si>
  <si>
    <t>5332d0de-b5f1-4ab2-ae12-a63c6c31ae4f</t>
  </si>
  <si>
    <t>536346c6-2983-4374-8304-327b3141db8b</t>
  </si>
  <si>
    <t>20398e7d-4f1d-48af-963e-f80616fd4081|RailConnection|45R</t>
  </si>
  <si>
    <t>53c31e35-2479-41e4-a2fd-826cb45e1d26</t>
  </si>
  <si>
    <t>5446f9eb-c196-4623-972a-8a2ab015d698</t>
  </si>
  <si>
    <t>548ec863-d0d2-43c4-84de-3f23b258037a</t>
  </si>
  <si>
    <t>54b59ea8-2b63-4ac8-967c-3ea9dc129afe</t>
  </si>
  <si>
    <t>54c293b4-0b6e-4e8e-9b41-94faabfcd423</t>
  </si>
  <si>
    <t>55212466-1c80-4a33-bc24-bdfd37cd788b</t>
  </si>
  <si>
    <t>5530c0fd-23ca-45c0-b7a8-61f2970ca636</t>
  </si>
  <si>
    <t>55813e2a-651c-407a-941d-10406b8cef14</t>
  </si>
  <si>
    <t>55f9e46e-d738-4491-95ae-c8172a436f10</t>
  </si>
  <si>
    <t>569da853-e355-4176-9b36-bd3ac7300990</t>
  </si>
  <si>
    <t>577163e9-a123-4c70-b93f-fe3b367246c0</t>
  </si>
  <si>
    <t>5791656c-9754-416d-a62f-bf5cb775d284</t>
  </si>
  <si>
    <t>57ae021e-8a33-4266-8f01-22be6ca3ffe9</t>
  </si>
  <si>
    <t>57c8ae65-7022-42d1-b8c3-3c8abc1f8b38</t>
  </si>
  <si>
    <t>58405d91-4bca-4e0f-9154-ede20cd5162f</t>
  </si>
  <si>
    <t>587a7d20-f425-46af-b59e-454a81abf588</t>
  </si>
  <si>
    <t>59051da4-0cb3-4157-b6e0-38f321b40fb5</t>
  </si>
  <si>
    <t>59264003-d37b-4f02-8a00-56ba1e0d228e</t>
  </si>
  <si>
    <t>593e9efe-5c3f-446e-9de5-194252772b7c</t>
  </si>
  <si>
    <t>596a1fc0-e0ef-4bf7-a2a5-0c11197f27b8</t>
  </si>
  <si>
    <t>59998d5e-a95d-43cc-907e-376d72904659</t>
  </si>
  <si>
    <t>59bfdda8-c209-49d2-a9a3-4d8ba2a11b16</t>
  </si>
  <si>
    <t>5a49d9b8-b596-4061-929c-1893ce4fa3b2</t>
  </si>
  <si>
    <t>5a8a92ac-5226-4633-8b70-74c5550b48f5</t>
  </si>
  <si>
    <t>5b0ba017-c6e1-47fa-9b08-0cad1f00bd19</t>
  </si>
  <si>
    <t>5b5559b2-3803-4c8e-9acd-bf37eaf6ba2d</t>
  </si>
  <si>
    <t>5b5a4613-a61d-4794-8d03-a2d9caad387e</t>
  </si>
  <si>
    <t>5b7861b6-c346-4abb-8310-213ed866fb01</t>
  </si>
  <si>
    <t>5b8ca6bf-25cc-4b6e-90b5-c94a63124306</t>
  </si>
  <si>
    <t>5bd722b2-d9e1-466b-b9d2-accc5703918b</t>
  </si>
  <si>
    <t>0b4bb461-cf60-49cd-80ae-4ae66921d2f6|RailConnection|27V</t>
  </si>
  <si>
    <t>5c296805-ac46-48df-ab2c-e1bd46ef8bc6</t>
  </si>
  <si>
    <t>5c2ea8ed-55bf-40dd-aac4-7d2ca0eeebd3</t>
  </si>
  <si>
    <t>5c3e9f62-f611-4940-9f76-344ad1e467ac</t>
  </si>
  <si>
    <t>5c6bbf49-a017-4ba7-9770-da4d83462559</t>
  </si>
  <si>
    <t>5c6fe624-1799-4fb6-bc98-cfffc0bd5333</t>
  </si>
  <si>
    <t>5c87ced8-deac-4501-b755-e82526a5e6a9</t>
  </si>
  <si>
    <t>5cc06c22-5106-4ede-b0f0-c27e2bd91d28</t>
  </si>
  <si>
    <t>5d00e738-0ff0-4119-aff4-1e54d8bc531a</t>
  </si>
  <si>
    <t>5d393fdd-a082-4a1c-a2c0-47d0049abf21</t>
  </si>
  <si>
    <t>5d684431-61f2-48ca-ba9c-c0e706ef7ef8</t>
  </si>
  <si>
    <t>5e0d6901-59af-4ed2-8335-f7b866788a84</t>
  </si>
  <si>
    <t>5e16ab45-b799-48ff-80f1-b72fd6f7a51a</t>
  </si>
  <si>
    <t>5ec7a833-ed28-4acf-bdaf-8d07c7a02bc9</t>
  </si>
  <si>
    <t>5f7d5e1b-52b7-43b7-9b32-5d8a9cd29e4a</t>
  </si>
  <si>
    <t>78cf2bd2-d991-4bbb-ad7e-4e90c7812191|RailConnection|943L</t>
  </si>
  <si>
    <t>904c0cde-0c27-4e1f-b0d2-7c8cb2412ac6|RailConnection|926R</t>
  </si>
  <si>
    <t>602f9c61-b16e-4f1f-910b-191b15977b30</t>
  </si>
  <si>
    <t>6093ce48-d46f-44c9-ac61-fb10027d5ae0</t>
  </si>
  <si>
    <t>60947d18-e7b7-4783-8f16-429c489d19ab</t>
  </si>
  <si>
    <t>61223e49-740b-417b-afff-1b558040f967</t>
  </si>
  <si>
    <t>cf425cc6-46c1-43dc-822f-0e7a98643fd2|RailConnection|955R</t>
  </si>
  <si>
    <t>619ecbd1-c5ce-4898-9497-1b91ab047425</t>
  </si>
  <si>
    <t>61a5cb6f-4cad-45a4-90a2-a35c2777973e</t>
  </si>
  <si>
    <t>6265bd8f-1485-4aae-8a19-99f85e404f5b</t>
  </si>
  <si>
    <t>LevelCrossingWarningSystem</t>
  </si>
  <si>
    <t>62e981f6-d6f2-4048-9b7a-3b196884af85</t>
  </si>
  <si>
    <t>632f8986-d9fa-413c-9050-99fa2318e2cf</t>
  </si>
  <si>
    <t>6338837e-8ba9-4fba-82bf-b04d935e6f3b</t>
  </si>
  <si>
    <t>63f39460-e2ad-430e-990e-3d9bc1c9a8fc</t>
  </si>
  <si>
    <t>64a758f1-d3d4-49cc-b9d8-c41976e33110</t>
  </si>
  <si>
    <t>6551eb8a-fc53-4d7b-a379-06ac9fe63c72</t>
  </si>
  <si>
    <t>656f37ff-4643-4c4a-bbab-243e931c3b87</t>
  </si>
  <si>
    <t>65ace3c5-fbf2-45d6-964d-e74b7ae4d8dd</t>
  </si>
  <si>
    <t>68b5ba05-ac86-4fc7-8727-ce17f561ecf5|RailConnection|911L</t>
  </si>
  <si>
    <t>661a0fd9-9547-44cb-bf69-8dabb94a09b4</t>
  </si>
  <si>
    <t>93ac5466-5a53-40b2-9901-8a0d792aca1d|RailConnection|131AR</t>
  </si>
  <si>
    <t>6656c15d-5aae-48eb-bdc7-04d35a345a12</t>
  </si>
  <si>
    <t>669b2953-10cb-47b2-8c9f-017b1ae904fb</t>
  </si>
  <si>
    <t>6707050c-4ff5-4107-b5f6-a0e7e9799588</t>
  </si>
  <si>
    <t>673b1342-8c60-405a-83e3-e8237ff2dc23</t>
  </si>
  <si>
    <t>6764edd9-8eb2-411a-af49-fe64b8483c06</t>
  </si>
  <si>
    <t>676e9390-0b24-4449-b2c9-8ec57c852b6e</t>
  </si>
  <si>
    <t>678dd10c-a885-4f25-9d8b-03b70514ff75</t>
  </si>
  <si>
    <t>68e3b893-c32c-4fcf-8330-e286674deca6</t>
  </si>
  <si>
    <t>68ee9ec4-d26b-44ef-9ba5-e3a0b96d7f39</t>
  </si>
  <si>
    <t>68ffcbf4-d332-493a-83d9-a070b3cd91a2</t>
  </si>
  <si>
    <t>6a19a9b2-6c48-4c23-abd0-cabb33c16d73</t>
  </si>
  <si>
    <t>6a1a7ce7-b1e2-483d-8903-1944adca8e92</t>
  </si>
  <si>
    <t>6a28587d-1c9f-4018-a0f4-46673296723d</t>
  </si>
  <si>
    <t>d57c997e-f99e-42f5-8213-3d959d1c18bd|RailConnection|991V</t>
  </si>
  <si>
    <t>6a2bfc3a-284f-4e96-bad4-9c5e08df63b9</t>
  </si>
  <si>
    <t>6a52fb30-5cb9-422a-9bce-3b039e84607a</t>
  </si>
  <si>
    <t>6ab4bd4f-3636-46d3-a8d2-9087e7398793</t>
  </si>
  <si>
    <t>6aef6194-2708-4906-a7ab-38710f3451a0</t>
  </si>
  <si>
    <t>6b34eadb-85cd-4d94-b34e-19bbec0e8c61</t>
  </si>
  <si>
    <t>6c05f92b-5e60-4555-83cf-04b1fd72a986</t>
  </si>
  <si>
    <t>6c07a49b-81e5-4091-8712-afa700e9fea2</t>
  </si>
  <si>
    <t>6c2c0415-a3f6-4302-a8da-a574793c823e</t>
  </si>
  <si>
    <t>6c695740-1216-426a-8680-487236f3b5b3</t>
  </si>
  <si>
    <t>6d085851-2758-4ec0-a005-450e45a6f6d6</t>
  </si>
  <si>
    <t>6d7bf528-3db5-4126-a4d1-737b134cbbd8</t>
  </si>
  <si>
    <t>6d8bbe93-d9a0-4435-98a6-e5c231a6e8fa</t>
  </si>
  <si>
    <t>6d92b3af-db1a-4d7c-b385-9f22033f7c85</t>
  </si>
  <si>
    <t>6e488841-a568-4a59-9200-44e068b77ace</t>
  </si>
  <si>
    <t>6e7211a5-99b6-4224-8f89-7ef3652e04cb</t>
  </si>
  <si>
    <t>6e91f3b1-bba7-43ea-b6d0-cd9c7cf773e2</t>
  </si>
  <si>
    <t>6f2a5e39-a63a-4235-a308-4e78e628efd3</t>
  </si>
  <si>
    <t>6f563f45-efe7-45bf-b7ab-686a884bdcaf</t>
  </si>
  <si>
    <t>6f772422-65df-4b22-b420-b5ba7bfe071d</t>
  </si>
  <si>
    <t>706e00af-2918-4055-a809-bc8f93ad573c</t>
  </si>
  <si>
    <t>711cd303-9dfc-4c93-8fd4-149a88824352</t>
  </si>
  <si>
    <t>71236fbd-1541-4206-9b93-fee94e1bc128</t>
  </si>
  <si>
    <t>713e4943-d360-4520-b078-89abf3431767</t>
  </si>
  <si>
    <t>71c7ac3b-c844-4800-bd8a-a0959f125d89</t>
  </si>
  <si>
    <t>71eeaf10-634c-47eb-b2e1-dffe0598b779</t>
  </si>
  <si>
    <t>723e7646-68f9-443c-8d05-aba0187d9385</t>
  </si>
  <si>
    <t>724ae215-e6b9-4523-923c-29fd2e46f38a</t>
  </si>
  <si>
    <t>7287be04-6c08-4278-8c94-87f6188c63b5</t>
  </si>
  <si>
    <t>728dd4e2-257d-45a3-b154-085129b9e96a</t>
  </si>
  <si>
    <t>7307245a-55f0-4683-a044-54bb21d008ec</t>
  </si>
  <si>
    <t>73b9ed5c-cf4d-448a-989c-241d3ae38004</t>
  </si>
  <si>
    <t>73db82b4-5d3d-4df9-9c44-9e7d4324f483</t>
  </si>
  <si>
    <t>7463dea6-9d2c-4d85-b4fb-e409afe43cff</t>
  </si>
  <si>
    <t>74c0fa96-ee80-4da3-9f98-e1133e10ff16</t>
  </si>
  <si>
    <t>750a3947-6c16-4c5d-8b84-e832be30d53a</t>
  </si>
  <si>
    <t>75388e02-7ceb-45d7-a2ea-7aaa9af85d93</t>
  </si>
  <si>
    <t>756ce69d-6ea8-4262-af14-b56ba85c73a0</t>
  </si>
  <si>
    <t>7592231a-7f9a-4836-9859-359cd1474796</t>
  </si>
  <si>
    <t>75cff180-d2a2-41b3-9f0b-c4b80e4eed31</t>
  </si>
  <si>
    <t>7761b553-b018-41de-b639-a1383f159fc0</t>
  </si>
  <si>
    <t>7810225a-948c-442d-8816-ca130db0bcdb</t>
  </si>
  <si>
    <t>78379247-fed4-4e0e-85a1-90e8a28ba1c2</t>
  </si>
  <si>
    <t>78beb554-82ac-48bf-83be-337c50cf356d</t>
  </si>
  <si>
    <t>78f6c880-1c96-4f5d-a6ce-0aa0debcd649</t>
  </si>
  <si>
    <t>796cb3b7-8f50-4303-b9cd-b8065139e399</t>
  </si>
  <si>
    <t>798fb83d-ffb0-403c-9fbe-b6464bbc11ff</t>
  </si>
  <si>
    <t>799ed7d2-f969-4696-bf00-b485541e8ee9</t>
  </si>
  <si>
    <t>7a515564-ac4e-4370-ae04-6f5b48be5637</t>
  </si>
  <si>
    <t>7a58c4b0-09ba-42c5-9145-e067d1e0512d</t>
  </si>
  <si>
    <t>7a734269-860d-4926-9354-98fbf2d900c5</t>
  </si>
  <si>
    <t>7a8b50a9-687b-4eea-88f7-65c047b6a9ee</t>
  </si>
  <si>
    <t>7aecf35c-82fa-445b-a527-fc16cfa27855</t>
  </si>
  <si>
    <t>7af41b0d-a2d9-456b-9b91-4e5702d7aed6</t>
  </si>
  <si>
    <t>7b888fb1-0ee5-4380-bfd0-e49ac74585ff</t>
  </si>
  <si>
    <t>7b93d562-b1ef-48ba-a572-61c4c34fc328</t>
  </si>
  <si>
    <t>7b97b87f-7883-4718-a6d9-74d0adbbca8c</t>
  </si>
  <si>
    <t>7bcca211-9748-4e9f-9c9c-cfcc67cab397</t>
  </si>
  <si>
    <t>7d2e7fd5-8ca3-4869-86ab-1bf96e28df35</t>
  </si>
  <si>
    <t>7e1af1f7-bbea-4f34-bf6d-09c556dda06d</t>
  </si>
  <si>
    <t>7e55056b-833a-4284-ae1a-a74036dabb40</t>
  </si>
  <si>
    <t>7e92ea99-928c-428e-855e-9bf94b2a1c22</t>
  </si>
  <si>
    <t>7e9baced-1547-4e5b-8dfc-7240a81e6cce</t>
  </si>
  <si>
    <t>7ea1c609-eadc-4d43-ab7a-3bf254aef28a</t>
  </si>
  <si>
    <t>1b6c1dbc-ca50-4881-981e-295ef241580c|RailConnection|91P</t>
  </si>
  <si>
    <t>7f4f2844-3f72-408f-9eb0-1ae0979191a3</t>
  </si>
  <si>
    <t>7f9761be-4d7c-4d3e-a1ce-c1796dca6486</t>
  </si>
  <si>
    <t>7fb84189-5636-4a96-8db6-26cc0e58ada2</t>
  </si>
  <si>
    <t>7fbbe5f8-533c-4889-95af-3032b6d188ea</t>
  </si>
  <si>
    <t>7fd0bf7e-8633-40a5-b044-47331c91eb1a</t>
  </si>
  <si>
    <t>8006a529-a854-4c8b-a95d-29165b85e160</t>
  </si>
  <si>
    <t>8016199d-a47c-4789-95b9-af7db8c90209</t>
  </si>
  <si>
    <t>8073ebd3-502a-4ed9-9c9b-ed28978165b0</t>
  </si>
  <si>
    <t>8216dd7b-6045-4a4a-a715-891149f96680</t>
  </si>
  <si>
    <t>8229cc2d-3a97-4bf9-8786-4d0e443ef3b2</t>
  </si>
  <si>
    <t>8235473d-9dc6-4848-a7f3-6ba79198c817</t>
  </si>
  <si>
    <t>8237730f-8eff-4c3e-a267-05d7e193e38c</t>
  </si>
  <si>
    <t>8240c065-a0c1-4ab6-beb3-27c60631ddfb</t>
  </si>
  <si>
    <t>82a8922b-0c7e-4165-8417-0d8c1688b784</t>
  </si>
  <si>
    <t>8334c600-cb24-459d-9465-5ec27c9dc19a</t>
  </si>
  <si>
    <t>83376b28-c404-42f2-831e-f18cb70ca637</t>
  </si>
  <si>
    <t>835d78bd-fdc4-4613-a27f-3284aaf4bea1</t>
  </si>
  <si>
    <t>83eb49b5-f4b4-4482-b8de-113c50fb2626</t>
  </si>
  <si>
    <t>8419afff-1bb0-4913-8d34-08086a553bd7</t>
  </si>
  <si>
    <t>841e84f8-f64f-4c0e-b2c3-c56a9262940a</t>
  </si>
  <si>
    <t>844f922d-607b-4d93-a979-3139740fac57</t>
  </si>
  <si>
    <t>847dfa41-9301-49ee-86fa-477f9e174bda</t>
  </si>
  <si>
    <t>848e42f4-db2c-4b4c-a03e-81ab2df7dc60</t>
  </si>
  <si>
    <t>85259f68-4fee-4a9f-a171-a6519337cd30</t>
  </si>
  <si>
    <t>858cdf16-0676-47cf-ba40-c2be124c8f07</t>
  </si>
  <si>
    <t>85c6304a-7da7-404d-b451-64733d579385</t>
  </si>
  <si>
    <t>85cdb310-a9c5-4095-b188-84ab6b18783f</t>
  </si>
  <si>
    <t>85ec3cef-740a-429d-8aed-a2040ebfacf9</t>
  </si>
  <si>
    <t>866a2a04-b6bb-4312-82fc-755aabccd383</t>
  </si>
  <si>
    <t>867d2403-31ae-474a-baa1-f73ee322f618</t>
  </si>
  <si>
    <t>86e566f6-4b53-49f3-8f5b-526ef5c42d94</t>
  </si>
  <si>
    <t>87315610-9e9f-4c86-8d41-9a85a84b5722</t>
  </si>
  <si>
    <t>873909f3-bf13-45d2-8725-96c9eba7ec06</t>
  </si>
  <si>
    <t>8767cb19-ec5b-4c1c-bfc6-cbad1c84e033</t>
  </si>
  <si>
    <t>8767eb6d-c277-457e-9e2d-f9c32982bb16</t>
  </si>
  <si>
    <t>879851a4-d9dd-4b70-ac6b-0b2719de04f1</t>
  </si>
  <si>
    <t>88dacbac-3c6e-44f3-8f62-13a593138d3b</t>
  </si>
  <si>
    <t>89538329-c407-4f12-a1fd-c678714df366</t>
  </si>
  <si>
    <t>89585986-6cf5-442a-a606-dfb4ec47efd1</t>
  </si>
  <si>
    <t>896ab585-b2f4-40c7-80aa-360cea09d0ba</t>
  </si>
  <si>
    <t>897f9a2b-290d-4b5f-9e18-95deaea178df</t>
  </si>
  <si>
    <t>89934e5f-fe16-4ec6-a734-96eb7f0b5a81</t>
  </si>
  <si>
    <t>e98e04fe-8ee6-49bb-9e28-eab9bdc74e82|RailConnection|105AL</t>
  </si>
  <si>
    <t>eff66ec3-a421-442a-bde8-7b2c108a04ea|RailConnection|105BV</t>
  </si>
  <si>
    <t>89c47340-a80d-4556-8e4e-776e1d1c4a15</t>
  </si>
  <si>
    <t>89d074a8-0adf-47d9-9aa3-067f5c3c146d</t>
  </si>
  <si>
    <t>8a3fb6be-f4af-4441-9eb2-cedd8a01e16a</t>
  </si>
  <si>
    <t>8a68ca3e-3a53-4113-8ca5-ab8ad37c0c40</t>
  </si>
  <si>
    <t>8a6ae8b6-69b9-41a9-a4f9-123b1f877082</t>
  </si>
  <si>
    <t>8aa8c8bc-0097-4680-bea8-c3399687fa28</t>
  </si>
  <si>
    <t>8b6de176-9130-48d6-9c3d-d78294312e12</t>
  </si>
  <si>
    <t>8bc3a7a4-2d41-4205-bc6e-6b48f9a1312a</t>
  </si>
  <si>
    <t>8be6ec5e-d259-4f27-b715-7b3c311f4f7c</t>
  </si>
  <si>
    <t>8cb0c387-22c9-4943-a085-1a34bb91b55c</t>
  </si>
  <si>
    <t>8cb2ee5c-214d-4b9a-abe3-49372e4b123e</t>
  </si>
  <si>
    <t>8cef3d42-e58b-4cc2-9cad-471255b710ab</t>
  </si>
  <si>
    <t>8dcd85eb-d1da-4124-bb9a-455a22348d7b</t>
  </si>
  <si>
    <t>8df725b5-eda9-4201-a63d-2b53a6c3d120</t>
  </si>
  <si>
    <t>8e34d5d1-84e5-42e4-b2e5-0bf9a2eba218</t>
  </si>
  <si>
    <t>8e3f6d77-f5fc-461f-92f9-80b3bbc7a220</t>
  </si>
  <si>
    <t>8e701356-0fdd-4f39-b26f-a7151eb5c39d</t>
  </si>
  <si>
    <t>8e73ec4c-1c30-4540-a55a-c091a3ed8352</t>
  </si>
  <si>
    <t>8f255851-6978-4c97-bbbc-5e48f5f0a200</t>
  </si>
  <si>
    <t>8f2b4e41-697e-40af-be7f-382a104e41a2</t>
  </si>
  <si>
    <t>8f8e5b8e-119d-42e2-ba8a-1ee3681fc76c</t>
  </si>
  <si>
    <t>90515c46-3739-46bb-a989-d40399a32df4</t>
  </si>
  <si>
    <t>907c9753-7614-4fd6-8a8f-d5b6f2f7c5de</t>
  </si>
  <si>
    <t>9095bf2c-4dfc-4cf9-8896-e44f093ca3fc</t>
  </si>
  <si>
    <t>91c5db5d-a89b-425e-a23c-eef535166093</t>
  </si>
  <si>
    <t>SwitchConnectionCabinet</t>
  </si>
  <si>
    <t>91d45988-4f4b-4e1c-b7b9-e2652a48afd4</t>
  </si>
  <si>
    <t>91da5315-92df-4f01-bbcd-e839cc48c08f</t>
  </si>
  <si>
    <t>920e6727-71f3-438a-a17a-002b24d1fecf</t>
  </si>
  <si>
    <t>924a463e-4c57-4840-a640-44bcdc598dc4</t>
  </si>
  <si>
    <t>926f061d-17d0-4214-a833-e614ea705fae</t>
  </si>
  <si>
    <t>92e74f1e-3606-4d7c-9efa-8d4bec86d357</t>
  </si>
  <si>
    <t>93053198-16cc-4ffd-8bc0-459aef927dfa</t>
  </si>
  <si>
    <t>9326fb36-90c8-4247-b60a-f09ffdd462bc</t>
  </si>
  <si>
    <t>934ef3f7-1b17-42c4-b89c-002f39962ce8</t>
  </si>
  <si>
    <t>93a814b4-dd0e-42c4-ad3c-bdbf6ed08654</t>
  </si>
  <si>
    <t>93c5b913-7dfe-40e6-b311-e1d69a9be6a9</t>
  </si>
  <si>
    <t>9445babe-73cf-45c6-9cec-6f1a005adacf</t>
  </si>
  <si>
    <t>94a94ad4-346e-4fa6-8391-3e64e03b2a8a</t>
  </si>
  <si>
    <t>94ad94ce-feb0-412e-9660-41fa3816a1c3</t>
  </si>
  <si>
    <t>94b5316f-c3eb-46cb-9d5a-3c62e4ebd78d</t>
  </si>
  <si>
    <t>2ba860b6-2d97-4200-9f4e-73134db6dd26|RailConnection|47R</t>
  </si>
  <si>
    <t>6d009fd0-7224-4185-92f6-c9b2f4692443|RailConnection|912AS</t>
  </si>
  <si>
    <t>969130e4-be07-4cb0-bb32-841665ac3f33</t>
  </si>
  <si>
    <t>96db6537-6f8d-4af7-a997-13271e4de1e5</t>
  </si>
  <si>
    <t>97459a15-aae1-4eac-aca5-35f328f34f77</t>
  </si>
  <si>
    <t>9756691a-4978-4bd2-a1dc-c5d5c76ab169</t>
  </si>
  <si>
    <t>97b36a73-f9ff-47ba-a3d7-b54e75728539</t>
  </si>
  <si>
    <t>97d5518d-0c63-40a5-8774-51a28fbfbcc8</t>
  </si>
  <si>
    <t>980e00df-387a-499d-b05a-655aaf831d3a</t>
  </si>
  <si>
    <t>983145ea-cd0f-4958-be8b-1037a7ddce22</t>
  </si>
  <si>
    <t>988a70b9-c54c-46c6-aeb6-00bee592a8b3</t>
  </si>
  <si>
    <t>98b28ab5-f3ab-4e7c-b303-9a1f9f93f5b0</t>
  </si>
  <si>
    <t>98e4e0c5-805c-4018-946d-0a1b8085d8f4</t>
  </si>
  <si>
    <t>99502c43-91ed-4d4f-9911-3d66a8f6b91b</t>
  </si>
  <si>
    <t>999e2420-3c3e-4bc6-bc41-380221b034b4</t>
  </si>
  <si>
    <t>99d7aeff-ff7b-45d2-9ea8-be72c4f08986</t>
  </si>
  <si>
    <t>9ab84b5f-5ae0-46cb-861e-0c720cff7cc4</t>
  </si>
  <si>
    <t>9ad28515-0e8e-4491-96cb-3d17f8f50573</t>
  </si>
  <si>
    <t>9b4d8862-7994-4c31-bac3-b615a75ac850</t>
  </si>
  <si>
    <t>9b549401-6596-4bcd-8ae5-58de1596615b</t>
  </si>
  <si>
    <t>9bd9be64-574b-421e-ad23-7128cdca5322</t>
  </si>
  <si>
    <t>9be12d5d-606b-482a-abe8-959adda9f7db</t>
  </si>
  <si>
    <t>9c208b98-8115-43d5-a5f4-0c17551697bf</t>
  </si>
  <si>
    <t>9cc3d277-e4e1-497c-9401-acc3c349820a</t>
  </si>
  <si>
    <t>9cc5393e-8c0d-4b00-9ddd-6d4efb8f915d</t>
  </si>
  <si>
    <t>9cf374b7-8c87-429d-a66a-851381e2c3f6</t>
  </si>
  <si>
    <t>9d2e213b-361c-4a2f-b17d-aa4eb03cdf5e</t>
  </si>
  <si>
    <t>9de41611-85bf-4f8d-84bc-a0bbcf932fbd</t>
  </si>
  <si>
    <t>9e3c44e0-0a2b-4525-91e8-17ef7931f4da</t>
  </si>
  <si>
    <t>9e78a68e-b4dc-4b8d-afcc-36ce2c5ec383</t>
  </si>
  <si>
    <t>9f3eb262-4ec3-460a-a5be-701131117081</t>
  </si>
  <si>
    <t>9f642b4c-ef58-4664-9ef2-387caa1b14df</t>
  </si>
  <si>
    <t>9f84c379-476f-4402-8d2a-259aeacefcb1</t>
  </si>
  <si>
    <t>a001f0eb-1e52-4e7c-9086-89bc3776a384</t>
  </si>
  <si>
    <t>a0229007-e0d2-40b4-96e4-bf06ecf710cd</t>
  </si>
  <si>
    <t>a19eda8f-e5f4-4dd3-ba8a-4cfec974ad6d</t>
  </si>
  <si>
    <t>a1c9df3c-dd52-47ec-9ba6-c516b3144cfe</t>
  </si>
  <si>
    <t>a1ddd619-0cb6-4a43-aae6-5b94fe7e2f1d</t>
  </si>
  <si>
    <t>a1dfaa25-2646-4b90-9475-5cff885465a7</t>
  </si>
  <si>
    <t>a1e051d3-6070-4b0f-be58-99ca22c8cac7</t>
  </si>
  <si>
    <t>a2e19aed-7b41-4719-9b2f-8afe843506a5</t>
  </si>
  <si>
    <t>a2f3f406-d63f-4209-ae45-ad0a40524c0a</t>
  </si>
  <si>
    <t>a308636e-0a3d-4cae-82aa-3ef0fba2ff7f</t>
  </si>
  <si>
    <t>a36f624d-72fc-4527-ac57-38b7c6ee3242</t>
  </si>
  <si>
    <t>a3780f94-c2b8-4375-b211-395dcc00d344</t>
  </si>
  <si>
    <t>a3b9db8e-f4ea-4430-b9fd-0b51d2118380</t>
  </si>
  <si>
    <t>a3e046ca-2844-43f8-8b96-d827eae40c1d</t>
  </si>
  <si>
    <t>a3ee8c2c-6bbb-4244-a426-6baf57935227</t>
  </si>
  <si>
    <t>a427173a-8f7a-446c-81f8-fab57238acd4</t>
  </si>
  <si>
    <t>a44fbd72-9f78-4967-8384-91b74b5566cd</t>
  </si>
  <si>
    <t>a4e880e2-a9ff-4842-a0b2-60207383a359</t>
  </si>
  <si>
    <t>a4f0bd2d-5233-4bba-8416-bda53a92da5c</t>
  </si>
  <si>
    <t>a5adfe02-151f-4364-a3d9-2bfb48958383</t>
  </si>
  <si>
    <t>a61bc1a5-4d73-4b45-805e-335aebd3a0ae</t>
  </si>
  <si>
    <t>a642b05e-ea72-406d-9bc7-682f25981446</t>
  </si>
  <si>
    <t>a661c84a-bc2d-4a45-a3af-3a3f83ca7896</t>
  </si>
  <si>
    <t>a67d283f-d7cc-4dc5-92f5-534874abf59b</t>
  </si>
  <si>
    <t>a68c12ec-44f5-4c37-9530-506b2615bb72</t>
  </si>
  <si>
    <t>a691b9fa-8a2d-4f31-919b-d4ccefbd4be5</t>
  </si>
  <si>
    <t>a69e8d98-1e99-4eb3-89d6-335e1bcc9bb5</t>
  </si>
  <si>
    <t>4202116f-ed05-4fb9-b61b-be51db40687a|RailConnection|908R</t>
  </si>
  <si>
    <t>a6a3db3c-2dfa-468d-8f00-7d1265a8ba75</t>
  </si>
  <si>
    <t>a6b0875d-aefc-49e6-8d43-b57a82a9e93f</t>
  </si>
  <si>
    <t>a6e3e779-ce0c-4b38-8295-a6396959e83f</t>
  </si>
  <si>
    <t>a78c42f4-51b3-433f-9e34-65be367a7b0e</t>
  </si>
  <si>
    <t>a7af69cb-3b09-4530-a0f0-b356f7978a3b</t>
  </si>
  <si>
    <t>a82c140a-c25b-4b28-8444-f9640f4f14b1</t>
  </si>
  <si>
    <t>a82de74a-8800-4ce6-b509-21fd1431c791</t>
  </si>
  <si>
    <t>a8d09f57-6e3c-45bd-8293-e3fe21a24e7f</t>
  </si>
  <si>
    <t>a93d8444-3927-472e-a1da-9db86b123f55</t>
  </si>
  <si>
    <t>a95f8cdb-627e-4581-88d5-83248e4f21d8</t>
  </si>
  <si>
    <t>a9872e13-3c9d-4351-9f15-2debae7f96d6</t>
  </si>
  <si>
    <t>aa19a482-59c5-492d-8f48-6e7814c8937c</t>
  </si>
  <si>
    <t>aaaad6ce-9a84-4edb-a75c-683d3c41de91</t>
  </si>
  <si>
    <t>aad01235-5cf3-4669-99e1-1db03fb320dd</t>
  </si>
  <si>
    <t>ab0708fd-5069-47e6-aa53-7f4e520d4cd9</t>
  </si>
  <si>
    <t>ab1ce362-20a4-4f0b-91c8-12e56e527537</t>
  </si>
  <si>
    <t>abe67ddd-e653-4163-936d-088ead37f407</t>
  </si>
  <si>
    <t>ac168629-016b-4cfd-b05d-f151c375ba4e</t>
  </si>
  <si>
    <t>ac205778-3d12-47a2-9813-ca262cd43ddd</t>
  </si>
  <si>
    <t>ac634fbf-c3f2-4f91-b7b6-6b749a796c26</t>
  </si>
  <si>
    <t>add3dd84-9a38-4c1f-9b65-734ad4570f07</t>
  </si>
  <si>
    <t>af4819a4-b0cd-400d-a335-7bd629697db2</t>
  </si>
  <si>
    <t>b0436920-d766-45bf-a11a-16492817a7c4</t>
  </si>
  <si>
    <t>b0844601-d3c2-4416-adf0-d208fb158373</t>
  </si>
  <si>
    <t>b09cf3e8-0272-41d7-92cb-04ffedc97d1a</t>
  </si>
  <si>
    <t>b0e55262-894f-40a6-8728-0e27cb4b7a01</t>
  </si>
  <si>
    <t>b0fba73e-fd31-4d94-9d5e-9e59d4fea6fd</t>
  </si>
  <si>
    <t>b168ee7e-d7d3-4ef9-bff8-0de28142834f</t>
  </si>
  <si>
    <t>ef3700bc-f63c-4d7b-9664-706e78b9466e|RailConnection|115AR</t>
  </si>
  <si>
    <t>b1900b27-05ae-4c1a-ba4d-d38be3313463</t>
  </si>
  <si>
    <t>b1e36755-158b-46d0-a783-fd0685ce0d17</t>
  </si>
  <si>
    <t>b1f5081f-05dc-4101-b86c-527b57e35f86</t>
  </si>
  <si>
    <t>b208fdca-c56f-4ec2-893f-f2f4c37b26aa</t>
  </si>
  <si>
    <t>b2337338-c9e5-46da-881f-b9cfe47e61d2</t>
  </si>
  <si>
    <t>b2397f23-a9e9-4ac5-8ddc-1a815747361d</t>
  </si>
  <si>
    <t>b2f1ca5b-07dd-4cd0-809a-d0e8eb4c1f10</t>
  </si>
  <si>
    <t>b2ff7fd0-cf9a-443a-83ec-6009befb635c</t>
  </si>
  <si>
    <t>b31800fe-e4fc-4c88-934a-439f782f2d7b</t>
  </si>
  <si>
    <t>b329d3fa-290f-4742-bce4-3779b2331be2</t>
  </si>
  <si>
    <t>b3321f06-55e8-4315-b5ac-abc6484f4e4e</t>
  </si>
  <si>
    <t>b3595109-4ad4-4bcb-99ae-416bc3e66050</t>
  </si>
  <si>
    <t>b3bd02e6-0a90-41b7-ade7-c5fa569def93</t>
  </si>
  <si>
    <t>b3dd45a7-c0af-42ce-b39a-8f5f5a67fb26</t>
  </si>
  <si>
    <t>b43a1ae4-d2dd-41a4-8aab-2c2b58abcdac</t>
  </si>
  <si>
    <t>b4b561d1-db57-4351-b5e1-2ea879f40709</t>
  </si>
  <si>
    <t>b5584691-8b1e-46a4-aad8-4595e0e4cc2c</t>
  </si>
  <si>
    <t>b57a5138-684c-40e7-89b5-09b4fb9cf965</t>
  </si>
  <si>
    <t>b5860bc2-29e4-494f-8d87-c10ecd046bed</t>
  </si>
  <si>
    <t>b5e6c43c-be3e-47b0-8fb0-56b862b0f36f</t>
  </si>
  <si>
    <t>b60b22f1-e3c6-4fdf-b5be-8a2b55da854b</t>
  </si>
  <si>
    <t>b646443b-7762-4b4e-ba59-7860a67ebaf8</t>
  </si>
  <si>
    <t>b67e8a82-8f41-4b30-bfe4-1e4a4a402e79</t>
  </si>
  <si>
    <t>b703690c-cf12-4cd2-8ace-22b9e17d8ce5</t>
  </si>
  <si>
    <t>b706cef4-61db-46bb-8dae-b8793e70ff78</t>
  </si>
  <si>
    <t>b7b34195-7399-4c04-8dcb-32cf4d1bbf44</t>
  </si>
  <si>
    <t>b8cd01ed-4f89-4e0f-b246-ee8f00e4d78d</t>
  </si>
  <si>
    <t>b9283291-6683-4c4c-9e5a-277a9345263c</t>
  </si>
  <si>
    <t>b9360e80-2262-4068-9468-fb7363e58bba</t>
  </si>
  <si>
    <t>b999261b-abee-40e2-a391-5e94b978ed94</t>
  </si>
  <si>
    <t>b9eabb4d-a637-47f9-9b7d-7b141b98b294</t>
  </si>
  <si>
    <t>ba1ff5fd-cd83-4536-af74-bfc182a73bc4</t>
  </si>
  <si>
    <t>ba3a8f14-9d24-4340-9ac2-de0963337edd</t>
  </si>
  <si>
    <t>ba4544ff-bea2-4971-b0fe-935ce1f58518</t>
  </si>
  <si>
    <t>bab0609b-4a5a-44a8-850c-a6bf42035642</t>
  </si>
  <si>
    <t>baf2249e-bfb1-4ff8-8a1f-5f8d60b0f547</t>
  </si>
  <si>
    <t>baf6ccf3-4bb9-497b-949e-679979fbc31e</t>
  </si>
  <si>
    <t>bb0e7d34-78a2-43f0-8a7e-279e9d2d4b23</t>
  </si>
  <si>
    <t>bbf0dbaf-0d49-4fce-85a2-648ff73b44b2</t>
  </si>
  <si>
    <t>bc26c8eb-9d09-48b1-90c1-444583d5aaa2</t>
  </si>
  <si>
    <t>bc670620-97b4-4a9d-ab9f-58b5994b972d</t>
  </si>
  <si>
    <t>bcccb142-0934-461a-a5d7-f4aa0eb8442a</t>
  </si>
  <si>
    <t>bccd397c-403f-469a-93e2-559458da43e1</t>
  </si>
  <si>
    <t>bcd0e733-2ffc-4b06-90d8-45f4d2c1da48</t>
  </si>
  <si>
    <t>bd34208d-a14d-48a1-9de9-f36d1a13efe6</t>
  </si>
  <si>
    <t>bda53783-4a53-40e7-a3d9-cd9e77e46c8c</t>
  </si>
  <si>
    <t>bdf5ba67-debb-403c-985d-c29defd792aa</t>
  </si>
  <si>
    <t>be546ff7-4762-48f6-bc7c-7ad460b8389e</t>
  </si>
  <si>
    <t>bea95afb-03b0-4050-8947-aeaf2f814674</t>
  </si>
  <si>
    <t>68de1b83-cb04-47bd-878f-1c1656b6dd5c|RailConnection|61L</t>
  </si>
  <si>
    <t>bee610fc-7abe-4a16-a72a-615ded1b41bd</t>
  </si>
  <si>
    <t>bf0a354d-d54e-4737-a260-67152d20661e</t>
  </si>
  <si>
    <t>bf219c44-7fff-4284-b3b8-b663e284a4d7</t>
  </si>
  <si>
    <t>bf9251f4-2ade-485c-a828-c0b36b0e5a54</t>
  </si>
  <si>
    <t>c14063ac-c92e-4bef-8836-a4c0fd76fddc</t>
  </si>
  <si>
    <t>c1a321d7-e404-42e5-91bf-08f8662259dd</t>
  </si>
  <si>
    <t>c203daa0-c85a-47c4-92d4-cd7c6eab58c3</t>
  </si>
  <si>
    <t>c23808cb-fae1-4a1b-84aa-f2ff6aa5e7e1</t>
  </si>
  <si>
    <t>c296964b-c441-4548-972a-7a6ebda5a4d2</t>
  </si>
  <si>
    <t>c39b3895-820c-4a56-b17e-dd883c867d1a</t>
  </si>
  <si>
    <t>c3b5446a-12f5-4245-8dfe-a7c6c38173b1</t>
  </si>
  <si>
    <t>c3ce64c4-7ebd-4219-90c6-7dbb3f37cebb</t>
  </si>
  <si>
    <t>c48d33ae-e980-4fe7-ba26-9bed72180bde</t>
  </si>
  <si>
    <t>c495cac0-d82b-4d15-93f3-07cc56f82ba4</t>
  </si>
  <si>
    <t>c49cc279-ac4c-4610-b5c1-610739f37f99</t>
  </si>
  <si>
    <t>c5c1fdbb-8878-4286-99c5-4415d633823d</t>
  </si>
  <si>
    <t>c5e1b1a8-b49a-409d-ae88-2df92576da61</t>
  </si>
  <si>
    <t>c6183011-4689-4266-bd79-55ed6531bf4f</t>
  </si>
  <si>
    <t>c640b621-7d9d-4fbd-8f1c-428a0e882d6f</t>
  </si>
  <si>
    <t>c6a7ddac-f9cf-4298-a896-6b0be4ba8b05</t>
  </si>
  <si>
    <t>c6b183d0-15dc-46e9-a2c8-329aeb609bcf</t>
  </si>
  <si>
    <t>c76dafc0-84c6-4a14-ae9d-fea7fb4297ba</t>
  </si>
  <si>
    <t>c82b463c-7572-469e-b401-f08db395970e</t>
  </si>
  <si>
    <t>c85b6089-94dd-4adc-9259-aba8101f90cc</t>
  </si>
  <si>
    <t>c87b0bd1-7e87-40ff-928f-79444ec46cae</t>
  </si>
  <si>
    <t>c8ab5eb0-270f-49bd-a415-daf7b8610668</t>
  </si>
  <si>
    <t>c90e500b-4da5-41ef-94fa-53463da7efd6</t>
  </si>
  <si>
    <t>c91f32d1-66c1-41f6-b591-442ed70f9778</t>
  </si>
  <si>
    <t>019df8ea-2b66-44c8-b085-3b8c724b2e2b|RailConnection|954L</t>
  </si>
  <si>
    <t>c9c6f8f3-e9a9-4b56-ae1a-b90fa2c54f1c</t>
  </si>
  <si>
    <t>c9fe5ef7-b0b3-4699-8829-1a951a247ecf</t>
  </si>
  <si>
    <t>ca0d0967-bfd6-4126-9fdf-cc091f1494a0</t>
  </si>
  <si>
    <t>ca4fdd39-0937-4f6d-ab8a-2ae7cfaf9bf7</t>
  </si>
  <si>
    <t>cab97b56-da9a-4f4e-81c6-ee5ada068114</t>
  </si>
  <si>
    <t>cad46172-7fc2-42ad-9e22-9897c6a7e0db</t>
  </si>
  <si>
    <t>cafa81eb-2511-4841-953e-8f26d3cf705b</t>
  </si>
  <si>
    <t>cb46a5c8-7ef9-403b-9c7b-72d373d448d2</t>
  </si>
  <si>
    <t>cb4c330e-8c96-4479-af9a-5644df7f3193</t>
  </si>
  <si>
    <t>cbff9d2a-d400-4b3d-a81f-397f11ddf8c9</t>
  </si>
  <si>
    <t>cc155909-1b72-4ae9-acc7-f45092b276c0</t>
  </si>
  <si>
    <t>cc3f666e-a135-4952-be41-be95da4cf8dc</t>
  </si>
  <si>
    <t>cc56eb74-bcd1-4621-8382-204e27675430</t>
  </si>
  <si>
    <t>cc591c4c-aa8c-4702-8b5a-a8142f888c87</t>
  </si>
  <si>
    <t>cd1aa4f0-fa37-43a1-a9ea-091b16ab2a10</t>
  </si>
  <si>
    <t>cd39f551-f3ea-4be2-bb5b-b10d99d7843e</t>
  </si>
  <si>
    <t>cd6b4939-eb07-400a-a10e-b58fd35c7f03</t>
  </si>
  <si>
    <t>cd9c5db3-e860-4abc-b351-b28dc9e93d01</t>
  </si>
  <si>
    <t>cdd3e885-7f38-4d5e-a7c6-9b3717a50104</t>
  </si>
  <si>
    <t>cdf7e3ab-290d-46bf-a3da-15b9abc64ef7</t>
  </si>
  <si>
    <t>cdfc2377-b021-4d68-84ef-6beda436e91a</t>
  </si>
  <si>
    <t>ce1e12f6-7ba4-4037-b555-10764840cba2</t>
  </si>
  <si>
    <t>ced4acc1-1f4a-44df-90db-fafa9dc89a22</t>
  </si>
  <si>
    <t>cf15c7e7-0647-4645-a0ef-c43e413573f8</t>
  </si>
  <si>
    <t>cf8df1b5-af67-4793-a385-6c3a885d909f</t>
  </si>
  <si>
    <t>d1353483-eb98-47d3-bdce-b80c5a9f4eb1</t>
  </si>
  <si>
    <t>d14ae3e5-2473-41f8-ac3d-6b11ad1ff64e</t>
  </si>
  <si>
    <t>d191c1a0-6a72-4297-991e-f758fc1b40f4</t>
  </si>
  <si>
    <t>d1aba3e4-8c47-4877-930e-4ab18518c687</t>
  </si>
  <si>
    <t>d1d09a6f-f5b3-4cc2-b32f-aaf8afd754e3</t>
  </si>
  <si>
    <t>d258c154-fe97-4980-a161-bf569fffc7aa</t>
  </si>
  <si>
    <t>d2c83d33-4cc2-4a00-83d9-19ed8673990b</t>
  </si>
  <si>
    <t>d324bfec-86ca-4b2a-a818-8d1e30e7a716</t>
  </si>
  <si>
    <t>d34a2f6f-88ec-4c71-80f3-6cda97d1d5a1</t>
  </si>
  <si>
    <t>d34cd916-3c7e-45b1-96bb-e7ed6a48c804</t>
  </si>
  <si>
    <t>d4a1b8c1-7f47-4877-b531-cdd086ee71eb</t>
  </si>
  <si>
    <t>d4e03a47-a7cd-449f-97b6-75ef1bbf3b6f</t>
  </si>
  <si>
    <t>d58ee2f7-dabc-4e73-9099-857f3761463c</t>
  </si>
  <si>
    <t>d618d7a4-5b91-418d-a4dc-bc4c3558736e</t>
  </si>
  <si>
    <t>d61fda67-17f7-4288-a12b-d5479fdca7c7</t>
  </si>
  <si>
    <t>d65e6a0b-43e3-473d-befb-cb9836ba816c</t>
  </si>
  <si>
    <t>d6c6cf7e-d9e8-4c1d-a2e5-15ac03e59397</t>
  </si>
  <si>
    <t>d700bc16-5add-4461-9403-99834b023bc3</t>
  </si>
  <si>
    <t>d7163e0a-f489-45a5-b9b4-53e30dfee4d5</t>
  </si>
  <si>
    <t>d7163ea0-6a29-4d9c-9d03-59ca5eaacd38</t>
  </si>
  <si>
    <t>d760898b-6c49-4a97-8abf-251c853f8eea</t>
  </si>
  <si>
    <t>d7bfc1ec-b9d6-4c45-bcaa-ae3e65a49db1</t>
  </si>
  <si>
    <t>d7c26769-d183-4b43-9bbe-fa6a88b477a9</t>
  </si>
  <si>
    <t>d8098065-0816-4f8d-a772-532d02cfdb96</t>
  </si>
  <si>
    <t>d855ef0d-e122-4988-a4ce-d29f48a96ada</t>
  </si>
  <si>
    <t>d8dbc3db-80fb-4949-bfa0-15ef9fe9ef29</t>
  </si>
  <si>
    <t>d9965302-862f-4af5-ae03-f94c572e2a04</t>
  </si>
  <si>
    <t>d9b0d584-81a5-4d67-a60f-c3adca24e4eb</t>
  </si>
  <si>
    <t>da3a0a7a-085a-4dab-9b7c-1d07f2c80f82</t>
  </si>
  <si>
    <t>da438042-eda3-4333-9597-4312c1a364ad</t>
  </si>
  <si>
    <t>da72200d-00c1-4a7c-bb73-5c668ca1a142</t>
  </si>
  <si>
    <t>daa22ab2-2c28-4ac2-9b79-05c4bfb43711</t>
  </si>
  <si>
    <t>db3c8010-3004-4ed6-9ca8-f41c5643e7ea</t>
  </si>
  <si>
    <t>dba437d7-4c22-47f5-9da0-53444bfab525</t>
  </si>
  <si>
    <t>dbc03e65-3097-4280-bbeb-ace4c967b0ca</t>
  </si>
  <si>
    <t>dbd5c7e5-1896-40b8-b482-38167d8d0aed</t>
  </si>
  <si>
    <t>dc68d83e-e21c-44ef-8d2d-f943e4a234ca</t>
  </si>
  <si>
    <t>dcdfbf59-475b-40bb-9dd4-4080bc491674</t>
  </si>
  <si>
    <t>dd6b710e-b332-41e2-812d-67f74c69a2cb</t>
  </si>
  <si>
    <t>dd9835f7-904a-41fa-bf36-1f9ba0ca6e1f</t>
  </si>
  <si>
    <t>de186723-4b9a-493b-bd79-363904eeca2a</t>
  </si>
  <si>
    <t>de7bff96-043b-497a-9aa7-765ffe64e1b4</t>
  </si>
  <si>
    <t>de8c2efa-55be-4e7b-9a0a-814eb0fe7253</t>
  </si>
  <si>
    <t>dedf65da-9729-4245-abed-75984fd60efa</t>
  </si>
  <si>
    <t>dee29715-dce6-4a2f-b72d-847ce3ea46e6</t>
  </si>
  <si>
    <t>def90fd5-238d-470b-bb65-8fcf564a0c1f</t>
  </si>
  <si>
    <t>df43adc9-0f6d-4ce5-8884-afb8fa21f2fc</t>
  </si>
  <si>
    <t>df6e87f9-9311-4556-9d90-8226d685d7f5</t>
  </si>
  <si>
    <t>df79b7d5-a7b1-4352-873c-fd0f23c6983c</t>
  </si>
  <si>
    <t>df876513-cb64-43de-b2eb-062f79a84197</t>
  </si>
  <si>
    <t>df8785ed-2b67-44ca-90f1-991a780ed1dc</t>
  </si>
  <si>
    <t>df9025df-f97d-4862-93f4-fc573165d6bb</t>
  </si>
  <si>
    <t>dfcdaaab-052e-4a06-9fe3-e45fd9ab5c10</t>
  </si>
  <si>
    <t>e11fe9b3-2403-41fa-8106-41b16d217388</t>
  </si>
  <si>
    <t>e17916f6-1244-4bea-a678-a9a6ad49f943</t>
  </si>
  <si>
    <t>e1a35c02-0b37-4122-b1d7-868ac862f941</t>
  </si>
  <si>
    <t>e1ea2e26-1b28-4d7f-bbfd-a2b50ce08201</t>
  </si>
  <si>
    <t>e21ed3f1-6d3a-4cbb-b115-08f826765b4e</t>
  </si>
  <si>
    <t>e24035e1-d691-471d-b2d2-b7fea5f3bce9</t>
  </si>
  <si>
    <t>e263e236-b354-4817-b331-b3a566574bf7</t>
  </si>
  <si>
    <t>e2a83909-f233-4926-bbb0-22bec9f3bfb0</t>
  </si>
  <si>
    <t>e37ced76-e3e5-47c3-8578-83f5ecf700af</t>
  </si>
  <si>
    <t>dbc48020-3a95-45e4-b45f-d1a6e7c177c8|RailConnection|962L</t>
  </si>
  <si>
    <t>e37dbbb1-f305-458f-9788-05e1a10d1dd3</t>
  </si>
  <si>
    <t>e39d3f6c-ff2d-48fe-9080-d6be07526ada</t>
  </si>
  <si>
    <t>e3a4c70c-604e-4b91-96bf-289c9fa6438f</t>
  </si>
  <si>
    <t>e3b50f92-54d8-43bb-87a3-bcbcbd5f4b0d</t>
  </si>
  <si>
    <t>e3d9461b-7eb6-4d2d-8232-b6397ca8e3b6</t>
  </si>
  <si>
    <t>e4bc87f7-0862-4f0b-9fd6-6ee380386f68</t>
  </si>
  <si>
    <t>e4f51701-70c5-4283-bfd3-a8ff45c32abb</t>
  </si>
  <si>
    <t>e55a2417-e975-486a-8e58-09d16ddaf1dc</t>
  </si>
  <si>
    <t>e578e719-11e2-471d-827e-f6b693d76c95</t>
  </si>
  <si>
    <t>877de9f1-475f-4597-9d5a-90c3a6aad1a5|RailConnection|87AT</t>
  </si>
  <si>
    <t>e5c1a8c7-d8c6-4c48-96b4-11758fa10070</t>
  </si>
  <si>
    <t>e5df9238-c9b7-4b00-8e30-eb33f59b26ee</t>
  </si>
  <si>
    <t>e631bbc9-0a4d-4c5c-88ea-bbb4acd6abf4</t>
  </si>
  <si>
    <t>e6b4a75e-9b4d-41fb-9c65-13a27dafd4b4</t>
  </si>
  <si>
    <t>e6e4037e-b88c-4597-8015-a6910132ca4d</t>
  </si>
  <si>
    <t>e7a07465-eea3-43df-b155-59170b259f91</t>
  </si>
  <si>
    <t>e8124073-7288-494c-a31c-8d0bc9ec3a81</t>
  </si>
  <si>
    <t>e8aaea8e-ce0f-4b62-87cb-78a9824a946d</t>
  </si>
  <si>
    <t>e8d52ed3-04b6-4028-8cb3-9360a93d2a96</t>
  </si>
  <si>
    <t>e939b1bc-a0f7-42a3-905c-aa59ab64ed3c</t>
  </si>
  <si>
    <t>e942e415-f975-4cf9-af07-0a6a317cc0d8</t>
  </si>
  <si>
    <t>e95c98fd-63b1-4e08-94e8-7ae4fcbb5e7b</t>
  </si>
  <si>
    <t>e9ba805f-cc2e-49dd-9613-b79a8a4ccdef</t>
  </si>
  <si>
    <t>ea0048d3-e17e-468b-91e1-23dfb72ec024</t>
  </si>
  <si>
    <t>eae6380b-bcc4-4b3c-887d-15f41daa26ed</t>
  </si>
  <si>
    <t>eaea6070-a4e3-4b22-a4c2-8e4f9b0378d1</t>
  </si>
  <si>
    <t>ec7bc0b0-fab2-4a98-92b5-ba0eb432523f</t>
  </si>
  <si>
    <t>eca13a08-028c-41e3-8ec1-e57730b351db</t>
  </si>
  <si>
    <t>ed178f22-eda8-49f3-9044-a7bacb89408b</t>
  </si>
  <si>
    <t>ed24c22c-85a4-4756-a8da-2348f8d7e5ba</t>
  </si>
  <si>
    <t>ed993f5c-ae7e-4040-a66d-2224adc918d5</t>
  </si>
  <si>
    <t>eda3ef8f-f300-4768-b3bb-d7a46709a9b1</t>
  </si>
  <si>
    <t>ee07102b-a042-4698-aa90-67acde12a575</t>
  </si>
  <si>
    <t>ee922fb0-262a-4e34-9d31-1eead951927a</t>
  </si>
  <si>
    <t>eeddd304-9e0a-4dc5-b6e9-ab2c1d91cc64</t>
  </si>
  <si>
    <t>ef4c6fbb-70fd-4803-9351-02064e92437a</t>
  </si>
  <si>
    <t>efd23968-d602-4f85-950b-c551c4cda55e</t>
  </si>
  <si>
    <t>efda8f26-5436-46ca-b162-e9e86b4c3359</t>
  </si>
  <si>
    <t>f0149302-e97c-4b25-b3ed-2627bd8f20c9</t>
  </si>
  <si>
    <t>f023eae3-17e3-4043-ba2a-455e039d0881</t>
  </si>
  <si>
    <t>f0a15e47-47e4-4bd1-83c2-ae936d17749e</t>
  </si>
  <si>
    <t>f0bbe3b6-346c-4aba-806c-59707f03bef4</t>
  </si>
  <si>
    <t>f11f098f-584a-4066-baed-1c7aa82d2fb5</t>
  </si>
  <si>
    <t>f13457ee-d5f7-4fc2-8b6c-f09e1ec828bc</t>
  </si>
  <si>
    <t>f19302fd-ed28-498d-8712-0d25deeca548</t>
  </si>
  <si>
    <t>f198fd3f-8978-4755-b526-6d483bf9f22b</t>
  </si>
  <si>
    <t>f1ad0d03-e15b-49e0-bcdd-67243aa824f2</t>
  </si>
  <si>
    <t>f1ae823f-d875-4a06-a09b-4917e90300b4</t>
  </si>
  <si>
    <t>f1b4f571-d108-4aa7-90c7-dda5ce7aed9e</t>
  </si>
  <si>
    <t>f230ac61-b46a-4e02-ac15-278d6da3e5f7</t>
  </si>
  <si>
    <t>f26918a4-804c-4a05-b8a1-6d70b0b98562</t>
  </si>
  <si>
    <t>fbeafe1f-c203-46bc-bc6f-1530006f16a2|RailConnection|962R</t>
  </si>
  <si>
    <t>f3157285-10be-47e2-b1dc-a2c415f18e83</t>
  </si>
  <si>
    <t>f3367d74-02ad-4e6d-a86c-4d1b5ddd2fd6</t>
  </si>
  <si>
    <t>f33c1ac5-b906-4f27-b461-7c3ccd760327</t>
  </si>
  <si>
    <t>f3c37f95-8714-459d-8d53-24bcf9be8733</t>
  </si>
  <si>
    <t>f3da7736-76f5-4872-adec-59991f732d8e</t>
  </si>
  <si>
    <t>f42dacf9-304b-486f-bfcb-dce395a65edb</t>
  </si>
  <si>
    <t>f42dbb20-4f2d-4a9d-a6aa-138a95f1ea4f</t>
  </si>
  <si>
    <t>f5eb7898-4acf-4729-bd72-998e1fb87d0a</t>
  </si>
  <si>
    <t>f633be92-aa20-4312-875e-829a53a56d77</t>
  </si>
  <si>
    <t>f6d4ba90-acf2-421e-b43c-f82f0070de21</t>
  </si>
  <si>
    <t>f6f0a78b-9ca0-4c82-9283-28d0d340794f</t>
  </si>
  <si>
    <t>f6f889a4-f1c1-4d65-a163-ec5708f88c3f</t>
  </si>
  <si>
    <t>f71ca3d9-a9cc-4f5b-91ce-a2c45d5daf03</t>
  </si>
  <si>
    <t>f794c385-4b2d-460b-94e4-e9af7b508ce8</t>
  </si>
  <si>
    <t>f7faec4e-4a06-46fa-b28b-fe377da85079</t>
  </si>
  <si>
    <t>f8815efc-f64a-49e3-ac53-d748b7417beb</t>
  </si>
  <si>
    <t>f89870b7-93fd-408c-9041-1011023f5cfe</t>
  </si>
  <si>
    <t>f8c125c6-289b-460f-96a6-febe8e9a48ee</t>
  </si>
  <si>
    <t>f918e841-b733-4156-bae3-a02d33a3d132</t>
  </si>
  <si>
    <t>f920a530-1858-4967-8fa5-fe213a9f6fd9</t>
  </si>
  <si>
    <t>f9aa15c2-6f02-4ad3-9dae-4a1677d76c70</t>
  </si>
  <si>
    <t>f9df9d85-da92-4796-a69f-6eb910574459</t>
  </si>
  <si>
    <t>f9f1af6d-03b5-42eb-a908-6bf295dc1009</t>
  </si>
  <si>
    <t>faaa1c21-4be2-4979-b9b8-8cec944aae0e</t>
  </si>
  <si>
    <t>fb024bd2-c03d-47a2-b23d-d7eb85d07f63</t>
  </si>
  <si>
    <t>fb1cff4b-8cb2-4fb9-a615-43c5f00adc6a</t>
  </si>
  <si>
    <t>fb35eca3-b31c-449f-b0b0-ea5499bc7e9b</t>
  </si>
  <si>
    <t>fd1aee01-8309-4c59-b352-ad8c02d40e25</t>
  </si>
  <si>
    <t>fd30a111-7424-4fff-973a-35b1ceb292fd</t>
  </si>
  <si>
    <t>fd6a97d4-5544-463a-ab4e-61186fbbf83d</t>
  </si>
  <si>
    <t>fddc8718-e705-492b-b1a2-17ab640bca9a</t>
  </si>
  <si>
    <t>fe40402e-accc-4e71-8b5b-fcf74f8a468d</t>
  </si>
  <si>
    <t>fe6d90ad-d78a-4aa3-8c8b-e5b49634f857</t>
  </si>
  <si>
    <t>fe8344b7-8701-499e-8d53-c102ba938903</t>
  </si>
  <si>
    <t>fe8efa97-d90f-49c7-be11-cb3230ef6850</t>
  </si>
  <si>
    <t>fef3bb3d-bda7-4904-b7e3-ac711a293a93</t>
  </si>
  <si>
    <t>ff210416-9c59-46c2-a304-e541866cc078</t>
  </si>
  <si>
    <t>ff46e6d2-3ac0-4350-ab55-b5a91f5b22ab</t>
  </si>
  <si>
    <t>RailConnectionInfo,@railConnectionRef</t>
  </si>
  <si>
    <t>RailConnectionInfo,@railConnectionRef|display</t>
  </si>
  <si>
    <t>RailConnectionInfo,@direction</t>
  </si>
  <si>
    <t>RailConnectionInfo,@atMeasure</t>
  </si>
  <si>
    <t>RailConnectionInfo,0,@railConnectionRef</t>
  </si>
  <si>
    <t>RailConnectionInfo,0,@railConnectionRef|display</t>
  </si>
  <si>
    <t>RailConnectionInfo,0,@direction</t>
  </si>
  <si>
    <t>RailConnectionInfo,0,@atMeasure</t>
  </si>
  <si>
    <t>RailConnectionInfo,1,@railConnectionRef</t>
  </si>
  <si>
    <t>RailConnectionInfo,1,@railConnectionRef|display</t>
  </si>
  <si>
    <t>RailConnectionInfo,1,@direction</t>
  </si>
  <si>
    <t>RailConnectionInfo,1,@atMeasure</t>
  </si>
  <si>
    <t>RailConnectionInfo,2,@railConnectionRef</t>
  </si>
  <si>
    <t>RailConnectionInfo,2,@railConnectionRef|display</t>
  </si>
  <si>
    <t>RailConnectionInfo,2,@direction</t>
  </si>
  <si>
    <t>RailConnectionInfo,2,@atMeasure</t>
  </si>
  <si>
    <t>Point (181854,54899999999906868 578857,63199999998323619)</t>
  </si>
  <si>
    <t>Point (181887,51399999999557622 578879,67700000002514571)</t>
  </si>
  <si>
    <t>Point (181223,64300000001094304 578744,11999999999534339)</t>
  </si>
  <si>
    <t>Point (181886,63800000000628643 578884,08799999998882413)</t>
  </si>
  <si>
    <t>Point (181595,68499999999767169 578804,2099999999627471)</t>
  </si>
  <si>
    <t>Point (176811,09500000000116415 571451,14599999994970858)</t>
  </si>
  <si>
    <t>Point (158014,17499999998835847 551795,44900000002235174)</t>
  </si>
  <si>
    <t>Point (181528,5029999999969732 578784,14199999999254942)</t>
  </si>
  <si>
    <t>Point (181908,09899999998742715 578868,42799999995622784)</t>
  </si>
  <si>
    <t>Point (172575,22700000001350418 577020,2970000000204891)</t>
  </si>
  <si>
    <t>Point (184734,94599999999627471 565194,96699999994598329)</t>
  </si>
  <si>
    <t>Point (176606,76399999999557622 570846,72600000002421439)</t>
  </si>
  <si>
    <t>Point (182766,625 579055,53700000001117587)</t>
  </si>
  <si>
    <t>Point (181063,35699999998905696 578708,48800000001210719)</t>
  </si>
  <si>
    <t>Point (185099,12299999999231659 563950,1840000000083819)</t>
  </si>
  <si>
    <t>Point (181241,18499999999767169 578757,51300000003539026)</t>
  </si>
  <si>
    <t>Point (184832,66200000001117587 564848,38800000003539026)</t>
  </si>
  <si>
    <t>Point (160651,71599999998579733 555160,38300000003073364)</t>
  </si>
  <si>
    <t>Point (181867,02600000001257285 578844,5400000000372529)</t>
  </si>
  <si>
    <t>Point (181835,04199999998672865 578871,39800000004470348)</t>
  </si>
  <si>
    <t>Point (173563,20600000000558794 561753,60100000002421439)</t>
  </si>
  <si>
    <t>Point (181818,1780000000144355 578869,55700000002980232)</t>
  </si>
  <si>
    <t>Point (155733,26999999998952262 544890,11800000001676381)</t>
  </si>
  <si>
    <t>Point (180904,79300000000512227 578681,89199999999254942)</t>
  </si>
  <si>
    <t>Point (185441,14499999998952262 562830,29500000004190952)</t>
  </si>
  <si>
    <t>Point (181478,58400000000256114 578839,46699999994598329)</t>
  </si>
  <si>
    <t>Point (184606,94800000000395812 565637,59499999997206032)</t>
  </si>
  <si>
    <t>Point (177075,32000000000698492 577915,44999999995343387)</t>
  </si>
  <si>
    <t>Point (179088,23499999998603016 577842,78399999998509884)</t>
  </si>
  <si>
    <t>Point (171978,64799999998649582 560027,55599999998230487)</t>
  </si>
  <si>
    <t>Point (181199,23800000001210719 578746,80799999996088445)</t>
  </si>
  <si>
    <t>Point (157269,61799999998765998 550856,2970000000204891)</t>
  </si>
  <si>
    <t>Point (181710,1160000000090804 578799,17500000004656613)</t>
  </si>
  <si>
    <t>Point (171043,39699999999720603 559241,0400000000372529)</t>
  </si>
  <si>
    <t>Point (184231,47500000000582077 566814,20499999995809048)</t>
  </si>
  <si>
    <t>Point (173484,44000000000232831 577203,38600000005681068)</t>
  </si>
  <si>
    <t>Point (181035,11400000000139698 577222,7900000000372529)</t>
  </si>
  <si>
    <t>Point (181274,65100000001257285 578767,16799999994691461)</t>
  </si>
  <si>
    <t>Point (176104,18299999998998828 569343,39800000004470348)</t>
  </si>
  <si>
    <t>Point (181368,33199999999487773 578760,50100000004749745)</t>
  </si>
  <si>
    <t>Point (177920,83199999999487773 574766,71499999996740371)</t>
  </si>
  <si>
    <t>Point (168973,50500000000465661 557511,89099999994505197)</t>
  </si>
  <si>
    <t>Point (171918,87700000000768341 576883,73699999996460974)</t>
  </si>
  <si>
    <t>Point (182341,49600000001373701 578959,61499999999068677)</t>
  </si>
  <si>
    <t>Point (181559,50800000000162981 578790,64599999994970858)</t>
  </si>
  <si>
    <t>Point (174704,77600000001257285 577444,91099999996367842)</t>
  </si>
  <si>
    <t>Point (175660,78599999999278225 568011,29200000001583248)</t>
  </si>
  <si>
    <t>Point (180723,41000000000349246 578034,46900000004097819)</t>
  </si>
  <si>
    <t>Point (183942,54000000000814907 567780,14599999994970858)</t>
  </si>
  <si>
    <t>Point (181675,07800000000861473 578806,83799999998882413)</t>
  </si>
  <si>
    <t>Point (178502,4340000000083819 576489,13899999996647239)</t>
  </si>
  <si>
    <t>Point (180249,95600000000558794 578524,35199999995529652)</t>
  </si>
  <si>
    <t>Point (182093,6339999999909196 578904,74699999997392297)</t>
  </si>
  <si>
    <t>Point (181521,01199999998789281 578831,37800000002607703)</t>
  </si>
  <si>
    <t>Point (184607,70499999998719431 565625,92799999995622784)</t>
  </si>
  <si>
    <t>Point (181705,79199999998672865 578795,1650000000372529)</t>
  </si>
  <si>
    <t>Point (170800,52199999999720603 559041,70900000003166497)</t>
  </si>
  <si>
    <t>Point (182478,71199999999953434 572611,14899999997578561)</t>
  </si>
  <si>
    <t>Point (184236,58799999998882413 566813,64699999999720603)</t>
  </si>
  <si>
    <t>Point (181307,48699999999371357 578782,01100000005681068)</t>
  </si>
  <si>
    <t>Point (181365,98399999999674037 578809,39300000004004687)</t>
  </si>
  <si>
    <t>Point (172659,21299999998882413 560608,66099999996367842)</t>
  </si>
  <si>
    <t>Point (158319,4340000000083819 552183,518999999971129)</t>
  </si>
  <si>
    <t>Point (180134,3839999999909196 578490,81099999998696148)</t>
  </si>
  <si>
    <t>Point (185270,15499999999883585 563418,27300000004470348)</t>
  </si>
  <si>
    <t>Point (182099,8060000000114087 578889,57400000002235174)</t>
  </si>
  <si>
    <t>Point (181332,99499999999534339 578765,53399999998509884)</t>
  </si>
  <si>
    <t>Point (178200,46799999999348074 575606,45600000000558794)</t>
  </si>
  <si>
    <t>Point (165598,28899999998975545 557038,14599999994970858)</t>
  </si>
  <si>
    <t>Point (173970,72700000001350418 562962,76199999998789281)</t>
  </si>
  <si>
    <t>Point (173772,28800000000046566 562383,06700000003911555)</t>
  </si>
  <si>
    <t>Point (184573,98000000001047738 565755,2780000000493601)</t>
  </si>
  <si>
    <t>Point (157296,44800000000395812 550867,13199999998323619)</t>
  </si>
  <si>
    <t>Point (181726,84200000000419095 578836,74800000002142042)</t>
  </si>
  <si>
    <t>Point (181584,52600000001257285 578803,21699999994598329)</t>
  </si>
  <si>
    <t>Point (180634,89000000001396984 578627,63300000003073364)</t>
  </si>
  <si>
    <t>Point (159573,66500000000814907 553782,76800000004004687)</t>
  </si>
  <si>
    <t>Point (181726,22000000000116415 578837,15700000000651926)</t>
  </si>
  <si>
    <t>Point (181843,04500000001280569 578889,9599999999627471)</t>
  </si>
  <si>
    <t>Point (181238,78299999999580905 578749,01300000003539026)</t>
  </si>
  <si>
    <t>Point (184138,74600000001373701 567133,94900000002235174)</t>
  </si>
  <si>
    <t>Point (180130,09899999998742715 578480,40500000002793968)</t>
  </si>
  <si>
    <t>Point (172581,22299999999813735 560526,02700000000186265)</t>
  </si>
  <si>
    <t>Point (174042,27499999999417923 563176,30000000004656613)</t>
  </si>
  <si>
    <t>Point (178112,58499999999185093 575338,60999999998603016)</t>
  </si>
  <si>
    <t>Point (178201,5089999999909196 575608,19999999995343387)</t>
  </si>
  <si>
    <t>Point (180864,31400000001303852 577670,0400000000372529)</t>
  </si>
  <si>
    <t>Point (181704,72200000000884756 578791,45200000004842877)</t>
  </si>
  <si>
    <t>Point (182097,84899999998742715 578890,393999999971129)</t>
  </si>
  <si>
    <t>Point (181906,08300000001327135 574494,45600000000558794)</t>
  </si>
  <si>
    <t>Point (183645,80400000000372529 568764,18099999998230487)</t>
  </si>
  <si>
    <t>Point (182132,9469999999855645 578897,30200000002514571)</t>
  </si>
  <si>
    <t>Point (181655,20600000000558794 578813,79200000001583248)</t>
  </si>
  <si>
    <t>Point (185782,23699999999371357 561694,42799999995622784)</t>
  </si>
  <si>
    <t>Point (183801,36499999999068677 568221,08900000003632158)</t>
  </si>
  <si>
    <t>Point (184198,30400000000372529 566950,05400000000372529)</t>
  </si>
  <si>
    <t>Point (180841,41200000001117587 578533,86999999999534339)</t>
  </si>
  <si>
    <t>Point (181832,14199999999254942 578881,7970000000204891)</t>
  </si>
  <si>
    <t>Point (176805,79500000001280569 571442,47600000002421439)</t>
  </si>
  <si>
    <t>Point (181485,35099999999511056 575851,74300000001676381)</t>
  </si>
  <si>
    <t>Point (181702,93900000001303852 578796,23300000000745058)</t>
  </si>
  <si>
    <t>Point (156589,90400000000954606 546207,28099999995902181)</t>
  </si>
  <si>
    <t>Point (176969,84299999999348074 571932,76599999994505197)</t>
  </si>
  <si>
    <t>Point (173507,64999999999417923 561569,10999999998603016)</t>
  </si>
  <si>
    <t>Point (185099,32399999999324791 563949,50300000002607703)</t>
  </si>
  <si>
    <t>Point (169737,03899999998975545 558150,82299999997485429)</t>
  </si>
  <si>
    <t>Point (181422,52600000001257285 578823,46799999999348074)</t>
  </si>
  <si>
    <t>Point (176497,15900000001420267 570507,5470000000204891)</t>
  </si>
  <si>
    <t>Point (181875,73099999999976717 578824,48699999996460974)</t>
  </si>
  <si>
    <t>Point (181714,8809999999939464 578832,39800000004470348)</t>
  </si>
  <si>
    <t>Point (171958,72200000000884756 560010,837000000057742)</t>
  </si>
  <si>
    <t>Point (179695,29000000000814907 578324,25300000002607703)</t>
  </si>
  <si>
    <t>Point (181246,64300000001094304 578730,90700000000651926)</t>
  </si>
  <si>
    <t>Point (177130,83799999998882413 572407,06900000001769513)</t>
  </si>
  <si>
    <t>Point (169354,08400000000256114 557829,72100000001955777)</t>
  </si>
  <si>
    <t>Point (184168,23800000001210719 567051,4150000000372529)</t>
  </si>
  <si>
    <t>Point (181849,27999999999883585 578861,43999999994412065)</t>
  </si>
  <si>
    <t>Point (181569,33900000000721775 578755,54799999995157123)</t>
  </si>
  <si>
    <t>Point (157997,01199999998789281 551786,49899999995250255)</t>
  </si>
  <si>
    <t>Point (182080,57500000001164153 578922,12600000004749745)</t>
  </si>
  <si>
    <t>Point (181393,16899999999441206 578796,94799999997485429)</t>
  </si>
  <si>
    <t>Point (181268,22000000000116415 578773,66899999999441206)</t>
  </si>
  <si>
    <t>Point (181476,58400000000256114 578792,94999999995343387)</t>
  </si>
  <si>
    <t>Point (182105,73999999999068677 573838,412999999942258)</t>
  </si>
  <si>
    <t>Point (181849,70999999999185093 578858,16899999999441206)</t>
  </si>
  <si>
    <t>Point (182082,29999999998835847 578917,962000000057742)</t>
  </si>
  <si>
    <t>Point (181233,38300000000162981 578750,6720000000204891)</t>
  </si>
  <si>
    <t>Point (181888,24799999999231659 578886,24300000001676381)</t>
  </si>
  <si>
    <t>Point (177805,3060000000114087 574413,92900000000372529)</t>
  </si>
  <si>
    <t>Point (181555,02799999999115244 578801,48899999994318932)</t>
  </si>
  <si>
    <t>Point (181473,07000000000698492 578764,79399999999441206)</t>
  </si>
  <si>
    <t>Point (178226,89300000001094304 578150,20700000005308539)</t>
  </si>
  <si>
    <t>Point (180726,30400000000372529 578324)</t>
  </si>
  <si>
    <t>Point (178492,4370000000053551 576458,71799999999348074)</t>
  </si>
  <si>
    <t>Point (181693,51199999998789281 578793,77399999997578561)</t>
  </si>
  <si>
    <t>Point (168349,83600000001024455 557142,62899999995715916)</t>
  </si>
  <si>
    <t>Point (180761,76999999998952262 577921,25800000003073364)</t>
  </si>
  <si>
    <t>Point (155745,43599999998696148 544896,01199999998789281)</t>
  </si>
  <si>
    <t>Point (154938,96199999999953434 544697,09400000004097819)</t>
  </si>
  <si>
    <t>Point (156592,88699999998789281 546201,481000000028871)</t>
  </si>
  <si>
    <t>Point (181042,32099999999627471 578668,98800000001210719)</t>
  </si>
  <si>
    <t>Point (181584,37100000001373701 578804,32099999999627471)</t>
  </si>
  <si>
    <t>Point (184457,83900000000721775 566145,63399999996181577)</t>
  </si>
  <si>
    <t>Point (181868,04800000000977889 578849,32900000002700835)</t>
  </si>
  <si>
    <t>Point (169744,10599999999976717 558155,82299999997485429)</t>
  </si>
  <si>
    <t>Point (182468,34299999999348074 572607,56900000001769513)</t>
  </si>
  <si>
    <t>Point (181881,94800000000395812 578845,71299999998882413)</t>
  </si>
  <si>
    <t>Point (184822,39100000000325963 564857,63500000000931323)</t>
  </si>
  <si>
    <t>Point (180679,83999999999650754 578611,19400000001769513)</t>
  </si>
  <si>
    <t>Point (182764,71900000001187436 579062,62899999995715916)</t>
  </si>
  <si>
    <t>Point (181483,89699999999720603 578778,59400000004097819)</t>
  </si>
  <si>
    <t>Point (181736,00200000000768341 578839,10999999998603016)</t>
  </si>
  <si>
    <t>Point (161002,32600000000093132 555611,33600000001024455)</t>
  </si>
  <si>
    <t>Point (175060,77700000000186265 566205,48499999998603016)</t>
  </si>
  <si>
    <t>Point (157108,39400000000023283 550636,02399999997578561)</t>
  </si>
  <si>
    <t>Point (181672,58199999999487773 578810,81900000001769513)</t>
  </si>
  <si>
    <t>Point (183133,15599999998812564 570432,11399999994318932)</t>
  </si>
  <si>
    <t>Point (180135,13000000000465661 578488,68799999996554106)</t>
  </si>
  <si>
    <t>Point (178724,82000000000698492 577159,7780000000493601)</t>
  </si>
  <si>
    <t>Point (169472,09200000000419095 557924,78000000002793968)</t>
  </si>
  <si>
    <t>Point (156903,72399999998742715 549993,33299999998416752)</t>
  </si>
  <si>
    <t>Point (172643,96799999999348074 560599,10199999995529652)</t>
  </si>
  <si>
    <t>Point (184148,70300000000861473 567070,7219999999506399)</t>
  </si>
  <si>
    <t>Point (182346,38899999999557622 578961,0470000000204891)</t>
  </si>
  <si>
    <t>Point (169365,02100000000791624 557843,82200000004377216)</t>
  </si>
  <si>
    <t>Point (185143,91200000001117587 563833,01399999996647239)</t>
  </si>
  <si>
    <t>Point (178741,73499999998603016 577220,625)</t>
  </si>
  <si>
    <t>Point (184519,47200000000884756 565935,20100000000093132)</t>
  </si>
  <si>
    <t>Point (157053,34799999999813735 550560,3469999999506399)</t>
  </si>
  <si>
    <t>Point (181476,22399999998742715 578765,7780000000493601)</t>
  </si>
  <si>
    <t>Point (184238,35000000000582077 566814,79799999995157123)</t>
  </si>
  <si>
    <t>Point (181482,33900000000721775 578793,35900000005494803)</t>
  </si>
  <si>
    <t>Point (180835,11100000000442378 577750,38899999996647239)</t>
  </si>
  <si>
    <t>Point (160599,92600000000675209 555094,33600000001024455)</t>
  </si>
  <si>
    <t>Point (178238,98699999999371357 578149,72999999998137355)</t>
  </si>
  <si>
    <t>Point (181261,20000000001164153 578750,47100000001955777)</t>
  </si>
  <si>
    <t>Point (174336,72599999999511056 564032,48800000001210719)</t>
  </si>
  <si>
    <t>Point (176997,62100000001373701 572015,53399999998509884)</t>
  </si>
  <si>
    <t>Point (181726,49600000001373701 578836,08900000003632158)</t>
  </si>
  <si>
    <t>Point (173508,46499999999650754 561595,63699999998789281)</t>
  </si>
  <si>
    <t>Point (181806,18299999998998828 578861,44499999994877726)</t>
  </si>
  <si>
    <t>Point (178745,40200000000186265 577214,81000000005587935)</t>
  </si>
  <si>
    <t>Point (184558,58199999999487773 565792,41399999998975545)</t>
  </si>
  <si>
    <t>Point (173772,43299999998998828 562370,54200000001583248)</t>
  </si>
  <si>
    <t>Point (184686,84799999999813735 565370,18500000005587935)</t>
  </si>
  <si>
    <t>Point (179703,64300000001094304 578305,89800000004470348)</t>
  </si>
  <si>
    <t>Point (182146,41099999999278225 578903,07600000000093132)</t>
  </si>
  <si>
    <t>Point (157266,7559999999939464 550863,25300000002607703)</t>
  </si>
  <si>
    <t>Point (176611,93299999998998828 570863,01300000003539026)</t>
  </si>
  <si>
    <t>Point (181513,66699999998672865 578776,56299999996554106)</t>
  </si>
  <si>
    <t>Point (181572,3159999999916181 578801,77399999997578561)</t>
  </si>
  <si>
    <t>Point (172992,125 560869,60300000000279397)</t>
  </si>
  <si>
    <t>Point (181491,21199999999953434 578775,62100000004284084)</t>
  </si>
  <si>
    <t>Point (177761,51999999998952262 578054,05299999995622784)</t>
  </si>
  <si>
    <t>Point (182095,13500000000931323 578893,86100000003352761)</t>
  </si>
  <si>
    <t>Point (154058,20999999999185093 544552,24699999997392297)</t>
  </si>
  <si>
    <t>Point (171795,07600000000093132 576853,01699999999254942)</t>
  </si>
  <si>
    <t>Point (181208,65400000000954606 578747,99499999999534339)</t>
  </si>
  <si>
    <t>Point (182356,91800000000512227 578964,55099999997764826)</t>
  </si>
  <si>
    <t>Point (181023,30700000000069849 577229,59900000004563481)</t>
  </si>
  <si>
    <t>Point (177022,75399999998626299 572083,24899999995250255)</t>
  </si>
  <si>
    <t>Point (181309,23000000001047738 578777,84499999997206032)</t>
  </si>
  <si>
    <t>Point (176383,8090000000083819 570160,99899999995250255)</t>
  </si>
  <si>
    <t>Point (171376,21199999999953434 576777,34400000004097819)</t>
  </si>
  <si>
    <t>Point (181478,29800000000977889 578830,78599999996367842)</t>
  </si>
  <si>
    <t>Point (157292,96100000001024455 550874,89800000004470348)</t>
  </si>
  <si>
    <t>Point (178115,22500000000582077 575339,82900000002700835)</t>
  </si>
  <si>
    <t>Point (161892,42300000000977889 556548,26399999996647239)</t>
  </si>
  <si>
    <t>Point (184826,97599999999511056 564846,12199999997392297)</t>
  </si>
  <si>
    <t>Point (181044,07800000000861473 577172,96999999997206032)</t>
  </si>
  <si>
    <t>Point (184834,25200000000768341 564849,12899999995715916)</t>
  </si>
  <si>
    <t>Point (160652,30400000000372529 555167,0969999999506399)</t>
  </si>
  <si>
    <t>Point (171978,7589999999909196 560018,15399999998044223)</t>
  </si>
  <si>
    <t>Point (181677,53599999999278225 578807,20799999998416752)</t>
  </si>
  <si>
    <t>Point (182000,91899999999441206 578906,912999999942258)</t>
  </si>
  <si>
    <t>Point (184526,14600000000791624 565915,28899999998975545)</t>
  </si>
  <si>
    <t>Point (180832,37299999999231659 578509,17799999995622784)</t>
  </si>
  <si>
    <t>Point (175828,30999999999767169 568511,68500000005587935)</t>
  </si>
  <si>
    <t>Point (182485,17399999999906868 579003,07999999995809048)</t>
  </si>
  <si>
    <t>Point (182387,60800000000745058 578973,98999999999068677)</t>
  </si>
  <si>
    <t>Point (181848,6969999999855645 578858,12399999995250255)</t>
  </si>
  <si>
    <t>Point (182101,0029999999969732 573824,69499999994877726)</t>
  </si>
  <si>
    <t>Point (185788,28299999999580905 561715,22100000001955777)</t>
  </si>
  <si>
    <t>Point (178233,72800000000279397 578155,0400000000372529)</t>
  </si>
  <si>
    <t>Point (171790,06400000001303852 576858,17799999995622784)</t>
  </si>
  <si>
    <t>Point (180251,5590000000083819 578518,1840000000083819)</t>
  </si>
  <si>
    <t>Point (183923,0029999999969732 567820,53000000002793968)</t>
  </si>
  <si>
    <t>Point (180820,58900000000721775 578651,50899999996181577)</t>
  </si>
  <si>
    <t>Point (182480,36300000001210719 572611,92799999995622784)</t>
  </si>
  <si>
    <t>Point (180757,70999999999185093 577930,36600000003818423)</t>
  </si>
  <si>
    <t>Point (174192,82699999999022111 563626,856000000028871)</t>
  </si>
  <si>
    <t>Point (156590,25099999998928979 546212,25100000004749745)</t>
  </si>
  <si>
    <t>Point (178406,5530000000144355 576209,19799999997485429)</t>
  </si>
  <si>
    <t>Point (155756,36199999999371357 544901,22499999997671694)</t>
  </si>
  <si>
    <t>Point (181523,23399999999674037 578797,99600000004284084)</t>
  </si>
  <si>
    <t>Point (181798,8120000000053551 574841,86899999994784594)</t>
  </si>
  <si>
    <t>Point (182399,52100000000791624 578985,70700000005308539)</t>
  </si>
  <si>
    <t>Point (157283,68299999998998828 550862,17000000004190952)</t>
  </si>
  <si>
    <t>Point (181375,7529999999969732 578803,00600000005215406)</t>
  </si>
  <si>
    <t>Point (181382,03400000001420267 578801,71299999998882413)</t>
  </si>
  <si>
    <t>Point (169557,9940000000060536 558000,31900000001769513)</t>
  </si>
  <si>
    <t>Point (182615,49299999998765998 572137,75199999997857958)</t>
  </si>
  <si>
    <t>Point (157293,82399999999324791 550875,76000000000931323)</t>
  </si>
  <si>
    <t>Point (182707,27999999999883585 571849,0849999999627471)</t>
  </si>
  <si>
    <t>Point (173816,95199999999022111 562512,58100000000558794)</t>
  </si>
  <si>
    <t>Point (181995,25200000000768341 578864,73800000001210719)</t>
  </si>
  <si>
    <t>Point (172650,53700000001117587 560584,07299999997485429)</t>
  </si>
  <si>
    <t>Point (159957,85500000001047738 554279,16799999994691461)</t>
  </si>
  <si>
    <t>Point (181740,94200000001001172 578798,63300000003073364)</t>
  </si>
  <si>
    <t>Point (183560,21599999998579733 569049,44400000001769513)</t>
  </si>
  <si>
    <t>Point (159970,07099999999627471 554294,75800000003073364)</t>
  </si>
  <si>
    <t>Point (168743,72899999999208376 557327,412999999942258)</t>
  </si>
  <si>
    <t>Point (184137,32300000000395812 567151,57400000002235174)</t>
  </si>
  <si>
    <t>Point (173460,75399999998626299 561468,24100000003818423)</t>
  </si>
  <si>
    <t>Point (178712,66099999999278225 577130,77500000002328306)</t>
  </si>
  <si>
    <t>Point (181852,95900000000256114 578858,95600000000558794)</t>
  </si>
  <si>
    <t>Point (180249,44899999999324791 578526,27599999995436519)</t>
  </si>
  <si>
    <t>Point (178500,66399999998975545 576490,46499999996740371)</t>
  </si>
  <si>
    <t>Point (159051,65400000000954606 553121,26800000004004687)</t>
  </si>
  <si>
    <t>Point (158699,21100000001024455 552668,77899999998044223)</t>
  </si>
  <si>
    <t>Point (171899,67999999999301508 576882,41700000001583248)</t>
  </si>
  <si>
    <t>Point (183131,42999999999301508 570431,06499999994412065)</t>
  </si>
  <si>
    <t>Point (178591,48399999999674037 576761,45499999995809048)</t>
  </si>
  <si>
    <t>Point (176612,51800000001094304 570852,17799999995622784)</t>
  </si>
  <si>
    <t>Point (184790,64100000000325963 564963,11499999999068677)</t>
  </si>
  <si>
    <t>Point (181038,6780000000144355 578720,60199999995529652)</t>
  </si>
  <si>
    <t>Point (176573,26099999999860302 570726,13699999998789281)</t>
  </si>
  <si>
    <t>Point (180937,66200000001117587 577481,68299999996088445)</t>
  </si>
  <si>
    <t>Point (184599,1780000000144355 565669,92599999997764826)</t>
  </si>
  <si>
    <t>Point (180847,82600000000093132 578528,50399999995715916)</t>
  </si>
  <si>
    <t>Point (172838,80999999999767169 560753,462000000057742)</t>
  </si>
  <si>
    <t>Point (184134,35000000000582077 567161,31099999998696148)</t>
  </si>
  <si>
    <t>Point (174323,44299999999930151 564042,38300000003073364)</t>
  </si>
  <si>
    <t>Point (176803,1160000000090804 571450,73199999995995313)</t>
  </si>
  <si>
    <t>Point (177132,51900000000023283 572405,26399999996647239)</t>
  </si>
  <si>
    <t>Point (174059,0089999999909196 563216,43299999996088445)</t>
  </si>
  <si>
    <t>Point (181241,72399999998742715 578760,07999999995809048)</t>
  </si>
  <si>
    <t>Point (181397,51600000000325963 578772,09499999997206032)</t>
  </si>
  <si>
    <t>Point (184527,76900000000023283 565900,14500000001862645)</t>
  </si>
  <si>
    <t>Point (185398,23600000000442378 562993,9719999999506399)</t>
  </si>
  <si>
    <t>Point (182083,1220000000030268 578907,08400000003166497)</t>
  </si>
  <si>
    <t>Point (181674,22399999998742715 578788,80099999997764826)</t>
  </si>
  <si>
    <t>Point (173507,29899999999906868 561579,78500000003259629)</t>
  </si>
  <si>
    <t>Point (173009,87299999999231659 560889,32999999995809048)</t>
  </si>
  <si>
    <t>Point (180723,87400000001071021 578080,54599999997299165)</t>
  </si>
  <si>
    <t>Point (181865,17000000001280569 578879,04299999994691461)</t>
  </si>
  <si>
    <t>Point (182760,66699999998672865 579054,62800000002607703)</t>
  </si>
  <si>
    <t>Point (171785,65299999999115244 576862,95499999995809048)</t>
  </si>
  <si>
    <t>Point (177244,05100000000675209 572750,97299999999813735)</t>
  </si>
  <si>
    <t>Point (181704,17900000000372529 578796,62300000002142042)</t>
  </si>
  <si>
    <t>Point (179708,5029999999969732 578308,29099999996833503)</t>
  </si>
  <si>
    <t>Point (184183,57899999999790452 567001,16700000001583248)</t>
  </si>
  <si>
    <t>Point (172660,18299999998998828 560599,44400000001769513)</t>
  </si>
  <si>
    <t>Point (180825,85000000000582077 577747,55000000004656613)</t>
  </si>
  <si>
    <t>Point (177246,01399999999557622 572759,40599999995902181)</t>
  </si>
  <si>
    <t>Point (181350,71100000001024455 578743,9409999999916181)</t>
  </si>
  <si>
    <t>Point (176820,57000000000698492 571464,82400000002235174)</t>
  </si>
  <si>
    <t>Point (171973,97200000000884756 560013,67500000004656613)</t>
  </si>
  <si>
    <t>Point (183689,26999999998952262 568623,0400000000372529)</t>
  </si>
  <si>
    <t>Point (184296,69899999999324791 566600,62199999997392297)</t>
  </si>
  <si>
    <t>Point (180737,45000000001164153 578320,69999999995343387)</t>
  </si>
  <si>
    <t>Point (181367,72599999999511056 578751,72499999997671694)</t>
  </si>
  <si>
    <t>Point (173373,48600000000442378 561259,90399999998044223)</t>
  </si>
  <si>
    <t>Point (159971,31500000000232831 554293,05400000000372529)</t>
  </si>
  <si>
    <t>Point (182178,37700000000768341 578927,3279999999795109)</t>
  </si>
  <si>
    <t>Point (185573,88800000000628643 562398,11499999999068677)</t>
  </si>
  <si>
    <t>Point (182701,58499999999185093 571846,72699999995529652)</t>
  </si>
  <si>
    <t>Point (173776,22099999999045394 562394,912999999942258)</t>
  </si>
  <si>
    <t>Point (184690,55499999999301508 565359,20200000004842877)</t>
  </si>
  <si>
    <t>Point (181780,77700000000186265 578843,32499999995343387)</t>
  </si>
  <si>
    <t>Point (180516,21900000001187436 578583,22400000004563481)</t>
  </si>
  <si>
    <t>Point (173296,48199999998905696 561149,50300000002607703)</t>
  </si>
  <si>
    <t>Point (173779,73600000000442378 562382,17799999995622784)</t>
  </si>
  <si>
    <t>Point (181195,60300000000279397 576774,15899999998509884)</t>
  </si>
  <si>
    <t>Point (159057,57600000000093132 553131,75399999995715916)</t>
  </si>
  <si>
    <t>Point (158011,19899999999324791 551785,63899999996647239)</t>
  </si>
  <si>
    <t>Point (182381,25800000000162981 578972,15800000005401671)</t>
  </si>
  <si>
    <t>Point (185337,33799999998882413 563192,72499999997671694)</t>
  </si>
  <si>
    <t>Point (181393,30499999999301508 578742,21699999994598329)</t>
  </si>
  <si>
    <t>Point (171900,21299999998882413 576882,55000000004656613)</t>
  </si>
  <si>
    <t>Point (181567,34099999998579733 578755,75600000005215406)</t>
  </si>
  <si>
    <t>Point (181592,7529999999969732 575498,48699999996460974)</t>
  </si>
  <si>
    <t>Point (173017,96499999999650754 560891,30099999997764826)</t>
  </si>
  <si>
    <t>Point (181564,60500000001047738 578800,40200000000186265)</t>
  </si>
  <si>
    <t>Point (173954,93299999998998828 577294,62800000002607703)</t>
  </si>
  <si>
    <t>Point (168980,4379999999946449 557517,62899999995715916)</t>
  </si>
  <si>
    <t>Point (181706,00500000000465661 578829,02899999998044223)</t>
  </si>
  <si>
    <t>Point (156596,85699999998905696 546206,88899999996647239)</t>
  </si>
  <si>
    <t>Point (175543,77100000000791624 567653,63100000005215406)</t>
  </si>
  <si>
    <t>Point (171994,04699999999138527 560031,91200000001117587)</t>
  </si>
  <si>
    <t>Point (181540,00099999998928979 578781,72900000005029142)</t>
  </si>
  <si>
    <t>Point (183502,93200000000069849 569204,5590000000083819)</t>
  </si>
  <si>
    <t>Point (169884,92999999999301508 558273,24100000003818423)</t>
  </si>
  <si>
    <t>Point (179898,7529999999969732 578392,30599999998230487)</t>
  </si>
  <si>
    <t>Point (175050,33100000000558794 566201,28099999995902181)</t>
  </si>
  <si>
    <t>Point (175058,5560000000114087 566212,25899999996181577)</t>
  </si>
  <si>
    <t>Point (183145,59099999998579733 579135,28599999996367842)</t>
  </si>
  <si>
    <t>Point (182468,10899999999674037 572608,24300000001676381)</t>
  </si>
  <si>
    <t>Point (184937,46199999999953434 564512,99300000001676381)</t>
  </si>
  <si>
    <t>Point (181569,5059999999939464 578755,56400000001303852)</t>
  </si>
  <si>
    <t>Point (183709,8839999999909196 568555,95200000004842877)</t>
  </si>
  <si>
    <t>Point (181600,63500000000931323 575500,95200000004842877)</t>
  </si>
  <si>
    <t>Point (158005,98399999999674037 551781,83900000003632158)</t>
  </si>
  <si>
    <t>Point (173509,27900000000954606 561597,82499999995343387)</t>
  </si>
  <si>
    <t>Point (182138,98399999999674037 573729,64099999994505197)</t>
  </si>
  <si>
    <t>Point (177020,16000000000349246 572082,9220000000204891)</t>
  </si>
  <si>
    <t>Point (156799,21400000000721775 548704,72600000002421439)</t>
  </si>
  <si>
    <t>Point (178490,28400000001420267 576459,42599999997764826)</t>
  </si>
  <si>
    <t>Point (181023,55700000000069849 577228,93200000002980232)</t>
  </si>
  <si>
    <t>Point (182369,26600000000325963 578974,31000000005587935)</t>
  </si>
  <si>
    <t>Point (157285,51199999998789281 550857,67799999995622784)</t>
  </si>
  <si>
    <t>Point (180637,50700000001234002 578628,1720000000204891)</t>
  </si>
  <si>
    <t>Point (181076,02299999998649582 577109,87399999995250255)</t>
  </si>
  <si>
    <t>Point (172837,65799999999580905 560755,45600000000558794)</t>
  </si>
  <si>
    <t>Point (176798,06400000001303852 571397,8469999999506399)</t>
  </si>
  <si>
    <t>Point (181764,07399999999324791 578845,32600000000093132)</t>
  </si>
  <si>
    <t>Point (153282,39100000000325963 544410,96699999994598329)</t>
  </si>
  <si>
    <t>Point (184183,43900000001303852 566964,06099999998696148)</t>
  </si>
  <si>
    <t>Point (178204,98199999998905696 578145,85300000000279397)</t>
  </si>
  <si>
    <t>Point (180464,61699999999837019 578565,93099999998230487)</t>
  </si>
  <si>
    <t>Point (158001,30799999998998828 551773,31999999994877726)</t>
  </si>
  <si>
    <t>Point (181780,41800000000512227 578853,98400000005494803)</t>
  </si>
  <si>
    <t>Point (175285,0089999999909196 566886,64899999997578561)</t>
  </si>
  <si>
    <t>Point (180915,4310000000114087 578675,98600000003352761)</t>
  </si>
  <si>
    <t>Point (181457,41500000000814907 578773,33100000000558794)</t>
  </si>
  <si>
    <t>Point (173410,22599999999511056 561319,8469999999506399)</t>
  </si>
  <si>
    <t>Point (183943,39199999999254942 567762,95900000003166497)</t>
  </si>
  <si>
    <t>Point (157267,22500000000582077 550854,60300000000279397)</t>
  </si>
  <si>
    <t>Point (169518,99199999999837019 557964,03099999995902181)</t>
  </si>
  <si>
    <t>Point (184565,13200000001234002 565799,73899999994318932)</t>
  </si>
  <si>
    <t>Point (181229,01300000000628643 578770,87699999997857958)</t>
  </si>
  <si>
    <t>Point (162236,42600000000675209 556743,85999999998603016)</t>
  </si>
  <si>
    <t>Point (181282,07899999999790452 578720,37699999997857958)</t>
  </si>
  <si>
    <t>Point (181117,33900000000721775 578701,14699999999720603)</t>
  </si>
  <si>
    <t>Point (185260,43599999998696148 563415,51199999998789281)</t>
  </si>
  <si>
    <t>Point (173943,34899999998742715 577292,31999999994877726)</t>
  </si>
  <si>
    <t>Point (178356,60999999998603016 578173,44900000002235174)</t>
  </si>
  <si>
    <t>Point (156802,26399999999557622 548741,45499999995809048)</t>
  </si>
  <si>
    <t>Point (178409,12899999998626299 576228,68700000003445894)</t>
  </si>
  <si>
    <t>Point (178751,89100000000325963 577228,93999999994412065)</t>
  </si>
  <si>
    <t>Point (185554,90400000000954606 562465,40099999995436519)</t>
  </si>
  <si>
    <t>Point (182384,86400000000139698 578986,13399999996181577)</t>
  </si>
  <si>
    <t>Point (171097,77199999999720603 559283,10699999995995313)</t>
  </si>
  <si>
    <t>Point (183128,04500000001280569 570439,99499999999534339)</t>
  </si>
  <si>
    <t>Point (181517,69000000000232831 578780,90000000002328306)</t>
  </si>
  <si>
    <t>Point (181781,39100000000325963 578821,11899999994784594)</t>
  </si>
  <si>
    <t>Point (156645,02299999998649582 546875,25399999995715916)</t>
  </si>
  <si>
    <t>Point (181687,33799999998882413 578823,64599999994970858)</t>
  </si>
  <si>
    <t>Point (257777,76900000000023283 595002,52199999999720603)</t>
  </si>
  <si>
    <t>Point (184605,08699999999953434 565637,41399999998975545)</t>
  </si>
  <si>
    <t>Point (178749,9910000000090804 577234,39500000001862645)</t>
  </si>
  <si>
    <t>Point (171971,19899999999324791 560016,26000000000931323)</t>
  </si>
  <si>
    <t>Point (174301,49600000001373701 563951,462000000057742)</t>
  </si>
  <si>
    <t>Point (180736,62100000001373701 578322,75800000003073364)</t>
  </si>
  <si>
    <t>Point (184342,39900000000488944 566468,4030000000493601)</t>
  </si>
  <si>
    <t>Point (157661,0059999999939464 551349,3090000000083819)</t>
  </si>
  <si>
    <t>Point (170408,69299999999930151 558715,33999999996740371)</t>
  </si>
  <si>
    <t>Point (172644,71100000001024455 560590,31400000001303852)</t>
  </si>
  <si>
    <t>Point (180540,53500000000349246 578587,24800000002142042)</t>
  </si>
  <si>
    <t>Point (181852,01300000000628643 578858,63199999998323619)</t>
  </si>
  <si>
    <t>Point (184613,07699999999022111 565621,90000000002328306)</t>
  </si>
  <si>
    <t>Point (174603,0059999999939464 564859,86399999994318932)</t>
  </si>
  <si>
    <t>Point (183644,16399999998975545 568762,97499999997671694)</t>
  </si>
  <si>
    <t>Point (170270,79800000000977889 558595,48199999995995313)</t>
  </si>
  <si>
    <t>Point (181740,41800000000512227 578796,42500000004656613)</t>
  </si>
  <si>
    <t>Point (181470,60899999999674037 578768,643999999971129)</t>
  </si>
  <si>
    <t>Point (158986,37700000000768341 553033,43200000002980232)</t>
  </si>
  <si>
    <t>Point (158339,79099999999743886 552209,67599999997764826)</t>
  </si>
  <si>
    <t>Point (181585,51000000000931323 578825,91899999999441206)</t>
  </si>
  <si>
    <t>Point (173880,22200000000884756 562700,41200000001117587)</t>
  </si>
  <si>
    <t>Point (176579,65200000000186265 570745,45600000000558794)</t>
  </si>
  <si>
    <t>Point (159719,55700000000069849 553978,95200000004842877)</t>
  </si>
  <si>
    <t>Point (181329,67300000000977889 578753,64899999997578561)</t>
  </si>
  <si>
    <t>Point (180127,53500000000349246 578486,15899999998509884)</t>
  </si>
  <si>
    <t>Point (172668,07099999999627471 560607,60499999998137355)</t>
  </si>
  <si>
    <t>Point (184497,77499999999417923 566022,69499999994877726)</t>
  </si>
  <si>
    <t>Point (157108,57300000000395812 550644,30000000004656613)</t>
  </si>
  <si>
    <t>Point (184458,09799999999813735 566144,9340000000083819)</t>
  </si>
  <si>
    <t>Point (184350,46900000001187436 566439,78399999998509884)</t>
  </si>
  <si>
    <t>Point (153126,13899999999557622 544388,10199999995529652)</t>
  </si>
  <si>
    <t>Point (172515,26300000000628643 560473,87199999997392297)</t>
  </si>
  <si>
    <t>Point (181578,08600000001024455 578798,0470000000204891)</t>
  </si>
  <si>
    <t>Point (181687,6840000000083819 578824,30400000000372529)</t>
  </si>
  <si>
    <t>Point (181511,46100000001024455 578796,99399999994784594)</t>
  </si>
  <si>
    <t>Point (178219,97599999999511056 578144,94200000003911555)</t>
  </si>
  <si>
    <t>Point (181464,15400000000954606 578746,60199999995529652)</t>
  </si>
  <si>
    <t>Point (184132,28299999999580905 567168,16799999994691461)</t>
  </si>
  <si>
    <t>Point (173481,95100000000093132 561504,26300000003539026)</t>
  </si>
  <si>
    <t>Point (170318,5059999999939464 558640,18799999996554106)</t>
  </si>
  <si>
    <t>Point (177523,83199999999487773 573573,2900000000372529)</t>
  </si>
  <si>
    <t>Point (156581,80100000000675209 546074,10400000005029142)</t>
  </si>
  <si>
    <t>Point (181459,66200000001117587 578853,19299999997019768)</t>
  </si>
  <si>
    <t>Point (183649,47399999998742715 568754,02399999997578561)</t>
  </si>
  <si>
    <t>Point (172807,55100000000675209 560715,47900000005029142)</t>
  </si>
  <si>
    <t>Point (181474,27100000000791624 578794,33400000003166497)</t>
  </si>
  <si>
    <t>Point (174334,22000000000116415 564055,65099999995436519)</t>
  </si>
  <si>
    <t>Point (181551,27799999999115244 578803,05700000002980232)</t>
  </si>
  <si>
    <t>Point (181783,06799999999930151 578837,36499999999068677)</t>
  </si>
  <si>
    <t>Point (180853,61199999999371357 578647,14199999999254942)</t>
  </si>
  <si>
    <t>Point (181576,76199999998789281 578802,41200000001117587)</t>
  </si>
  <si>
    <t>Point (155731,61300000001210719 544894,04099999996833503)</t>
  </si>
  <si>
    <t>Point (172666,70699999999487773 560597,5779999999795109)</t>
  </si>
  <si>
    <t>Point (173542,4409999999916181 561691,57499999995343387)</t>
  </si>
  <si>
    <t>Point (173407,34500000000116415 561328,81200000003445894)</t>
  </si>
  <si>
    <t>Point (172740,44200000001001172 560663,40599999995902181)</t>
  </si>
  <si>
    <t>Point (178704,19899999999324791 577090,69400000001769513)</t>
  </si>
  <si>
    <t>Point (181584,78299999999580905 578846,49600000004284084)</t>
  </si>
  <si>
    <t>Point (156851,85300000000279397 549340,27000000001862645)</t>
  </si>
  <si>
    <t>Point (181693,85599999999976717 578830,69799999997485429)</t>
  </si>
  <si>
    <t>Point (181558,37400000001071021 578793,75600000005215406)</t>
  </si>
  <si>
    <t>Point (177810,42499999998835847 578063,89699999999720603)</t>
  </si>
  <si>
    <t>Point (174605,53500000000349246 564858,93200000002980232)</t>
  </si>
  <si>
    <t>Point (181846,03200000000651926 578890,26199999998789281)</t>
  </si>
  <si>
    <t>Point (179935,30199999999604188 578408,18099999998230487)</t>
  </si>
  <si>
    <t>Point (156589,57600000000093132 546192,92500000004656613)</t>
  </si>
  <si>
    <t>Point (172991,78400000001420267 560869,28200000000651926)</t>
  </si>
  <si>
    <t>Point (181152,14799999998649582 576887,59199999994598329)</t>
  </si>
  <si>
    <t>Point (182743,38899999999557622 579058,2780000000493601)</t>
  </si>
  <si>
    <t>Point (181777,38000000000465661 578817,54500000004190952)</t>
  </si>
  <si>
    <t>Point (185350,72800000000279397 563136,61399999994318932)</t>
  </si>
  <si>
    <t>Point (177808,12899999998626299 574410,89000000001396984)</t>
  </si>
  <si>
    <t>Point (158686,8809999999939464 552662,22299999999813735)</t>
  </si>
  <si>
    <t>Point (181833,70300000000861473 578882,09900000004563481)</t>
  </si>
  <si>
    <t>Point (181629,19299999999930151 578807,02500000002328306)</t>
  </si>
  <si>
    <t>Point (175472,95199999999022111 567449,41899999999441206)</t>
  </si>
  <si>
    <t>Point (182347,35599999999976717 578965,10800000000745058)</t>
  </si>
  <si>
    <t>Point (185780,16500000000814907 561701,43500000005587935)</t>
  </si>
  <si>
    <t>Point (182148,16300000000046566 578901,94200000003911555)</t>
  </si>
  <si>
    <t>Point (181965,27199999999720603 578893,61899999994784594)</t>
  </si>
  <si>
    <t>Point (182084,07999999998719431 578902,82999999995809048)</t>
  </si>
  <si>
    <t>Point (173198,51300000000628643 561040,79399999999441206)</t>
  </si>
  <si>
    <t>Point (181774,5719999999855645 578832,56000000005587935)</t>
  </si>
  <si>
    <t>Point (156355,74600000001373701 545444,42099999997299165)</t>
  </si>
  <si>
    <t>Point (185088,8120000000053551 564004,87899999995715916)</t>
  </si>
  <si>
    <t>Point (182199,5719999999855645 578916,1909999999916181)</t>
  </si>
  <si>
    <t>Point (156583,65200000000186265 546073,30200000002514571)</t>
  </si>
  <si>
    <t>Point (181197,46900000001187436 578745,26300000003539026)</t>
  </si>
  <si>
    <t>Point (181587,31099999998696148 578846,98600000003352761)</t>
  </si>
  <si>
    <t>Point (182613,65400000000954606 572136,85999999998603016)</t>
  </si>
  <si>
    <t>Point (172828,07500000001164153 560728,96600000001490116)</t>
  </si>
  <si>
    <t>Point (181872,07300000000395812 578880,42799999995622784)</t>
  </si>
  <si>
    <t>Point (181566,57999999998719431 578752,82499999995343387)</t>
  </si>
  <si>
    <t>Point (184808,29600000000209548 564904,68900000001303852)</t>
  </si>
  <si>
    <t>Point (159771,43200000000069849 554038,08400000003166497)</t>
  </si>
  <si>
    <t>Point (184142,38599999999860302 567108,21299999998882413)</t>
  </si>
  <si>
    <t>Point (173021,60099999999511056 560899,05299999995622784)</t>
  </si>
  <si>
    <t>Point (178526,19800000000395812 578210,29500000004190952)</t>
  </si>
  <si>
    <t>Point (173513,8839999999909196 561583,74100000003818423)</t>
  </si>
  <si>
    <t>Point (181476,26000000000931323 578769,18900000001303852)</t>
  </si>
  <si>
    <t>Point (174049,04999999998835847 563205,82900000002700835)</t>
  </si>
  <si>
    <t>Point (173487,30700000000069849 561504,07400000002235174)</t>
  </si>
  <si>
    <t>Point (173055,00700000001234002 560919,31499999994412065)</t>
  </si>
  <si>
    <t>Point (181883,42199999999138527 578884,86699999996926636)</t>
  </si>
  <si>
    <t>Point (178223,86199999999371357 578155,80599999998230487)</t>
  </si>
  <si>
    <t>Point (184518,3219999999855645 565933,68099999998230487)</t>
  </si>
  <si>
    <t>Point (174202,20600000000558794 563653,66799999994691461)</t>
  </si>
  <si>
    <t>Point (158376,59299999999348074 552256,25600000005215406)</t>
  </si>
  <si>
    <t>Point (176819,08499999999185093 571450,56200000003445894)</t>
  </si>
  <si>
    <t>Point (180261,60399999999208376 578527,24300000001676381)</t>
  </si>
  <si>
    <t>Point (173027,05799999998998828 560898,75800000003073364)</t>
  </si>
  <si>
    <t>Point (173778,92900000000372529 562402,65399999998044223)</t>
  </si>
  <si>
    <t>Point (181839,3129999999946449 578871,25500000000465661)</t>
  </si>
  <si>
    <t>Point (173403,39799999998649582 561328,78700000001117587)</t>
  </si>
  <si>
    <t>Point (169886,91099999999278225 558279,606000000028871)</t>
  </si>
  <si>
    <t>Point (181366,03899999998975545 578792,125)</t>
  </si>
  <si>
    <t>Point (170707,70800000001327135 558964,43000000005122274)</t>
  </si>
  <si>
    <t>Point (182121,59899999998742715 573787,18599999998696148)</t>
  </si>
  <si>
    <t>Point (184516,50399999998626299 565933,39599999994970858)</t>
  </si>
  <si>
    <t>Point (156597,76900000000023283 546219,11499999999068677)</t>
  </si>
  <si>
    <t>Point (172399,02799999999115244 560373,79299999994691461)</t>
  </si>
  <si>
    <t>Point (181507,04800000000977889 578793,53399999998509884)</t>
  </si>
  <si>
    <t>Point (181459,63800000000628643 578844,962000000057742)</t>
  </si>
  <si>
    <t>Point (183827,14499999998952262 568135,50100000004749745)</t>
  </si>
  <si>
    <t>Point (181487,10000000000582077 578777,87100000004284084)</t>
  </si>
  <si>
    <t>Point (182080,29300000000512227 578906,51199999998789281)</t>
  </si>
  <si>
    <t>Point (178474,37299999999231659 578197,38899999996647239)</t>
  </si>
  <si>
    <t>Point (181361,9910000000090804 578791,34400000004097819)</t>
  </si>
  <si>
    <t>Point (156908,20399999999790452 550045,51399999996647239)</t>
  </si>
  <si>
    <t>Point (185126,65100000001257285 563890,23800000001210719)</t>
  </si>
  <si>
    <t>Point (177487,88000000000465661 573471,96699999994598329)</t>
  </si>
  <si>
    <t>Point (184134,26800000001094304 567116,4340000000083819)</t>
  </si>
  <si>
    <t>Point (179933,96900000001187436 578411,92900000000372529)</t>
  </si>
  <si>
    <t>Point (169922,27999999999883585 558275,87899999995715916)</t>
  </si>
  <si>
    <t>Point (180844,82699999999022111 577712,75899999996181577)</t>
  </si>
  <si>
    <t>Point (182019,19200000001001172 578881,32099999999627471)</t>
  </si>
  <si>
    <t>Point (182368,58900000000721775 578978,72900000005029142)</t>
  </si>
  <si>
    <t>Point (176806,67900000000372529 571459,57299999997485429)</t>
  </si>
  <si>
    <t>Point (173412,29999999998835847 561336,97900000005029142)</t>
  </si>
  <si>
    <t>Point (173298,59099999998579733 561147,4030000000493601)</t>
  </si>
  <si>
    <t>Point (181783,61199999999371357 578848,61300000001210719)</t>
  </si>
  <si>
    <t>Point (182090,54600000000209548 578919,60999999998603016)</t>
  </si>
  <si>
    <t>Point (176960,23499999998603016 571888,65500000002793968)</t>
  </si>
  <si>
    <t>Point (174204,94800000000395812 563650,96600000001490116)</t>
  </si>
  <si>
    <t>Point (177250,60200000001350418 572759,22800000000279397)</t>
  </si>
  <si>
    <t>Point (257777,57600000000093132 595001,97299999999813735)</t>
  </si>
  <si>
    <t>Point (161758,14100000000325963 556450,41700000001583248)</t>
  </si>
  <si>
    <t>Point (181695,6780000000144355 578831,79200000001583248)</t>
  </si>
  <si>
    <t>Point (181552,49299999998765998 578803,30000000004656613)</t>
  </si>
  <si>
    <t>Point (181368,02299999998649582 578795,73199999995995313)</t>
  </si>
  <si>
    <t>Point (181740,58199999999487773 578818,63800000003539026)</t>
  </si>
  <si>
    <t>Point (181543,47000000000116415 575660,45799999998416752)</t>
  </si>
  <si>
    <t>Point (157914,5059999999939464 551672,28599999996367842)</t>
  </si>
  <si>
    <t>Point (182100,89699999999720603 578893,13100000005215406)</t>
  </si>
  <si>
    <t>Point (178415,41800000000512227 576216,46699999994598329)</t>
  </si>
  <si>
    <t>Point (181422,84899999998742715 578762,31000000005587935)</t>
  </si>
  <si>
    <t>Point (173408,67900000000372529 561337,82499999995343387)</t>
  </si>
  <si>
    <t>Point (157267,17699999999604188 550854,74199999996926636)</t>
  </si>
  <si>
    <t>Point (180904,39000000001396984 578681,80000000004656613)</t>
  </si>
  <si>
    <t>Point (182259,32000000000698492 578936,47100000001955777)</t>
  </si>
  <si>
    <t>Point (181095,11999999999534339 577064,34199999994598329)</t>
  </si>
  <si>
    <t>Point (181473,76399999999557622 578764,93700000003445894)</t>
  </si>
  <si>
    <t>Point (172581,46599999998579733 560526,34999999997671694)</t>
  </si>
  <si>
    <t>Point (181564,9409999999916181 578801)</t>
  </si>
  <si>
    <t>Point (182053,73000000001047738 578911,32999999995809048)</t>
  </si>
  <si>
    <t>Point (184585,12599999998928979 565717,90800000005401671)</t>
  </si>
  <si>
    <t>Point (181873,1339999999909196 578824,0280000000493601)</t>
  </si>
  <si>
    <t>Point (181476,83799999998882413 578769,2970000000204891)</t>
  </si>
  <si>
    <t>Point (184685,10899999999674037 565369,34400000004097819)</t>
  </si>
  <si>
    <t>Point (174053,43599999998696148 563204,33299999998416752)</t>
  </si>
  <si>
    <t>Point (173900,70499999998719431 562761,4409999999916181)</t>
  </si>
  <si>
    <t>Point (171051,8809999999939464 559244,66599999996833503)</t>
  </si>
  <si>
    <t>Point (181756,70000000001164153 578842,6530000000493601)</t>
  </si>
  <si>
    <t>Point (173537,63500000000931323 561661,84499999997206032)</t>
  </si>
  <si>
    <t>Point (181130,6810000000114087 576944,05500000005122274)</t>
  </si>
  <si>
    <t>Point (182083,96400000000721775 578920,4150000000372529)</t>
  </si>
  <si>
    <t>Point (154061,92100000000209548 544559,88100000005215406)</t>
  </si>
  <si>
    <t>Point (181467,29899999999906868 578788,34100000001490116)</t>
  </si>
  <si>
    <t>Point (159052,75700000001234002 553118,61499999999068677)</t>
  </si>
  <si>
    <t>Point (181794,97500000000582077 578853,02500000002328306)</t>
  </si>
  <si>
    <t>Point (182169,89900000000488944 573625,40099999995436519)</t>
  </si>
  <si>
    <t>Point (176611,69899999999324791 570841,77300000004470348)</t>
  </si>
  <si>
    <t>Point (183905,52900000000954606 567877,87699999997857958)</t>
  </si>
  <si>
    <t>Point (181369,13300000000162981 578755,81700000003911555)</t>
  </si>
  <si>
    <t>Point (172812,31099999998696148 560719,45799999998416752)</t>
  </si>
  <si>
    <t>Point (184515,90400000000954606 565932,83799999998882413)</t>
  </si>
  <si>
    <t>Point (181526,21700000000419095 578761,80299999995622784)</t>
  </si>
  <si>
    <t>Point (185793,30700000000069849 561697,662999999942258)</t>
  </si>
  <si>
    <t>Point (175831,06799999999930151 568502,31400000001303852)</t>
  </si>
  <si>
    <t>Point (176872,59299999999348074 571648,85300000000279397)</t>
  </si>
  <si>
    <t>Point (181706,35099999999511056 578829,68700000003445894)</t>
  </si>
  <si>
    <t>Point (174849,10099999999511056 565573,34299999999348074)</t>
  </si>
  <si>
    <t>Point (167428,79600000000209548 557069,162999999942258)</t>
  </si>
  <si>
    <t>Point (181339,08699999999953434 578757,60999999998603016)</t>
  </si>
  <si>
    <t>Point (161988,75 556613,7900000000372529)</t>
  </si>
  <si>
    <t>Point (181492,3090000000083819 578790,74699999997392297)</t>
  </si>
  <si>
    <t>Point (160658,25700000001234002 555168,48899999994318932)</t>
  </si>
  <si>
    <t>Point (182064,59299999999348074 578886,7900000000372529)</t>
  </si>
  <si>
    <t>Point (181792,92999999999301508 578854,67099999997299165)</t>
  </si>
  <si>
    <t>Point (181039,15700000000651926 578720,74399999994784594)</t>
  </si>
  <si>
    <t>Point (181485,84299999999348074 575852,22999999998137355)</t>
  </si>
  <si>
    <t>Point (180078,7559999999939464 578468,15700000000651926)</t>
  </si>
  <si>
    <t>Point (184126,7559999999939464 567147,84499999997206032)</t>
  </si>
  <si>
    <t>Point (157987,40299999999115244 551765,3090000000083819)</t>
  </si>
  <si>
    <t>Point (173098,8129999999946449 560962,25199999997857958)</t>
  </si>
  <si>
    <t>Point (176618,46499999999650754 570857,49899999995250255)</t>
  </si>
  <si>
    <t>Point (183949,61999999999534339 567763,643999999971129)</t>
  </si>
  <si>
    <t>Point (160244,95399999999790452 554645,30299999995622784)</t>
  </si>
  <si>
    <t>Point (176560,6160000000090804 570687,68799999996554106)</t>
  </si>
  <si>
    <t>Point (181889,12100000001373701 578881,83299999998416752)</t>
  </si>
  <si>
    <t>Point (159664,3189999999885913 553913,20200000004842877)</t>
  </si>
  <si>
    <t>Point (156644,88800000000628643 546873,52599999995436519)</t>
  </si>
  <si>
    <t>Point (181566,11100000000442378 578755,51000000000931323)</t>
  </si>
  <si>
    <t>Point (173483,8030000000144355 561509,76800000004004687)</t>
  </si>
  <si>
    <t>Point (176873,59200000000419095 571645,43299999996088445)</t>
  </si>
  <si>
    <t>Point (169891,84099999998579733 558274,25699999998323619)</t>
  </si>
  <si>
    <t>Point (181647,8839999999909196 578832,24800000002142042)</t>
  </si>
  <si>
    <t>Point (169937,85500000001047738 558320,75)</t>
  </si>
  <si>
    <t>Point (180827,24900000001071021 577747,49600000004284084)</t>
  </si>
  <si>
    <t>Point (169900,61199999999371357 558286,3469999999506399)</t>
  </si>
  <si>
    <t>Point (181564,44899999999324791 578801,50600000005215406)</t>
  </si>
  <si>
    <t>Point (173959,46299999998882413 577291,93700000003445894)</t>
  </si>
  <si>
    <t>Point (180862,02999999999883585 577667,36699999996926636)</t>
  </si>
  <si>
    <t>Point (165608,54600000000209548 557036,58900000003632158)</t>
  </si>
  <si>
    <t>Point (176763,08600000001024455 571297,59400000004097819)</t>
  </si>
  <si>
    <t>Point (181389,0689999999885913 578791,40700000000651926)</t>
  </si>
  <si>
    <t>Point (181382,8159999999916181 578904,86899999994784594)</t>
  </si>
  <si>
    <t>Point (182031,82399999999324791 578872,06799999997019768)</t>
  </si>
  <si>
    <t>Point (182092,7440000000060536 578909,02899999998044223)</t>
  </si>
  <si>
    <t>Point (172692,44899999999324791 577043,97100000001955777)</t>
  </si>
  <si>
    <t>Point (168786,62599999998928979 557357,18700000003445894)</t>
  </si>
  <si>
    <t>Point (173972,40900000001420267 562962,49699999997392297)</t>
  </si>
  <si>
    <t>Point (181781,48900000000139698 578818,68900000001303852)</t>
  </si>
  <si>
    <t>Point (157540,58799999998882413 551194,80500000005122274)</t>
  </si>
  <si>
    <t>Point (184923,02999999999883585 564560,43099999998230487)</t>
  </si>
  <si>
    <t>Point (160260,98000000001047738 554663,43299999996088445)</t>
  </si>
  <si>
    <t>Point (160416,13000000000465661 554863,58900000003632158)</t>
  </si>
  <si>
    <t>Point (182215,95499999998719431 578918,00100000004749745)</t>
  </si>
  <si>
    <t>Point (181224,48199999998905696 578739,68299999996088445)</t>
  </si>
  <si>
    <t>Point (182153,51600000000325963 578899,38899999996647239)</t>
  </si>
  <si>
    <t>Point (170411,97000000000116415 558713,4340000000083819)</t>
  </si>
  <si>
    <t>Point (177485,98099999999976717 573468,29399999999441206)</t>
  </si>
  <si>
    <t>Point (184719,25800000000162981 565252,71600000001490116)</t>
  </si>
  <si>
    <t>Point (176606,1160000000090804 570833,08299999998416752)</t>
  </si>
  <si>
    <t>Point (179934,76000000000931323 578409,61100000003352761)</t>
  </si>
  <si>
    <t>Point (180851,68900000001303852 578542,17000000004190952)</t>
  </si>
  <si>
    <t>Point (181474,33699999999953434 578768,18700000003445894)</t>
  </si>
  <si>
    <t>Point (184696,8129999999946449 565329,86999999999534339)</t>
  </si>
  <si>
    <t>Point (178230,19899999999324791 578144,49399999994784594)</t>
  </si>
  <si>
    <t>Point (157294,55199999999604188 550873,96100000001024455)</t>
  </si>
  <si>
    <t>Point (182354,6939999999885913 578979,11699999996926636)</t>
  </si>
  <si>
    <t>Point (181025,34700000000884756 577229,60499999998137355)</t>
  </si>
  <si>
    <t>Point (159718,9910000000090804 553971,37899999995715916)</t>
  </si>
  <si>
    <t>Point (181783,78400000001420267 578837,50800000003073364)</t>
  </si>
  <si>
    <t>Point (180876,55199999999604188 577617,21100000001024455)</t>
  </si>
  <si>
    <t>Point (175669,93299999998998828 577638,0849999999627471)</t>
  </si>
  <si>
    <t>Point (157999,17600000000675209 551787,10300000000279397)</t>
  </si>
  <si>
    <t>Point (181755,14199999999254942 578842,337000000057742)</t>
  </si>
  <si>
    <t>Point (178404,47000000000116415 576221,72600000002421439)</t>
  </si>
  <si>
    <t>Point (181244,65799999999580905 578757,90700000000651926)</t>
  </si>
  <si>
    <t>Point (184186,94299999999930151 566946,59900000004563481)</t>
  </si>
  <si>
    <t>Point (185329,77900000000954606 563190,57299999997485429)</t>
  </si>
  <si>
    <t>Point (181061,58999999999650754 578717,10499999998137355)</t>
  </si>
  <si>
    <t>Point (181729,2529999999969732 578804,73199999995995313)</t>
  </si>
  <si>
    <t>Point (166265,4370000000053551 557051,356000000028871)</t>
  </si>
  <si>
    <t>Point (156597,22000000000116415 546211,9030000000493601)</t>
  </si>
  <si>
    <t>Point (173053,47500000000582077 560920,71499999996740371)</t>
  </si>
  <si>
    <t>Point (181794,09799999999813735 578854,86100000003352761)</t>
  </si>
  <si>
    <t>Point (184478,74199999999837019 566069,14500000001862645)</t>
  </si>
  <si>
    <t>Point (182316,22399999998742715 578952,01100000005681068)</t>
  </si>
  <si>
    <t>Point (181568,13300000000162981 578754,68299999996088445)</t>
  </si>
  <si>
    <t>Point (160386,82800000000861473 554822,53399999998509884)</t>
  </si>
  <si>
    <t>Point (157261,36999999999534339 550847,0659999999916181)</t>
  </si>
  <si>
    <t>Point (176288,40700000000651926 569884,4030000000493601)</t>
  </si>
  <si>
    <t>Point (171952,15700000000651926 560000,54500000004190952)</t>
  </si>
  <si>
    <t>Point (154074,58699999999953434 544558,18799999996554106)</t>
  </si>
  <si>
    <t>Point (175478,10500000001047738 567450,93200000002980232)</t>
  </si>
  <si>
    <t>Point (170345,87100000001373701 558663,25199999997857958)</t>
  </si>
  <si>
    <t>Point (181739,49299999998765998 578798,52199999999720603)</t>
  </si>
  <si>
    <t>Point (156666,05199999999604188 547096,67399999999906868)</t>
  </si>
  <si>
    <t>Point (171294,5089999999909196 559451,14800000004470348)</t>
  </si>
  <si>
    <t>Point (158015,8129999999946449 551796,28899999998975545)</t>
  </si>
  <si>
    <t>Point (181868,37400000001071021 578881,49300000001676381)</t>
  </si>
  <si>
    <t>Point (172651,52499999999417923 560601,49600000004284084)</t>
  </si>
  <si>
    <t>Point (183026,89400000000023283 570802,962000000057742)</t>
  </si>
  <si>
    <t>Point (171949,08600000001024455 559997,98699999996460974)</t>
  </si>
  <si>
    <t>Point (155125,23699999999371357 544730,77899999998044223)</t>
  </si>
  <si>
    <t>Point (182083,27400000000488944 578891,49399999994784594)</t>
  </si>
  <si>
    <t>Point (169897,34899999998742715 558283,61999999999534339)</t>
  </si>
  <si>
    <t>Point (181898,45699999999487773 574489,48800000001210719)</t>
  </si>
  <si>
    <t>Point (173048,04999999998835847 560881,47999999998137355)</t>
  </si>
  <si>
    <t>Point (181621,67399999999906868 575434,79200000001583248)</t>
  </si>
  <si>
    <t>Point (184145,41599999999743886 567105,6720000000204891)</t>
  </si>
  <si>
    <t>Point (184517,15100000001257285 565945,99300000001676381)</t>
  </si>
  <si>
    <t>Point (183908,53899999998975545 567892,4220000000204891)</t>
  </si>
  <si>
    <t>Point (182013,67999999999301508 578912,70799999998416752)</t>
  </si>
  <si>
    <t>Point (173867,23900000000139698 562654,65399999998044223)</t>
  </si>
  <si>
    <t>Point (159653,3090000000083819 553903,49300000001676381)</t>
  </si>
  <si>
    <t>Point (175824,18200000000069849 568486,91399999998975545)</t>
  </si>
  <si>
    <t>Point (159971,52199999999720603 554287,43299999996088445)</t>
  </si>
  <si>
    <t>Point (179703,75099999998928979 578324,45900000003166497)</t>
  </si>
  <si>
    <t>Point (172659,14999999999417923 560583,05500000005122274)</t>
  </si>
  <si>
    <t>Point (183201,84899999998742715 570230,33900000003632158)</t>
  </si>
  <si>
    <t>Point (170666,60999999998603016 558929,8090000000083819)</t>
  </si>
  <si>
    <t>Point (181173,11400000000139698 576831,68000000005122274)</t>
  </si>
  <si>
    <t>Point (175467,79600000000209548 567447,94200000003911555)</t>
  </si>
  <si>
    <t>Point (182654,45100000000093132 572033,1720000000204891)</t>
  </si>
  <si>
    <t>Point (157555,00399999998626299 551211,42900000000372529)</t>
  </si>
  <si>
    <t>Point (184123,67000000001280569 567157,86899999994784594)</t>
  </si>
  <si>
    <t>Point (184570,13200000001234002 565754,11800000001676381)</t>
  </si>
  <si>
    <t>Point (172514,48800000001210719 560473,77300000004470348)</t>
  </si>
  <si>
    <t>Point (181917,09700000000884756 578849,20100000000093132)</t>
  </si>
  <si>
    <t>Point (177467,15799999999580905 573412,29099999996833503)</t>
  </si>
  <si>
    <t>Point (181491,74600000001373701 575853,41000000003259629)</t>
  </si>
  <si>
    <t>Point (190021,11400000000139698 553450,62600000004749745)</t>
  </si>
  <si>
    <t>Point (169717,22099999999045394 558134,231000000028871)</t>
  </si>
  <si>
    <t>Point (182257,2589999999909196 578934,83600000001024455)</t>
  </si>
  <si>
    <t>Point (180557,10300000000279397 578582,13399999996181577)</t>
  </si>
  <si>
    <t>Point (172665,31500000000232831 560591,76699999999254942)</t>
  </si>
  <si>
    <t>Point (181308,9940000000060536 578772,15800000005401671)</t>
  </si>
  <si>
    <t>Point (178421,16300000000046566 576244,53000000002793968)</t>
  </si>
  <si>
    <t>Point (173983,3839999999909196 563001,34499999997206032)</t>
  </si>
  <si>
    <t>Point (182089,65100000001257285 578923,91700000001583248)</t>
  </si>
  <si>
    <t>Point (174193,27600000001257285 563646,50199999997857958)</t>
  </si>
  <si>
    <t>Point (182178,20600000000558794 578927,24600000004284084)</t>
  </si>
  <si>
    <t>Point (181560,66699999998672865 575603,94200000003911555)</t>
  </si>
  <si>
    <t>Point (160229,42999999999301508 554617,39300000004004687)</t>
  </si>
  <si>
    <t>Point (180680,71299999998882413 578606,89000000001396984)</t>
  </si>
  <si>
    <t>Point (181773,07500000001164153 578865,25100000004749745)</t>
  </si>
  <si>
    <t>Point (154938,7589999999909196 544700,23999999999068677)</t>
  </si>
  <si>
    <t>Point (176850,8779999999969732 571551,06099999998696148)</t>
  </si>
  <si>
    <t>Point (183947,60500000001047738 567763,46100000001024455)</t>
  </si>
  <si>
    <t>Point (181343,41800000000512227 578768,01100000005681068)</t>
  </si>
  <si>
    <t>Point (180711,59400000001187436 578092,85100000002421439)</t>
  </si>
  <si>
    <t>Point (173058,20800000001327135 560921,91700000001583248)</t>
  </si>
  <si>
    <t>Point (181041,43900000001303852 578678,837000000057742)</t>
  </si>
  <si>
    <t>Point (169898,90100000001257285 558284,91799999994691461)</t>
  </si>
  <si>
    <t>Point (184605,3120000000053551 565636,69900000002235174)</t>
  </si>
  <si>
    <t>Point (185402,79699999999138527 562970,27899999998044223)</t>
  </si>
  <si>
    <t>Point (181309,70800000001327135 578777,99300000001676381)</t>
  </si>
  <si>
    <t>Point (181188,85599999999976717 578744,21100000001024455)</t>
  </si>
  <si>
    <t>Point (180885,47700000001350418 577620,87199999997392297)</t>
  </si>
  <si>
    <t>Point (181052,84200000000419095 577176,15500000002793968)</t>
  </si>
  <si>
    <t>Point (157263,42399999999906868 550842,84199999994598329)</t>
  </si>
  <si>
    <t>Point (180850,51999999998952262 578544,62300000002142042)</t>
  </si>
  <si>
    <t>Point (172522,77700000000186265 577007,48499999998603016)</t>
  </si>
  <si>
    <t>Point (156804,54099999999743886 548727,08600000001024455)</t>
  </si>
  <si>
    <t>Point (176608,79500000001280569 570842,80099999997764826)</t>
  </si>
  <si>
    <t>Point (181477,25200000000768341 578848,53300000005401671)</t>
  </si>
  <si>
    <t>Point (157489,67999999999301508 551133,90800000005401671)</t>
  </si>
  <si>
    <t>Point (183833,95100000000093132 568137,75)</t>
  </si>
  <si>
    <t>Point (175266,26199999998789281 566830,95700000005308539)</t>
  </si>
  <si>
    <t>Point (176812,39499999998952262 571462,1840000000083819)</t>
  </si>
  <si>
    <t>Point (173773,60300000000279397 562385,86100000003352761)</t>
  </si>
  <si>
    <t>Point (181365,5089999999909196 578809,23699999996460974)</t>
  </si>
  <si>
    <t>Point (159931,01800000001094304 554286,86800000001676381)</t>
  </si>
  <si>
    <t>Point (182310,56700000001001172 578952,74800000002142042)</t>
  </si>
  <si>
    <t>Point (181493,2470000000030268 575854,41700000001583248)</t>
  </si>
  <si>
    <t>Point (181793,35699999998905696 578824,51300000003539026)</t>
  </si>
  <si>
    <t>Point (181197,37299999999231659 576775,09100000001490116)</t>
  </si>
  <si>
    <t>Point (159647,91500000000814907 553892,3090000000083819)</t>
  </si>
  <si>
    <t>Point (159961,38899999999557622 554285,9719999999506399)</t>
  </si>
  <si>
    <t>Point (181806,66000000000349246 578861,5969999999506399)</t>
  </si>
  <si>
    <t>Point (163528,53099999998812564 556984,35499999998137355)</t>
  </si>
  <si>
    <t>Point (173403,78099999998812564 561327,62800000002607703)</t>
  </si>
  <si>
    <t>Point (156539,40299999999115244 545856,42399999999906868)</t>
  </si>
  <si>
    <t>Point (185415,58100000000558794 562914,4599999999627471)</t>
  </si>
  <si>
    <t>Point (154409,27799999999115244 544616,37300000002142042)</t>
  </si>
  <si>
    <t>Point (180555,29600000000209548 578591,10499999998137355)</t>
  </si>
  <si>
    <t>Point (159717,27700000000186265 553980,33900000003632158)</t>
  </si>
  <si>
    <t>Point (181544,64199999999254942 578788,18099999998230487)</t>
  </si>
  <si>
    <t>Point (174193,0590000000083819 563638,22699999995529652)</t>
  </si>
  <si>
    <t>Point (185755,13000000000465661 561799,04899999999906868)</t>
  </si>
  <si>
    <t>Point (182701,3809999999939464 571847,43799999996554106)</t>
  </si>
  <si>
    <t>Point (166263,66099999999278225 557048,44999999995343387)</t>
  </si>
  <si>
    <t>Point (162382,26000000000931323 556806,27899999998044223)</t>
  </si>
  <si>
    <t>Point (170668,5089999999909196 558927,92599999997764826)</t>
  </si>
  <si>
    <t>Point (181141,16399999998975545 578738,58999999996740371)</t>
  </si>
  <si>
    <t>Point (184505,39199999999254942 565984,22499999997671694)</t>
  </si>
  <si>
    <t>Point (176962,33799999998882413 571894,94900000002235174)</t>
  </si>
  <si>
    <t>Point (165601,46599999998579733 557029,13300000003073364)</t>
  </si>
  <si>
    <t>Point (182007,25099999998928979 578885,25)</t>
  </si>
  <si>
    <t>Point (160225,53700000001117587 554620,47900000005029142)</t>
  </si>
  <si>
    <t>Point (172662,52400000000488944 560589,09600000001955777)</t>
  </si>
  <si>
    <t>Point (181864,67999999999301508 578878,94400000001769513)</t>
  </si>
  <si>
    <t>Point (181778,71799999999348074 578852,68999999994412065)</t>
  </si>
  <si>
    <t>Point (159965,29099999999743886 554291,75500000000465661)</t>
  </si>
  <si>
    <t>Point (183071,64100000000325963 570624,80500000005122274)</t>
  </si>
  <si>
    <t>Point (177132,4340000000083819 572413,26599999994505197)</t>
  </si>
  <si>
    <t>Point (181199,80100000000675209 576775,73699999996460974)</t>
  </si>
  <si>
    <t>Point (190050,15900000001420267 553401,44499999994877726)</t>
  </si>
  <si>
    <t>Point (184135,92600000000675209 567156,2099999999627471)</t>
  </si>
  <si>
    <t>Point (177453,01199999998789281 573361,65399999998044223)</t>
  </si>
  <si>
    <t>Point (181521,02700000000186265 578831,30500000005122274)</t>
  </si>
  <si>
    <t>Point (183337,77499999999417923 569772,44400000001769513)</t>
  </si>
  <si>
    <t>Point (181530,07600000000093132 578803,5470000000204891)</t>
  </si>
  <si>
    <t>Point (183646,03500000000349246 568763,47900000005029142)</t>
  </si>
  <si>
    <t>Point (155753,03400000001420267 544895,24300000001676381)</t>
  </si>
  <si>
    <t>Point (173060,56700000001001172 560930,02300000004470348)</t>
  </si>
  <si>
    <t>Point (176808,38200000001234002 571462,48400000005494803)</t>
  </si>
  <si>
    <t>Point (175056,46400000000721775 566212,43999999994412065)</t>
  </si>
  <si>
    <t>Point (170318,35200000001350418 558635,20100000000093132)</t>
  </si>
  <si>
    <t>Point (184229,89999999999417923 566812,4340000000083819)</t>
  </si>
  <si>
    <t>Point (177186,73800000001210719 572575,34999999997671694)</t>
  </si>
  <si>
    <t>Point (177720,19500000000698492 578046,07299999997485429)</t>
  </si>
  <si>
    <t>Point (180137,22500000000582077 578483,07299999997485429)</t>
  </si>
  <si>
    <t>Point (179701,47500000000582077 578323,68999999994412065)</t>
  </si>
  <si>
    <t>Point (168348,27100000000791624 557147,10100000002421439)</t>
  </si>
  <si>
    <t>Point (178746,6870000000053551 577224,68099999998230487)</t>
  </si>
  <si>
    <t>Point (181898,90799999999580905 574491,48499999998603016)</t>
  </si>
  <si>
    <t>Point (155740,35000000000582077 544889,44799999997485429)</t>
  </si>
  <si>
    <t>Point (179702,60999999998603016 578307,89699999999720603)</t>
  </si>
  <si>
    <t>Point (179699,13800000000628643 578325,34600000001955777)</t>
  </si>
  <si>
    <t>Point (181819,96499999999650754 578870,67299999995157123)</t>
  </si>
  <si>
    <t>Point (180758,24900000001071021 577933,22800000000279397)</t>
  </si>
  <si>
    <t>Point (171181,77999999999883585 559353,67099999997299165)</t>
  </si>
  <si>
    <t>Point (171047,69000000000232831 559240,34900000004563481)</t>
  </si>
  <si>
    <t>Point (181486,34099999998579733 578782,3279999999795109)</t>
  </si>
  <si>
    <t>Point (181292,51500000001396984 578783,162999999942258)</t>
  </si>
  <si>
    <t>Point (160662,5059999999939464 555177,60800000000745058)</t>
  </si>
  <si>
    <t>Point (184222,59500000000116415 566828,47299999999813735)</t>
  </si>
  <si>
    <t>Point (175823,98699999999371357 568509,04099999996833503)</t>
  </si>
  <si>
    <t>Point (181966,01800000001094304 578882,56799999997019768)</t>
  </si>
  <si>
    <t>Point (181779,82999999998719431 578831,7970000000204891)</t>
  </si>
  <si>
    <t>Point (185759,48699999999371357 561784,5779999999795109)</t>
  </si>
  <si>
    <t>Point (171376,72599999999511056 576777,38399999996181577)</t>
  </si>
  <si>
    <t>Point (185290,8809999999939464 563348,91000000003259629)</t>
  </si>
  <si>
    <t>Point (154290,24499999999534339 544594,01800000004004687)</t>
  </si>
  <si>
    <t>Point (179899,45600000000558794 578396,08799999998882413)</t>
  </si>
  <si>
    <t>Point (171947,0059999999939464 559999,04099999996833503)</t>
  </si>
  <si>
    <t>Point (175052,79800000000977889 566195,06099999998696148)</t>
  </si>
  <si>
    <t>Point (176836,6870000000053551 571530,06999999994877726)</t>
  </si>
  <si>
    <t>Point (185293,95399999999790452 563314,83999999996740371)</t>
  </si>
  <si>
    <t>Point (181913,16899999999441206 578873,70400000002700835)</t>
  </si>
  <si>
    <t>Point (177678,7589999999909196 578037,58600000001024455)</t>
  </si>
  <si>
    <t>Point (174057,88599999999860302 563217,89300000004004687)</t>
  </si>
  <si>
    <t>Point (181261,10699999998905696 578777,08600000001024455)</t>
  </si>
  <si>
    <t>Point (182268,15299999999115244 578935,48800000001210719)</t>
  </si>
  <si>
    <t>Point (159654,03899999998975545 553899,85499999998137355)</t>
  </si>
  <si>
    <t>Point (185323,15400000000954606 563230,12800000002607703)</t>
  </si>
  <si>
    <t>Point (181972,40100000001257285 578864,78200000000651926)</t>
  </si>
  <si>
    <t>Point (173290,07099999999627471 561141,62399999995250255)</t>
  </si>
  <si>
    <t>Point (184937,60300000000279397 564502,91700000001583248)</t>
  </si>
  <si>
    <t>Point (173373,26699999999254942 561259,51800000004004687)</t>
  </si>
  <si>
    <t>Point (183339,73300000000745058 569772,5659999999916181)</t>
  </si>
  <si>
    <t>Point (156583,85800000000745058 546075,51300000003539026)</t>
  </si>
  <si>
    <t>Point (176865,52700000000186265 571594,73999999999068677)</t>
  </si>
  <si>
    <t>Point (182235,51300000000628643 578927,52899999998044223)</t>
  </si>
  <si>
    <t>Point (173401,30100000000675209 561318,70700000005308539)</t>
  </si>
  <si>
    <t>Point (184145,73600000000442378 567120,38199999998323619)</t>
  </si>
  <si>
    <t>Point (184121,79099999999743886 567164,02099999994970858)</t>
  </si>
  <si>
    <t>Point (180818,12899999998626299 578637,08799999998882413)</t>
  </si>
  <si>
    <t>Point (175055,91399999998975545 566203,28200000000651926)</t>
  </si>
  <si>
    <t>Point (171965,66000000000349246 560017,12899999995715916)</t>
  </si>
  <si>
    <t>Point (159557,9469999999855645 553777,52300000004470348)</t>
  </si>
  <si>
    <t>Point (183025,76600000000325963 570779,02300000004470348)</t>
  </si>
  <si>
    <t>Point (176850,1279999999969732 571587,03300000005401671)</t>
  </si>
  <si>
    <t>Point (180837,15100000001257285 577746,84199999994598329)</t>
  </si>
  <si>
    <t>Point (169715,61100000000442378 558134,32600000000093132)</t>
  </si>
  <si>
    <t>Point (185326,95199999999022111 563203,27000000001862645)</t>
  </si>
  <si>
    <t>Point (181090,97500000000582077 578736,05299999995622784)</t>
  </si>
  <si>
    <t>Point (177816,04300000000512227 578064,98400000005494803)</t>
  </si>
  <si>
    <t>Point (258508,88800000000628643 593807,58799999998882413)</t>
  </si>
  <si>
    <t>Point (172781,43499999999767169 577059,36899999994784594)</t>
  </si>
  <si>
    <t>Point (181333,48800000001210719 578765,61699999996926636)</t>
  </si>
  <si>
    <t>Point (185319,08199999999487773 563229,143999999971129)</t>
  </si>
  <si>
    <t>Point (159064,53400000001420267 553141,37300000002142042)</t>
  </si>
  <si>
    <t>Point (173189,76800000001094304 561040,08799999998882413)</t>
  </si>
  <si>
    <t>Point (183937,6969999999855645 567773,11199999996460974)</t>
  </si>
  <si>
    <t>Point (184334,73699999999371357 566486,63199999998323619)</t>
  </si>
  <si>
    <t>Point (156590,70699999999487773 546199,287999999942258)</t>
  </si>
  <si>
    <t>Point (184142,91000000000349246 567098,61100000003352761)</t>
  </si>
  <si>
    <t>Point (183557,3189999999885913 569034,45200000004842877)</t>
  </si>
  <si>
    <t>Point (184621,36199999999371357 565578,57299999997485429)</t>
  </si>
  <si>
    <t>Point (181379,71299999998882413 578903,03899999998975545)</t>
  </si>
  <si>
    <t>Point (181363,34500000000116415 578791,64599999994970858)</t>
  </si>
  <si>
    <t>Point (180843,7529999999969732 577715,71400000003632158)</t>
  </si>
  <si>
    <t>Point (158002,53700000001117587 551791,73499999998603016)</t>
  </si>
  <si>
    <t>Point (183830,09700000000884756 568135,962000000057742)</t>
  </si>
  <si>
    <t>Point (160382,11199999999371357 554820,56499999994412065)</t>
  </si>
  <si>
    <t>Point (185394,42399999999906868 562992,82099999999627471)</t>
  </si>
  <si>
    <t>Point (159520,38699999998789281 553718,25600000005215406)</t>
  </si>
  <si>
    <t>Point (159527,15900000001420267 553726,88500000000931323)</t>
  </si>
  <si>
    <t>Point (180260,67900000000372529 578522,75699999998323619)</t>
  </si>
  <si>
    <t>Point (158413,8060000000114087 552303,52899999998044223)</t>
  </si>
  <si>
    <t>Point (185780,10000000000582077 561729,29299999994691461)</t>
  </si>
  <si>
    <t>Point (156796,97599999999511056 548720,41200000001117587)</t>
  </si>
  <si>
    <t>Point (182556,6810000000114087 572316,59999999997671694)</t>
  </si>
  <si>
    <t>Point (178699,6220000000030268 577092,81499999994412065)</t>
  </si>
  <si>
    <t>Point (181491,81799999999930151 578793,22400000004563481)</t>
  </si>
  <si>
    <t>Point (180033,15299999999115244 578453,37300000002142042)</t>
  </si>
  <si>
    <t>Point (172642,80100000000675209 560592,40200000000186265)</t>
  </si>
  <si>
    <t>Point (181520,41599999999743886 578750,59199999994598329)</t>
  </si>
  <si>
    <t>Point (178243,22299999999813735 578153,50899999996181577)</t>
  </si>
  <si>
    <t>Point (181130,47800000000279397 578730,89599999994970858)</t>
  </si>
  <si>
    <t>Point (181284,33199999999487773 578720,71400000003632158)</t>
  </si>
  <si>
    <t>Point (180712,8779999999969732 578078,30299999995622784)</t>
  </si>
  <si>
    <t>Point (181619,15499999999883585 578806,17000000004190952)</t>
  </si>
  <si>
    <t>Point (181756,7529999999969732 578791,98499999998603016)</t>
  </si>
  <si>
    <t>Point (190050,47099999999045394 553401,14500000001862645)</t>
  </si>
  <si>
    <t>Point (164938,05100000000675209 557016,85699999995995313)</t>
  </si>
  <si>
    <t>Point (184351,01000000000931323 566442,81499999994412065)</t>
  </si>
  <si>
    <t>Point (180862,86300000001210719 577669,49800000002142042)</t>
  </si>
  <si>
    <t>Point (173774,54999999998835847 562369,11100000003352761)</t>
  </si>
  <si>
    <t>Point (181528,0089999999909196 578747,94299999997019768)</t>
  </si>
  <si>
    <t>Point (181543,11199999999371357 578799,68799999996554106)</t>
  </si>
  <si>
    <t>Point (181519,91599999999743886 578779,912999999942258)</t>
  </si>
  <si>
    <t>Point (178867,39799999998649582 577509,80000000004656613)</t>
  </si>
  <si>
    <t>Point (180668,8120000000053551 578640,04899999999906868)</t>
  </si>
  <si>
    <t>Point (184354,71400000000721775 566428,89599999994970858)</t>
  </si>
  <si>
    <t>Point (169718,30100000000675209 558133,18099999998230487)</t>
  </si>
  <si>
    <t>Point (158094,13599999999860302 551904,83100000000558794)</t>
  </si>
  <si>
    <t>Point (183934,72200000000884756 567805,90200000000186265)</t>
  </si>
  <si>
    <t>Point (156937,42199999999138527 550249,65399999998044223)</t>
  </si>
  <si>
    <t>Point (182095,65400000000954606 578886,89800000004470348)</t>
  </si>
  <si>
    <t>Point (173025,7440000000060536 560902,72299999999813735)</t>
  </si>
  <si>
    <t>Point (171799,01500000001396984 576857,75699999998323619)</t>
  </si>
  <si>
    <t>Point (181379,0089999999909196 578785,07999999995809048)</t>
  </si>
  <si>
    <t>Point (182093,31400000001303852 578893,49699999997392297)</t>
  </si>
  <si>
    <t>Point (175815,76500000001396984 568473,25800000003073364)</t>
  </si>
  <si>
    <t>Point (180588,7589999999909196 578610,58400000003166497)</t>
  </si>
  <si>
    <t>Point (258524,9370000000053551 593798,22999999998137355)</t>
  </si>
  <si>
    <t>Point (164937,96599999998579733 557011,79500000004190952)</t>
  </si>
  <si>
    <t>Point (181480,02700000000186265 578839,95200000004842877)</t>
  </si>
  <si>
    <t>Point (180836,05999999999767169 577751,09999999997671694)</t>
  </si>
  <si>
    <t>Point (159701,08699999999953434 553948,72299999999813735)</t>
  </si>
  <si>
    <t>Point (181884,29800000000977889 578880,45200000004842877)</t>
  </si>
  <si>
    <t>Point (170754,07899999999790452 559002,94400000001769513)</t>
  </si>
  <si>
    <t>Point (182059,81099999998696148 573957,71999999997206032)</t>
  </si>
  <si>
    <t>Point (169559,50700000001234002 557997,60800000000745058)</t>
  </si>
  <si>
    <t>Point (173783,63200000001234002 562393,59100000001490116)</t>
  </si>
  <si>
    <t>Point (157482,08699999999953434 551137,01699999999254942)</t>
  </si>
  <si>
    <t>Point (185090,52299999998649582 564005,8279999999795109)</t>
  </si>
  <si>
    <t>Point (190020,79000000000814907 553451,0969999999506399)</t>
  </si>
  <si>
    <t>Point (181872,23399999999674037 578827,78399999998509884)</t>
  </si>
  <si>
    <t>Point (158550,84899999998742715 552487,17700000002514571)</t>
  </si>
  <si>
    <t>Point (181455,14100000000325963 578840,56799999997019768)</t>
  </si>
  <si>
    <t>Point (185409,51399999999557622 562940,85699999995995313)</t>
  </si>
  <si>
    <t>Point (177288,77999999999883585 572880,47299999999813735)</t>
  </si>
  <si>
    <t>Point (182617,22899999999208376 572151,85699999995995313)</t>
  </si>
  <si>
    <t>Point (171950,6220000000030268 559999,26599999994505197)</t>
  </si>
  <si>
    <t>Point (184493,84099999998579733 566021,47900000005029142)</t>
  </si>
  <si>
    <t>Point (258508,90299999999115244 593801,79099999996833503)</t>
  </si>
  <si>
    <t>Point (180714,3189999999885913 578080,93000000005122274)</t>
  </si>
  <si>
    <t>Point (180837,33799999998882413 577746,912999999942258)</t>
  </si>
  <si>
    <t>Point (173478,45199999999022111 561512,33400000003166497)</t>
  </si>
  <si>
    <t>Point (181052,11699999999837019 578713,57900000002700835)</t>
  </si>
  <si>
    <t>Point (180872,90400000000954606 577631,85300000000279397)</t>
  </si>
  <si>
    <t>Point (176818,4469999999855645 571465,63100000005215406)</t>
  </si>
  <si>
    <t>Point (177489,8660000000090804 573472,08999999996740371)</t>
  </si>
  <si>
    <t>Point (175820,35200000001350418 568497,82099999999627471)</t>
  </si>
  <si>
    <t>Point (185568,61300000001210719 562398,893999999971129)</t>
  </si>
  <si>
    <t>Point (181650,50700000001234002 578832,7780000000493601)</t>
  </si>
  <si>
    <t>Point (175830,79899999999906868 568510,18299999996088445)</t>
  </si>
  <si>
    <t>Point (178419,78899999998975545 576231,29399999999441206)</t>
  </si>
  <si>
    <t>Point (174330,41099999999278225 564037,56000000005587935)</t>
  </si>
  <si>
    <t>Point (178183,68900000001303852 575543,84600000001955777)</t>
  </si>
  <si>
    <t>Point (181790,04199999998672865 578847,2029999999795109)</t>
  </si>
  <si>
    <t>Point (177130,33199999999487773 572407,30200000002514571)</t>
  </si>
  <si>
    <t>Point (177922,79399999999441206 574765,07499999995343387)</t>
  </si>
  <si>
    <t>Point (183092,05700000000069849 570557,85699999995995313)</t>
  </si>
  <si>
    <t>Point (185281,49600000001373701 563346,06700000003911555)</t>
  </si>
  <si>
    <t>Point (180818,2470000000030268 578650,80000000004656613)</t>
  </si>
  <si>
    <t>Point (157327,38500000000931323 550922,06700000003911555)</t>
  </si>
  <si>
    <t>Point (179897,31700000001001172 578396,04899999999906868)</t>
  </si>
  <si>
    <t>Point (181873,03099999998812564 578823,9529999999795109)</t>
  </si>
  <si>
    <t>Point (171180,7470000000030268 559356,12699999997857958)</t>
  </si>
  <si>
    <t>Point (173023,08600000001024455 560900,40700000000651926)</t>
  </si>
  <si>
    <t>Point (172526,79099999999743886 577011,143999999971129)</t>
  </si>
  <si>
    <t>Point (181850,07800000000861473 578860,39099999994505197)</t>
  </si>
  <si>
    <t>Point (168785,93499999999767169 557360,19200000003911555)</t>
  </si>
  <si>
    <t>Point (180714,42600000000675209 578080,22100000001955777)</t>
  </si>
  <si>
    <t>Point (181455,66599999999743886 578849,19299999997019768)</t>
  </si>
  <si>
    <t>Point (181794,89900000000488944 578848,50399999995715916)</t>
  </si>
  <si>
    <t>Point (182144,62700000000768341 578902,8090000000083819)</t>
  </si>
  <si>
    <t>Point (181321,92999999999301508 578743,4599999999627471)</t>
  </si>
  <si>
    <t>Point (180722,64499999998952262 578044,51599999994505197)</t>
  </si>
  <si>
    <t>Point (174329,21299999998882413 564024,66700000001583248)</t>
  </si>
  <si>
    <t>Point (181197,9379999999946449 578746,5659999999916181)</t>
  </si>
  <si>
    <t>Point (182365,2529999999969732 578984,86499999999068677)</t>
  </si>
  <si>
    <t>Point (181441,21400000000721775 578741,8279999999795109)</t>
  </si>
  <si>
    <t>Point (181624,86799999998765998 578778,54399999999441206)</t>
  </si>
  <si>
    <t>Point (181794,76099999999860302 578855,02599999995436519)</t>
  </si>
  <si>
    <t>Point (175826,79600000000209548 568492,20100000000093132)</t>
  </si>
  <si>
    <t>Point (181874,89000000001396984 578828,75600000005215406)</t>
  </si>
  <si>
    <t>Point (181703,28599999999278225 578797,606000000028871)</t>
  </si>
  <si>
    <t>Point (177797,70800000001327135 574391,18999999994412065)</t>
  </si>
  <si>
    <t>Point (160379,78800000000046566 554817,57299999997485429)</t>
  </si>
  <si>
    <t>Point (180833,43599999998696148 577749,54799999995157123)</t>
  </si>
  <si>
    <t>Point (181739,25399999998626299 578822,88699999998789281)</t>
  </si>
  <si>
    <t>Point (173027,65499999999883585 560894,78599999996367842)</t>
  </si>
  <si>
    <t>Point (154349,46400000000721775 544606,39500000001862645)</t>
  </si>
  <si>
    <t>Point (161107,81500000000232831 555741,43000000005122274)</t>
  </si>
  <si>
    <t>Point (181042,87100000001373701 578676,77300000004470348)</t>
  </si>
  <si>
    <t>Point (183552,08999999999650754 569043,07499999995343387)</t>
  </si>
  <si>
    <t>Point (181531,97000000000116415 578805,63000000000465661)</t>
  </si>
  <si>
    <t>Point (173545,78099999998812564 561693,51199999998789281)</t>
  </si>
  <si>
    <t>Point (185338,28200000000651926 563193,15800000005401671)</t>
  </si>
  <si>
    <t>Point (157912,59700000000884756 551674,22499999997671694)</t>
  </si>
  <si>
    <t>Point (157487,5530000000144355 551135,60999999998603016)</t>
  </si>
  <si>
    <t>Point (175016,23699999999371357 566190,51300000003539026)</t>
  </si>
  <si>
    <t>Point (181454,67399999999906868 578840,38899999996647239)</t>
  </si>
  <si>
    <t>Point (180730,48999999999068677 578325,57099999999627471)</t>
  </si>
  <si>
    <t>Point (174323,12100000001373701 564022,65700000000651926)</t>
  </si>
  <si>
    <t>Point (169897,50700000001234002 558278,75300000002607703)</t>
  </si>
  <si>
    <t>Point (185335,0689999999885913 563202,58999999996740371)</t>
  </si>
  <si>
    <t>Point (180762,01800000001094304 577920,56299999996554106)</t>
  </si>
  <si>
    <t>Point (175067,41200000001117587 566203,45700000005308539)</t>
  </si>
  <si>
    <t>Point (181493,66599999999743886 578783,85199999995529652)</t>
  </si>
  <si>
    <t>Point (183181,39600000000791624 570297,38899999996647239)</t>
  </si>
  <si>
    <t>Point (180957,82999999998719431 578697,68599999998696148)</t>
  </si>
  <si>
    <t>Point (183339,4910000000090804 569773,24899999995250255)</t>
  </si>
  <si>
    <t>Point (157099,23499999998603016 550631,13100000005215406)</t>
  </si>
  <si>
    <t>Point (158696,55400000000372529 552662,29799999995157123)</t>
  </si>
  <si>
    <t>Point (171990,54300000000512227 560032,5280000000493601)</t>
  </si>
  <si>
    <t>Point (180817,23000000001047738 578641,18799999996554106)</t>
  </si>
  <si>
    <t>Point (174204,97800000000279397 563643,87199999997392297)</t>
  </si>
  <si>
    <t>Point (171852,03400000001420267 559913,25899999996181577)</t>
  </si>
  <si>
    <t>Point (184546,66699999998672865 565837,84100000001490116)</t>
  </si>
  <si>
    <t>Point (167541,20699999999487773 557071,63600000005681068)</t>
  </si>
  <si>
    <t>Point (180832,64199999999254942 577738,20400000002700835)</t>
  </si>
  <si>
    <t>Point (182318,4940000000060536 578952,50600000005215406)</t>
  </si>
  <si>
    <t>Point (172430,57099999999627471 560403,06299999996554106)</t>
  </si>
  <si>
    <t>Point (181456,58600000001024455 578778,13899999996647239)</t>
  </si>
  <si>
    <t>Point (184937,62400000001071021 564513,73699999996460974)</t>
  </si>
  <si>
    <t>Point (176872,22399999998742715 571649,3349999999627471)</t>
  </si>
  <si>
    <t>Point (181662,2410000000090804 578812,28500000003259629)</t>
  </si>
  <si>
    <t>Point (181041,30999999999767169 578671,287999999942258)</t>
  </si>
  <si>
    <t>Point (182157,00099999998928979 573670,80000000004656613)</t>
  </si>
  <si>
    <t>Point (177073,84799999999813735 577919,45100000000093132)</t>
  </si>
  <si>
    <t>Point (173864,87599999998928979 562654,81000000005587935)</t>
  </si>
  <si>
    <t>Point (180463,80499999999301508 578569,96999999997206032)</t>
  </si>
  <si>
    <t>Point (184125,19800000000395812 567152,82999999995809048)</t>
  </si>
  <si>
    <t>Point (175058,60699999998905696 566198,96900000004097819)</t>
  </si>
  <si>
    <t>Point (178415,44899999999324791 578185,21400000003632158)</t>
  </si>
  <si>
    <t>Point (185292,91000000000349246 563315,12399999995250255)</t>
  </si>
  <si>
    <t>Point (180735,8090000000083819 578322,37199999997392297)</t>
  </si>
  <si>
    <t>Point (173771,10300000000279397 562376,84100000001490116)</t>
  </si>
  <si>
    <t>Point (181190,98099999999976717 576785,22499999997671694)</t>
  </si>
  <si>
    <t>Point (176608,69899999999324791 570832,32400000002235174)</t>
  </si>
  <si>
    <t>Point (158971,72899999999208376 553013,92900000000372529)</t>
  </si>
  <si>
    <t>Point (185354,76000000000931323 563137,83799999998882413)</t>
  </si>
  <si>
    <t>Point (156663,91200000001117587 547102,65700000000651926)</t>
  </si>
  <si>
    <t>Point (157997,125 551787,57600000000093132)</t>
  </si>
  <si>
    <t>Point (181753,37400000001071021 578826,40399999998044223)</t>
  </si>
  <si>
    <t>Point (181684,0059999999939464 578790,75)</t>
  </si>
  <si>
    <t>Point (174428,89900000000488944 564324,91899999999441206)</t>
  </si>
  <si>
    <t>Point (181599,19200000001001172 575479,18000000005122274)</t>
  </si>
  <si>
    <t>Point (165590,42399999999906868 557035,31499999994412065)</t>
  </si>
  <si>
    <t>Point (180036,4940000000060536 578445,32099999999627471)</t>
  </si>
  <si>
    <t>Point (182103,4940000000060536 573847,42700000002514571)</t>
  </si>
  <si>
    <t>Point (159966,91599999999743886 554287,44499999994877726)</t>
  </si>
  <si>
    <t>Point (181723,79099999999743886 578798,40399999998044223)</t>
  </si>
  <si>
    <t>Point (181284,4280000000144355 578720,787999999942258)</t>
  </si>
  <si>
    <t>Point (180734,08100000000558794 578322,98499999998603016)</t>
  </si>
  <si>
    <t>Point (184563,1879999999946449 565799,6530000000493601)</t>
  </si>
  <si>
    <t>Point (171170,1160000000090804 559343,47400000004563481)</t>
  </si>
  <si>
    <t>Point (183537,59299999999348074 569090,44200000003911555)</t>
  </si>
  <si>
    <t>Point (181967,04899999999906868 578878,606000000028871)</t>
  </si>
  <si>
    <t>Point (180989,3060000000114087 578696,81299999996554106)</t>
  </si>
  <si>
    <t>Point (182048,25099999998928979 578899,29299999994691461)</t>
  </si>
  <si>
    <t>Point (185335,57099999999627471 563192,44200000003911555)</t>
  </si>
  <si>
    <t>Point (169737,12100000001373701 558152,6530000000493601)</t>
  </si>
  <si>
    <t>Point (173003,74299999998765998 560879,38899999996647239)</t>
  </si>
  <si>
    <t>Point (154469,06700000001001172 544625,99899999995250255)</t>
  </si>
  <si>
    <t>Point (178209,61799999998765998 575621,3279999999795109)</t>
  </si>
  <si>
    <t>Point (169892,64799999998649582 558284,1720000000204891)</t>
  </si>
  <si>
    <t>Point (160262,00500000000465661 554662,36800000001676381)</t>
  </si>
  <si>
    <t>Point (176580,14199999999254942 570747,08799999998882413)</t>
  </si>
  <si>
    <t>Point (184467,4910000000090804 566118,06000000005587935)</t>
  </si>
  <si>
    <t>Point (172830,8219999999855645 560734,93200000002980232)</t>
  </si>
  <si>
    <t>Point (175824,02999999999883585 568497,27000000001862645)</t>
  </si>
  <si>
    <t>Point (173543,16099999999278225 561693,92700000002514571)</t>
  </si>
  <si>
    <t>Point (159648,05700000000069849 553895,65599999995902181)</t>
  </si>
  <si>
    <t>Point (172733,83100000000558794 560670,95499999995809048)</t>
  </si>
  <si>
    <t>Point (177797,28500000000349246 574400,81499999994412065)</t>
  </si>
  <si>
    <t>Point (181129,48199999998905696 578735,71400000003632158)</t>
  </si>
  <si>
    <t>Point (185759,0689999999885913 561785,61699999996926636)</t>
  </si>
  <si>
    <t>Point (181824,73699999999371357 578857,21400000003632158)</t>
  </si>
  <si>
    <t>Point (173546,17600000000675209 561704,06900000001769513)</t>
  </si>
  <si>
    <t>Point (184822,91200000001117587 564856,962000000057742)</t>
  </si>
  <si>
    <t>Point (180250,97000000000116415 578520,35499999998137355)</t>
  </si>
  <si>
    <t>Point (184229,65200000000186265 566813,09999999997671694)</t>
  </si>
  <si>
    <t>Point (177134,8219999999855645 572412,13699999998789281)</t>
  </si>
  <si>
    <t>Point (171987,09500000000116415 560025,10800000000745058)</t>
  </si>
  <si>
    <t>Point (182364,4310000000114087 578981,16799999994691461)</t>
  </si>
  <si>
    <t>Point (183836,44599999999627471 568138,76399999996647239)</t>
  </si>
  <si>
    <t>Point (181900,56700000001001172 574492,42599999997764826)</t>
  </si>
  <si>
    <t>Point (165590,38300000000162981 557033,18900000001303852)</t>
  </si>
  <si>
    <t>Point (173501,01099999999860302 561575,67399999999906868)</t>
  </si>
  <si>
    <t>Point (181696,84400000001187436 578826,66700000001583248)</t>
  </si>
  <si>
    <t>Point (181234,8219999999855645 578743,07600000000093132)</t>
  </si>
  <si>
    <t>Point (157105,71100000001024455 550646,91599999996833503)</t>
  </si>
  <si>
    <t>Point (180849,68599999998696148 578543,68700000003445894)</t>
  </si>
  <si>
    <t>Point (181725,27999999999883585 578798,56099999998696148)</t>
  </si>
  <si>
    <t>Point (184315,62299999999231659 566543,68099999998230487)</t>
  </si>
  <si>
    <t>Point (184689,77100000000791624 565355,75399999995715916)</t>
  </si>
  <si>
    <t>Point (159558,41699999998672865 553774,61100000003352761)</t>
  </si>
  <si>
    <t>Point (181233,71299999998882413 578748,92000000004190952)</t>
  </si>
  <si>
    <t>Point (172633,87599999998928979 577032,06700000003911555)</t>
  </si>
  <si>
    <t>Point (182080,01999999998952262 573890,65000000002328306)</t>
  </si>
  <si>
    <t>Point (171981,28700000001117587 560030,84900000004563481)</t>
  </si>
  <si>
    <t>Point (178416,34099999998579733 576227,79399999999441206)</t>
  </si>
  <si>
    <t>Point (168346,97700000001350418 557144,731000000028871)</t>
  </si>
  <si>
    <t>Point (181197,17100000000209548 578748,41099999996367842)</t>
  </si>
  <si>
    <t>Point (181494,15799999999580905 578781,37600000004749745)</t>
  </si>
  <si>
    <t>Point (183134,13500000000931323 570449,93500000005587935)</t>
  </si>
  <si>
    <t>Point (156804,7440000000060536 548726,80599999998230487)</t>
  </si>
  <si>
    <t>Point (183946,6220000000030268 567775,71900000004097819)</t>
  </si>
  <si>
    <t>Point (174195,8839999999909196 563634,78200000000651926)</t>
  </si>
  <si>
    <t>Point (173455,65400000000954606 561453,61600000003818423)</t>
  </si>
  <si>
    <t>Point (159720,23900000000139698 553972,95799999998416752)</t>
  </si>
  <si>
    <t>Point (180872,35999999998603016 577653,56099999998696148)</t>
  </si>
  <si>
    <t>Point (178702,36300000001210719 577092,74800000002142042)</t>
  </si>
  <si>
    <t>Point (180849,17699999999604188 577710,018999999971129)</t>
  </si>
  <si>
    <t>Point (158554,68200000000069849 552484,09999999997671694)</t>
  </si>
  <si>
    <t>Point (172920,82500000001164153 577087,18299999996088445)</t>
  </si>
  <si>
    <t>Point (181422,40900000001420267 578764,75699999998323619)</t>
  </si>
  <si>
    <t>Point (258687,08100000000558794 593667,46999999997206032)</t>
  </si>
  <si>
    <t>Point (160656,17100000000209548 555159,9719999999506399)</t>
  </si>
  <si>
    <t>Point (178419,25700000001234002 576238,98800000001210719)</t>
  </si>
  <si>
    <t>Point (180748,93299999998998828 577958,64300000004004687)</t>
  </si>
  <si>
    <t>Point (183835,71900000001187436 568138,69999999995343387)</t>
  </si>
  <si>
    <t>Point (180728,54899999999906868 578325,6530000000493601)</t>
  </si>
  <si>
    <t>Point (181400,02299999998649582 578739,85699999995995313)</t>
  </si>
  <si>
    <t>Point (181664,7440000000060536 578810,62699999997857958)</t>
  </si>
  <si>
    <t>Point (157266,53099999998812564 550856,76199999998789281)</t>
  </si>
  <si>
    <t>Point (169663,64900000000488944 558088,35199999995529652)</t>
  </si>
  <si>
    <t>Point (176795,8120000000053551 571398,4529999999795109)</t>
  </si>
  <si>
    <t>Point (181248,89999999999417923 578743,90000000002328306)</t>
  </si>
  <si>
    <t>Point (181128,78299999999580905 578740,356000000028871)</t>
  </si>
  <si>
    <t>Point (182102,70600000000558794 573846,62399999995250255)</t>
  </si>
  <si>
    <t>Point (181729,39199999999254942 578804,19499999994877726)</t>
  </si>
  <si>
    <t>Point (177256,01500000001396984 572758,768999999971129)</t>
  </si>
  <si>
    <t>Point (180895,16599999999743886 577595,1650000000372529)</t>
  </si>
  <si>
    <t>Point (157294,42000000001280569 550882,75100000004749745)</t>
  </si>
  <si>
    <t>Point (184515,60500000001047738 565934,00899999996181577)</t>
  </si>
  <si>
    <t>Point (177167,33400000000256114 572517,41099999996367842)</t>
  </si>
  <si>
    <t>Point (156234,64900000000488944 545276,4030000000493601)</t>
  </si>
  <si>
    <t>Point (179899,86400000000139698 578394,60300000000279397)</t>
  </si>
  <si>
    <t>Point (182095,26999999998952262 578889,25800000003073364)</t>
  </si>
  <si>
    <t>Point (173300,58600000001024455 561158,69299999997019768)</t>
  </si>
  <si>
    <t>Point (185415,54399999999441206 562914,89000000001396984)</t>
  </si>
  <si>
    <t>Point (159784,71199999999953434 554049,81700000003911555)</t>
  </si>
  <si>
    <t>Point (161004,10899999999674037 555609,22100000001955777)</t>
  </si>
  <si>
    <t>Point (169371,7529999999969732 557839,69900000002235174)</t>
  </si>
  <si>
    <t>Point (181960,99799999999231659 578897,45499999995809048)</t>
  </si>
  <si>
    <t>Point (170268,1969999999855645 558598,89899999997578561)</t>
  </si>
  <si>
    <t>Point (155745,73399999999674037 544892,23600000003352761)</t>
  </si>
  <si>
    <t>Point (182756,73099999999976717 579057,35999999998603016)</t>
  </si>
  <si>
    <t>Point (182709,1909999999916181 571849,0969999999506399)</t>
  </si>
  <si>
    <t>Point (181204,32999999998719431 576775,95499999995809048)</t>
  </si>
  <si>
    <t>Point (180721,2559999999939464 578085,64300000004004687)</t>
  </si>
  <si>
    <t>Point (181152,9940000000060536 578754,83799999998882413)</t>
  </si>
  <si>
    <t>Point (180740,67699999999604188 577977,27500000002328306)</t>
  </si>
  <si>
    <t>Point (181639,07300000000395812 575377,14099999994505197)</t>
  </si>
  <si>
    <t>Point (182592,85699999998905696 572202,38500000000931323)</t>
  </si>
  <si>
    <t>Point (181034,60800000000745058 577219,375)</t>
  </si>
  <si>
    <t>Point (176997,44800000000395812 572015,2780000000493601)</t>
  </si>
  <si>
    <t>Point (182097,92399999999906868 578885,40899999998509884)</t>
  </si>
  <si>
    <t>Point (167429,47399999998742715 557071,36899999994784594)</t>
  </si>
  <si>
    <t>Point (185334,52199999999720603 563189,94499999994877726)</t>
  </si>
  <si>
    <t>Point (169737,76800000001094304 558149,5)</t>
  </si>
  <si>
    <t>Point (173502,14400000000023283 561564,45900000003166497)</t>
  </si>
  <si>
    <t>Point (176803,59599999999045394 571443,24699999997392297)</t>
  </si>
  <si>
    <t>Point (181486,0629999999946449 575851,52899999998044223)</t>
  </si>
  <si>
    <t>Point (175820,0620000000053551 568501,88699999998789281)</t>
  </si>
  <si>
    <t>Point (172526,77499999999417923 577008,28599999996367842)</t>
  </si>
  <si>
    <t>Point (183555,52999999999883585 569033,51800000004004687)</t>
  </si>
  <si>
    <t>Point (181375,27700000000186265 578802,85199999995529652)</t>
  </si>
  <si>
    <t>Point (181542,54099999999743886 578800,16399999998975545)</t>
  </si>
  <si>
    <t>Point (173782,09200000000419095 562399,38300000003073364)</t>
  </si>
  <si>
    <t>Point (158442,61699999999837019 552345,0969999999506399)</t>
  </si>
  <si>
    <t>Point (176380,61799999998765998 570160,67000000004190952)</t>
  </si>
  <si>
    <t>Point (182088,26600000000325963 578906,06099999998696148)</t>
  </si>
  <si>
    <t>Point (173776,9910000000090804 562385,18299999996088445)</t>
  </si>
  <si>
    <t>Point (181198,77400000000488944 578745,51000000000931323)</t>
  </si>
  <si>
    <t>Point (179943,69899999999324791 578414,90200000000186265)</t>
  </si>
  <si>
    <t>Point (181475,25500000000465661 578765,66599999996833503)</t>
  </si>
  <si>
    <t>Point (181474,62899999998626299 578840,82099999999627471)</t>
  </si>
  <si>
    <t>Point (172824,63699999998789281 560729,72299999999813735)</t>
  </si>
  <si>
    <t>Point (184609,14900000000488944 565620,77700000000186265)</t>
  </si>
  <si>
    <t>Point (172382,8120000000053551 560365,10300000000279397)</t>
  </si>
  <si>
    <t>Point (173480,22000000000116415 561511,13699999998789281)</t>
  </si>
  <si>
    <t>Point (175053,11100000000442378 566207,99499999999534339)</t>
  </si>
  <si>
    <t>Point (181778,7589999999909196 578826,96299999998882413)</t>
  </si>
  <si>
    <t>Point (182019,9379999999946449 578869,68599999998696148)</t>
  </si>
  <si>
    <t>Point (184531,57999999998719431 565901,37199999997392297)</t>
  </si>
  <si>
    <t>Point (157988,8060000000114087 551777,21900000004097819)</t>
  </si>
  <si>
    <t>Point (178870,1840000000083819 577510,55299999995622784)</t>
  </si>
  <si>
    <t>Point (180998,79099999999743886 577319,04899999999906868)</t>
  </si>
  <si>
    <t>Point (169563,11199999999371357 558004,59600000001955777)</t>
  </si>
  <si>
    <t>Point (184463,43499999999767169 566116,74699999997392297)</t>
  </si>
  <si>
    <t>Point (178689,57500000001164153 578246,61199999996460974)</t>
  </si>
  <si>
    <t>Point (184559,02600000001257285 565808,21600000001490116)</t>
  </si>
  <si>
    <t>Point (180850,02600000001257285 578544,05400000000372529)</t>
  </si>
  <si>
    <t>Point (160397,32300000000395812 554835,92000000004190952)</t>
  </si>
  <si>
    <t>Point (181438,39999999999417923 578846,33200000005308539)</t>
  </si>
  <si>
    <t>Point (172659,07600000000093132 560603,24300000001676381)</t>
  </si>
  <si>
    <t>Point (171754,81500000000232831 559835,60300000000279397)</t>
  </si>
  <si>
    <t>Point (174782,50800000000162981 577460,46100000001024455)</t>
  </si>
  <si>
    <t>Point (173973,14600000000791624 562961,29099999996833503)</t>
  </si>
  <si>
    <t>Point (177796,33600000001024455 574400,19299999997019768)</t>
  </si>
  <si>
    <t>Point (185090,7440000000060536 564005,12600000004749745)</t>
  </si>
  <si>
    <t>Point (182609,95199999999022111 572147,09900000004563481)</t>
  </si>
  <si>
    <t>Point (185403,03299999999580905 562969,78500000003259629)</t>
  </si>
  <si>
    <t>Point (156910,3030000000144355 550045,70400000002700835)</t>
  </si>
  <si>
    <t>Point (174424,23399999999674037 564326,55200000002514571)</t>
  </si>
  <si>
    <t>Point (178751,54300000000512227 577233,03000000002793968)</t>
  </si>
  <si>
    <t>Point (183131,21499999999650754 570431,75199999997857958)</t>
  </si>
  <si>
    <t>Point (177148,27799999999115244 572460,92500000004656613)</t>
  </si>
  <si>
    <t>Point (185578,40900000001420267 562401,64000000001396984)</t>
  </si>
  <si>
    <t>Point (181908,03899999998975545 574492,39000000001396984)</t>
  </si>
  <si>
    <t>Point (185096,26000000000931323 563991,50600000005215406)</t>
  </si>
  <si>
    <t>Point (174847,47599999999511056 565573,00899999996181577)</t>
  </si>
  <si>
    <t>Point (185785,29899999999906868 561704,38800000003539026)</t>
  </si>
  <si>
    <t>Point (181847,94299999999930151 578839,99800000002142042)</t>
  </si>
  <si>
    <t>Point (181913,98600000000442378 578884,98699999996460974)</t>
  </si>
  <si>
    <t>Point (182480,59599999999045394 572611,21299999998882413)</t>
  </si>
  <si>
    <t>Point (156592,73499999998603016 546199,47999999998137355)</t>
  </si>
  <si>
    <t>Point (181245,13599999999860302 578758,05400000000372529)</t>
  </si>
  <si>
    <t>Point (177796,15499999999883585 574392,63500000000931323)</t>
  </si>
  <si>
    <t>Point (180737,77199999999720603 578322,35400000005029142)</t>
  </si>
  <si>
    <t>Point (181729,11300000001210719 578805,26800000004004687)</t>
  </si>
  <si>
    <t>Point (185326,12599999998928979 563200,07900000002700835)</t>
  </si>
  <si>
    <t>Point (183913,40599999998812564 567885,96100000001024455)</t>
  </si>
  <si>
    <t>Point (184141,83499999999185093 567116,83400000003166497)</t>
  </si>
  <si>
    <t>Point (172654,0029999999969732 560604,42799999995622784)</t>
  </si>
  <si>
    <t>Point (170736,33499999999185093 558988,03000000002793968)</t>
  </si>
  <si>
    <t>Point (160232,11100000000442378 554625,375)</t>
  </si>
  <si>
    <t>Point (180259,66500000000814907 578526,75399999995715916)</t>
  </si>
  <si>
    <t>Point (181599,44599999999627471 575478,51000000000931323)</t>
  </si>
  <si>
    <t>Point (173401,86100000000442378 561319,78200000000651926)</t>
  </si>
  <si>
    <t>Point (181203,52299999998649582 576775,55299999995622784)</t>
  </si>
  <si>
    <t>Point (184175,31500000000232831 566980,18200000002980232)</t>
  </si>
  <si>
    <t>Point (173500,57699999999022111 561566,412999999942258)</t>
  </si>
  <si>
    <t>Point (155737,90499999999883585 544896,13100000005215406)</t>
  </si>
  <si>
    <t>Point (183835,91599999999743886 568137,98899999994318932)</t>
  </si>
  <si>
    <t>Point (157291,83699999999953434 550879,4150000000372529)</t>
  </si>
  <si>
    <t>Point (180829,87400000001071021 577739,04899999999906868)</t>
  </si>
  <si>
    <t>Point (181913,1160000000090804 578889,375)</t>
  </si>
  <si>
    <t>Point (176608,61100000000442378 570854,63000000000465661)</t>
  </si>
  <si>
    <t>Point (172828,98300000000745058 560745,24899999995250255)</t>
  </si>
  <si>
    <t>Point (185320,50399999998626299 563251,06400000001303852)</t>
  </si>
  <si>
    <t>Point (170269,61400000000139698 558598,04799999995157123)</t>
  </si>
  <si>
    <t>Point (176964,59299999999348074 571894,16599999996833503)</t>
  </si>
  <si>
    <t>Point (173582,4340000000083819 561811,16099999996367842)</t>
  </si>
  <si>
    <t>Point (180958,3090000000083819 578697,8279999999795109)</t>
  </si>
  <si>
    <t>Point (181706,28200000000651926 578795,26199999998789281)</t>
  </si>
  <si>
    <t>Point (177253,92100000000209548 572767,66000000003259629)</t>
  </si>
  <si>
    <t>Point (184687,06500000000232831 565369,43000000005122274)</t>
  </si>
  <si>
    <t>Point (182164,28400000001420267 573623,32999999995809048)</t>
  </si>
  <si>
    <t>Point (181557,97299999999813735 578796,77300000004470348)</t>
  </si>
  <si>
    <t>Point (160381,81400000001303852 554816,13899999996647239)</t>
  </si>
  <si>
    <t>Point (156110,30100000000675209 545141,93000000005122274)</t>
  </si>
  <si>
    <t>Point (182049,00200000000768341 578915,15500000002793968)</t>
  </si>
  <si>
    <t>Point (159967,16599999999743886 554281,81000000005587935)</t>
  </si>
  <si>
    <t>Point (175543,96700000000419095 567652,66700000001583248)</t>
  </si>
  <si>
    <t>Point (153125,97599999999511056 544388,08900000003632158)</t>
  </si>
  <si>
    <t>Point (181566,94000000000232831 578754,47699999995529652)</t>
  </si>
  <si>
    <t>Point (182350,91500000000814907 578962,46400000003632158)</t>
  </si>
  <si>
    <t>Point (183828,23199999998905696 568134,9409999999916181)</t>
  </si>
  <si>
    <t>Point (180990,70100000000093132 578692,52599999995436519)</t>
  </si>
  <si>
    <t>Point (171666,85099999999511056 559762,13300000003073364)</t>
  </si>
  <si>
    <t>Point (258686,79600000000209548 593667,74800000002142042)</t>
  </si>
  <si>
    <t>Point (181567,20699999999487773 578752,89599999994970858)</t>
  </si>
  <si>
    <t>Point (181251,47000000000116415 578735,82900000002700835)</t>
  </si>
  <si>
    <t>Point (182377,47700000001350418 578977,02099999994970858)</t>
  </si>
  <si>
    <t>Point (184224,37299999999231659 566828,63300000003073364)</t>
  </si>
  <si>
    <t>Point (169294,54399999999441206 557780,18099999998230487)</t>
  </si>
  <si>
    <t>Point (172824,52600000001257285 560733,14099999994505197)</t>
  </si>
  <si>
    <t>Point (159647,77100000000791624 553896,44200000003911555)</t>
  </si>
  <si>
    <t>Point (169532,22599999999511056 557981,83299999998416752)</t>
  </si>
  <si>
    <t>Point (180870,10800000000745058 577639,90200000000186265)</t>
  </si>
  <si>
    <t>Point (176384,04500000001280569 570161,75399999995715916)</t>
  </si>
  <si>
    <t>Point (159717,27199999999720603 553980,0849999999627471)</t>
  </si>
  <si>
    <t>Point (168978,2440000000060536 557521,17000000004190952)</t>
  </si>
  <si>
    <t>Point (181003,10000000000582077 578656,85999999998603016)</t>
  </si>
  <si>
    <t>Point (159657,54699999999138527 553900,09799999999813735)</t>
  </si>
  <si>
    <t>Point (181800,40200000000186265 574842,77700000000186265)</t>
  </si>
  <si>
    <t>Point (180721,14100000000325963 578086,38500000000931323)</t>
  </si>
  <si>
    <t>Point (178744,12899999998626299 577217,06799999997019768)</t>
  </si>
  <si>
    <t>Point (161034,55499999999301508 555652,74699999997392297)</t>
  </si>
  <si>
    <t>Point (180829,25500000000465661 577747,27500000002328306)</t>
  </si>
  <si>
    <t>Point (182613,47000000000116415 572137,56200000003445894)</t>
  </si>
  <si>
    <t>Point (173511,7559999999939464 561592,8279999999795109)</t>
  </si>
  <si>
    <t>Point (160379,38800000000628643 554813,04399999999441206)</t>
  </si>
  <si>
    <t>Point (157290,11999999999534339 550880,45600000000558794)</t>
  </si>
  <si>
    <t>Point (173402,13599999999860302 561324,3279999999795109)</t>
  </si>
  <si>
    <t>Point (182096,41399999998975545 578886,99699999997392297)</t>
  </si>
  <si>
    <t>Point (157987,73699999999371357 551761,21400000003632158)</t>
  </si>
  <si>
    <t>Point (181021,0629999999946449 578668,375)</t>
  </si>
  <si>
    <t>Point (178519,80700000000069849 578209,02099999994970858)</t>
  </si>
  <si>
    <t>Point (177925,90599999998812564 574765,09799999999813735)</t>
  </si>
  <si>
    <t>Point (177395,07699999999022111 577983,60100000002421439)</t>
  </si>
  <si>
    <t>Point (183563,39400000000023283 569035,75600000005215406)</t>
  </si>
  <si>
    <t>Point (178409,10500000001047738 576234,43900000001303852)</t>
  </si>
  <si>
    <t>Point (159066,10300000000279397 553139,70700000005308539)</t>
  </si>
  <si>
    <t>Point (177140,3720000000030268 572437,31299999996554106)</t>
  </si>
  <si>
    <t>Point (181976,02999999999883585 578869,15500000002793968)</t>
  </si>
  <si>
    <t>Point (176817,17600000000675209 571476,5849999999627471)</t>
  </si>
  <si>
    <t>Point (181609,27199999999720603 578804,2099999999627471)</t>
  </si>
  <si>
    <t>Point (169356,17100000000209548 557827,75800000003073364)</t>
  </si>
  <si>
    <t>Point (183546,6870000000053551 569093,16000000003259629)</t>
  </si>
  <si>
    <t>Point (183132,16000000000349246 570450,10100000002421439)</t>
  </si>
  <si>
    <t>Point (154938,78800000000046566 544697,91200000001117587)</t>
  </si>
  <si>
    <t>Point (178416,97899999999208376 576240,31799999997019768)</t>
  </si>
  <si>
    <t>Point (182095,79099999999743886 578889,36199999996460974)</t>
  </si>
  <si>
    <t>Point (154715,4469999999855645 544666,47900000005029142)</t>
  </si>
  <si>
    <t>Point (182364,95300000000861473 578972,712000000057742)</t>
  </si>
  <si>
    <t>Point (181062,07300000000395812 578714,90800000005401671)</t>
  </si>
  <si>
    <t>Point (181229,78200000000651926 578748,17900000000372529)</t>
  </si>
  <si>
    <t>Point (176616,22800000000279397 570849,74399999994784594)</t>
  </si>
  <si>
    <t>Point (159065,49499999999534339 553142,71600000001490116)</t>
  </si>
  <si>
    <t>Point (172830,26199999998789281 560749,143999999971129)</t>
  </si>
  <si>
    <t>Point (173269,91300000000046566 561113,80299999995622784)</t>
  </si>
  <si>
    <t>Point (181284,19500000000698492 578762,15700000000651926)</t>
  </si>
  <si>
    <t>Point (181871,3159999999916181 578832,42000000004190952)</t>
  </si>
  <si>
    <t>Point (181640,40799999999580905 578812,6909999999916181)</t>
  </si>
  <si>
    <t>Point (184314,65799999999580905 566554,14300000004004687)</t>
  </si>
  <si>
    <t>Point (164494,94500000000698492 557005,15899999998509884)</t>
  </si>
  <si>
    <t>Point (161071,71400000000721775 555700,09600000001955777)</t>
  </si>
  <si>
    <t>Point (176577,01300000000628643 570747,79799999995157123)</t>
  </si>
  <si>
    <t>Point (184509,32000000000698492 565985,44299999997019768)</t>
  </si>
  <si>
    <t>Point (176408,10999999998603016 577785,98600000003352761)</t>
  </si>
  <si>
    <t>Point (179701,04300000000512227 578325,95700000005308539)</t>
  </si>
  <si>
    <t>Point (181323,43299999998998828 578764,22299999999813735)</t>
  </si>
  <si>
    <t>Point (184238,1220000000030268 566815,518999999971129)</t>
  </si>
  <si>
    <t>Point (180591,59200000000419095 578611,14699999999720603)</t>
  </si>
  <si>
    <t>Point (182040,59899999998742715 578878,36300000001210719)</t>
  </si>
  <si>
    <t>Point (181224,0590000000083819 578741,89300000004004687)</t>
  </si>
  <si>
    <t>Point (184562,41399999998975545 565793,56900000001769513)</t>
  </si>
  <si>
    <t>Point (177803,84099999998579733 574415,43099999998230487)</t>
  </si>
  <si>
    <t>Point (184146,1879999999946449 567109,37399999995250255)</t>
  </si>
  <si>
    <t>Point (180719,45999999999185093 578085,68500000005587935)</t>
  </si>
  <si>
    <t>Point (157997,43900000001303852 551783,38399999996181577)</t>
  </si>
  <si>
    <t>Point (181026,40299999999115244 577219,47699999995529652)</t>
  </si>
  <si>
    <t>Point (176975,65100000001257285 571928,88800000003539026)</t>
  </si>
  <si>
    <t>Point (184127,85000000000582077 567176,24899999995250255)</t>
  </si>
  <si>
    <t>Point (180128,97200000000884756 578482,41599999996833503)</t>
  </si>
  <si>
    <t>Point (181261,59799999999813735 578777,18099999998230487)</t>
  </si>
  <si>
    <t>Point (181760,02400000000488944 578836,69200000003911555)</t>
  </si>
  <si>
    <t>Point (172813,05799999998998828 560717,07099999999627471)</t>
  </si>
  <si>
    <t>Point (182173,73099999999976717 578908,80099999997764826)</t>
  </si>
  <si>
    <t>Point (182236,26099999999860302 578926,77599999995436519)</t>
  </si>
  <si>
    <t>Point (172667,50200000000768341 560595,34799999999813735)</t>
  </si>
  <si>
    <t>Point (181321,4379999999946449 578743,37100000004284084)</t>
  </si>
  <si>
    <t>Point (173001,53500000000349246 560880,82600000000093132)</t>
  </si>
  <si>
    <t>Point (175478,84200000000419095 567467,43099999998230487)</t>
  </si>
  <si>
    <t>Point (154069,58900000000721775 544561,35100000002421439)</t>
  </si>
  <si>
    <t>Point (173404,35699999998905696 561323,18500000005587935)</t>
  </si>
  <si>
    <t>Point (181584,09400000001187436 578825,63800000003539026)</t>
  </si>
  <si>
    <t>Point (169425,32800000000861473 557885,88699999998789281)</t>
  </si>
  <si>
    <t>Point (181495,0560000000114087 575852,22800000000279397)</t>
  </si>
  <si>
    <t>Point (180024,07000000000698492 578442,99800000002142042)</t>
  </si>
  <si>
    <t>Point (181196,52499999999417923 578764,59199999994598329)</t>
  </si>
  <si>
    <t>Point (154070,96400000000721775 544553,85699999995995313)</t>
  </si>
  <si>
    <t>Point (158443,9970000000030268 552343,02099999994970858)</t>
  </si>
  <si>
    <t>Point (160260,44299999999930151 554665,39500000001862645)</t>
  </si>
  <si>
    <t>Point (169892,12400000001071021 558279,13600000005681068)</t>
  </si>
  <si>
    <t>Point (181693,65100000001257285 578793,23699999996460974)</t>
  </si>
  <si>
    <t>Point (181799,8030000000144355 578854,38500000000931323)</t>
  </si>
  <si>
    <t>Point (181073,82600000000093132 577120,65200000000186265)</t>
  </si>
  <si>
    <t>Point (176759,89199999999254942 571296,7219999999506399)</t>
  </si>
  <si>
    <t>Point (173548,85899999999674037 561704,10100000002421439)</t>
  </si>
  <si>
    <t>Point (179411,42199999999138527 578138,9529999999795109)</t>
  </si>
  <si>
    <t>Point (176415,39799999998649582 577787,42599999997764826)</t>
  </si>
  <si>
    <t>Point (177811,69899999999324791 578067,81799999997019768)</t>
  </si>
  <si>
    <t>Point (181540,49199999999837019 578781,82400000002235174)</t>
  </si>
  <si>
    <t>Point (180541,23999999999068677 578587,40399999998044223)</t>
  </si>
  <si>
    <t>Point (169743,48499999998603016 558157,82099999999627471)</t>
  </si>
  <si>
    <t>Point (181745,5089999999909196 578842,13100000005215406)</t>
  </si>
  <si>
    <t>Point (181377,3809999999939464 578794,29899999999906868)</t>
  </si>
  <si>
    <t>Point (181556,52400000000488944 578801,43299999996088445)</t>
  </si>
  <si>
    <t>Point (182352,70999999999185093 578966,86300000001210719)</t>
  </si>
  <si>
    <t>Point (191239,4940000000060536 581348,77899999998044223)</t>
  </si>
  <si>
    <t>Point (157997,08199999999487773 551786,40899999998509884)</t>
  </si>
  <si>
    <t>Point (181449,0620000000053551 578745,61899999994784594)</t>
  </si>
  <si>
    <t>Point (160397,66399999998975545 554840,85499999998137355)</t>
  </si>
  <si>
    <t>Point (155750,21499999999650754 544902,76000000000931323)</t>
  </si>
  <si>
    <t>Point (177521,57699999999022111 573575,10400000005029142)</t>
  </si>
  <si>
    <t>Point (169883,60399999999208376 558274,70400000002700835)</t>
  </si>
  <si>
    <t>Point (181967,05199999999604188 578856,96799999999348074)</t>
  </si>
  <si>
    <t>Point (158056,91300000000046566 551857,53099999995902181)</t>
  </si>
  <si>
    <t>Point (185555,09799999999813735 562464,97299999999813735)</t>
  </si>
  <si>
    <t>Point (156909,06400000001303852 549992,74899999995250255)</t>
  </si>
  <si>
    <t>Point (160489,88699999998789281 554958,06000000005587935)</t>
  </si>
  <si>
    <t>Point (184590,57600000000093132 565718,94200000003911555)</t>
  </si>
  <si>
    <t>Point (179021,01199999998789281 577764,99899999995250255)</t>
  </si>
  <si>
    <t>Point (177252,36999999999534339 572771,66799999994691461)</t>
  </si>
  <si>
    <t>Point (181873,89300000001094304 578881,52399999997578561)</t>
  </si>
  <si>
    <t>Point (156153,65700000000651926 545183,63699999998789281)</t>
  </si>
  <si>
    <t>Point (181713,29800000000977889 578832,64699999999720603)</t>
  </si>
  <si>
    <t>Point (180928,22399999998742715 577477,83200000005308539)</t>
  </si>
  <si>
    <t>Point (176810,17300000000977889 571463,18099999998230487)</t>
  </si>
  <si>
    <t>Point (181349,94500000000698492 578743,87300000002142042)</t>
  </si>
  <si>
    <t>Point (176235,79899999999906868 569718,42399999999906868)</t>
  </si>
  <si>
    <t>Point (173024,15700000000651926 560901,43799999996554106)</t>
  </si>
  <si>
    <t>Point (170413,07099999999627471 558716,76399999996647239)</t>
  </si>
  <si>
    <t>Point (179986,04199999998672865 578430,40599999995902181)</t>
  </si>
  <si>
    <t>Point (180885,23999999999068677 577591,60699999995995313)</t>
  </si>
  <si>
    <t>Point (157554,28200000000651926 551212,09799999999813735)</t>
  </si>
  <si>
    <t>Point (181527,73199999998905696 578802,35100000002421439)</t>
  </si>
  <si>
    <t>Point (160452,95900000000256114 554910,69299999997019768)</t>
  </si>
  <si>
    <t>Point (166709,90299999999115244 557053,5)</t>
  </si>
  <si>
    <t>Point (178206,14999999999417923 575612,12899999995715916)</t>
  </si>
  <si>
    <t>Point (181874,76999999998952262 578877,10999999998603016)</t>
  </si>
  <si>
    <t>Point (158019,71799999999348074 551810,28000000002793968)</t>
  </si>
  <si>
    <t>Point (154075,2440000000060536 544560,46999999997206032)</t>
  </si>
  <si>
    <t>Point (181199,99799999999231659 578734,61399999994318932)</t>
  </si>
  <si>
    <t>Point (171984,4370000000053551 560021,44599999999627471)</t>
  </si>
  <si>
    <t>Point (181197,01600000000325963 578764,68700000003445894)</t>
  </si>
  <si>
    <t>Point (181472,01699999999254942 578768,93299999996088445)</t>
  </si>
  <si>
    <t>Point (183332,19200000001001172 569769,82099999999627471)</t>
  </si>
  <si>
    <t>Point (182162,52199999999720603 573622,20799999998416752)</t>
  </si>
  <si>
    <t>Point (173008,4310000000114087 560879,49899999995250255)</t>
  </si>
  <si>
    <t>Point (180917,14499999998952262 578667,36499999999068677)</t>
  </si>
  <si>
    <t>Point (173499,94500000000698492 561557,91200000001117587)</t>
  </si>
  <si>
    <t>Point (153117,53400000001420267 544386,71100000001024455)</t>
  </si>
  <si>
    <t>Point (181533,17300000000977889 578798,84199999994598329)</t>
  </si>
  <si>
    <t>Point (160397,72700000001350418 554840,45700000005308539)</t>
  </si>
  <si>
    <t>Point (180975,92499999998835847 578630,97299999999813735)</t>
  </si>
  <si>
    <t>Point (191239,04699999999138527 581348,55599999998230487)</t>
  </si>
  <si>
    <t>Point (162809,99499999999534339 556931,15899999998509884)</t>
  </si>
  <si>
    <t>Point (178822,1160000000090804 577409,79299999994691461)</t>
  </si>
  <si>
    <t>Point (168980,21900000001187436 557512,37699999997857958)</t>
  </si>
  <si>
    <t>Point (173056,57699999999022111 560923,30500000005122274)</t>
  </si>
  <si>
    <t>Point (181474,76099999999860302 578791,85800000000745058)</t>
  </si>
  <si>
    <t>Point (184653,16699999998672865 565477,36300000001210719)</t>
  </si>
  <si>
    <t>Point (177243,30499999999301508 572735,94900000002235174)</t>
  </si>
  <si>
    <t>Point (176967,07999999998719431 571932,10699999995995313)</t>
  </si>
  <si>
    <t>Point (181785,43299999998998828 578849,70799999998416752)</t>
  </si>
  <si>
    <t>Point (180716,21299999998882413 578081,01199999998789281)</t>
  </si>
  <si>
    <t>Point (181513,94000000000232831 578797,92500000004656613)</t>
  </si>
  <si>
    <t>Point (154063,32999999998719431 544552,44499999994877726)</t>
  </si>
  <si>
    <t>Point (166265,3120000000053551 557050,58200000005308539)</t>
  </si>
  <si>
    <t>Point (181725,29399999999441206 578794,86999999999534339)</t>
  </si>
  <si>
    <t>Point (161105,23199999998905696 555742,60100000002421439)</t>
  </si>
  <si>
    <t>Point (171879,71199999999953434 559936,25300000002607703)</t>
  </si>
  <si>
    <t>Point (153324,95000000001164153 544421,16399999998975545)</t>
  </si>
  <si>
    <t>Point (181400,52199999999720603 578739,88699999998789281)</t>
  </si>
  <si>
    <t>Point (180854,6780000000144355 578535,6720000000204891)</t>
  </si>
  <si>
    <t>Point (181667,2529999999969732 578809,68299999996088445)</t>
  </si>
  <si>
    <t>Point (181583,92999999999301508 578803,72699999995529652)</t>
  </si>
  <si>
    <t>Point (156590,65599999998812564 546219,22600000002421439)</t>
  </si>
  <si>
    <t>Point (181868,72599999999511056 578881,52399999997578561)</t>
  </si>
  <si>
    <t>Point (159643,73300000000745058 553886,98300000000745058)</t>
  </si>
  <si>
    <t>Point (184555,50500000000465661 565817,94499999994877726)</t>
  </si>
  <si>
    <t>Point (181029,27299999998649582 577230,87199999997392297)</t>
  </si>
  <si>
    <t>Point (181454,07800000000861473 578854,04799999995157123)</t>
  </si>
  <si>
    <t>Point (181091,45499999998719431 578736,19499999994877726)</t>
  </si>
  <si>
    <t>Point (181674,36300000001210719 578788,26399999996647239)</t>
  </si>
  <si>
    <t>Point (179942,26699999999254942 578418,63699999998789281)</t>
  </si>
  <si>
    <t>Point (185100,87899999998626299 563950,54899999999906868)</t>
  </si>
  <si>
    <t>Point (181777,21799999999348074 578821,15899999998509884)</t>
  </si>
  <si>
    <t>Point (182198,41899999999441206 578915,83299999998416752)</t>
  </si>
  <si>
    <t>Point (170414,78899999998975545 558715,7900000000372529)</t>
  </si>
  <si>
    <t>Point (159719,89100000000325963 553969,2029999999795109)</t>
  </si>
  <si>
    <t>Point (184492,1780000000144355 566009,05099999997764826)</t>
  </si>
  <si>
    <t>Point (172820,02299999998649582 560737,76000000000931323)</t>
  </si>
  <si>
    <t>Point (172515,97500000000582077 560471,53500000003259629)</t>
  </si>
  <si>
    <t>Point (184557,6190000000060536 565797,5)</t>
  </si>
  <si>
    <t>Point (182100,79699999999138527 573825,40099999995436519)</t>
  </si>
  <si>
    <t>Point (181672,30400000000372529 578810,70100000000093132)</t>
  </si>
  <si>
    <t>Point (158698,59599999999045394 552671,3090000000083819)</t>
  </si>
  <si>
    <t>Point (181341,56400000001303852 578766,97299999999813735)</t>
  </si>
  <si>
    <t>Point (169898,81500000000232831 558288,42700000002514571)</t>
  </si>
  <si>
    <t>Point (155743,26300000000628643 544899,13000000000465661)</t>
  </si>
  <si>
    <t>Point (171989,60399999999208376 560036,95400000002700835)</t>
  </si>
  <si>
    <t>Point (181674,50099999998928979 578787,72600000002421439)</t>
  </si>
  <si>
    <t>Point (153450,95999999999185093 544443,47800000000279397)</t>
  </si>
  <si>
    <t>Point (182366,55199999999604188 578967,66000000003259629)</t>
  </si>
  <si>
    <t>Point (157292,54899999999906868 550884,24300000001676381)</t>
  </si>
  <si>
    <t>Point (180728,12700000000768341 578326,39899999997578561)</t>
  </si>
  <si>
    <t>Point (181195,33499999999185093 576774,84199999994598329)</t>
  </si>
  <si>
    <t>Point (175055,25200000000768341 566194,55000000004656613)</t>
  </si>
  <si>
    <t>Point (171782,40400000000954606 576858,97699999995529652)</t>
  </si>
  <si>
    <t>Point (181494,41000000000349246 578790,43200000002980232)</t>
  </si>
  <si>
    <t>Point (173920,22200000000884756 562820,00100000004749745)</t>
  </si>
  <si>
    <t>Point (181776,06700000001001172 578820,83100000000558794)</t>
  </si>
  <si>
    <t>Point (181963,74299999998765998 578860,50899999996181577)</t>
  </si>
  <si>
    <t>Point (172808,8219999999855645 560713,62600000004749745)</t>
  </si>
  <si>
    <t>Point (158949,37400000001071021 552986,23400000005494803)</t>
  </si>
  <si>
    <t>Point (183563,60300000000279397 569035,0779999999795109)</t>
  </si>
  <si>
    <t>Point (178523,4910000000090804 578206,61100000003352761)</t>
  </si>
  <si>
    <t>Point (183026,6810000000114087 570803,67500000004656613)</t>
  </si>
  <si>
    <t>Point (177132,35200000001350418 577927,2029999999795109)</t>
  </si>
  <si>
    <t>Point (182004,22899999999208376 578900,19900000002235174)</t>
  </si>
  <si>
    <t>Point (160664,02199999999720603 555170,42799999995622784)</t>
  </si>
  <si>
    <t>Point (173432,95699999999487773 561394,44499999994877726)</t>
  </si>
  <si>
    <t>Point (159960,17000000001280569 554278,84400000004097819)</t>
  </si>
  <si>
    <t>Point (175268,14499999998952262 566830,28200000000651926)</t>
  </si>
  <si>
    <t>Point (184134,91899999999441206 567132,96799999999348074)</t>
  </si>
  <si>
    <t>Point (176815,14300000001094304 571442,768999999971129)</t>
  </si>
  <si>
    <t>Point (184123,13800000000628643 567171,92000000004190952)</t>
  </si>
  <si>
    <t>Point (156592,2470000000030268 546193,0779999999795109)</t>
  </si>
  <si>
    <t>Point (165608,62700000000768341 557033,63899999996647239)</t>
  </si>
  <si>
    <t>Point (173483,82000000000698492 577200,24600000004284084)</t>
  </si>
  <si>
    <t>Point (157099,43299999998998828 550638,05000000004656613)</t>
  </si>
  <si>
    <t>Point (172652,26699999999254942 560581,88300000003073364)</t>
  </si>
  <si>
    <t>Point (172397,77900000000954606 560375,19400000001769513)</t>
  </si>
  <si>
    <t>Point (173966,87299999999231659 577297,03899999998975545)</t>
  </si>
  <si>
    <t>Point (181765,1810000000114087 578845,54299999994691461)</t>
  </si>
  <si>
    <t>Point (178206,94299999999930151 578146,24600000004284084)</t>
  </si>
  <si>
    <t>Point (173241,02999999999883585 561082,34999999997671694)</t>
  </si>
  <si>
    <t>Point (180865,17399999999906868 577659,33299999998416752)</t>
  </si>
  <si>
    <t>Point (182372,85800000000745058 578969,77899999998044223)</t>
  </si>
  <si>
    <t>Point (181804,06500000000232831 578845,43900000001303852)</t>
  </si>
  <si>
    <t>Point (173533,34099999998579733 577212,75300000002607703)</t>
  </si>
  <si>
    <t>Point (169532,0560000000114087 557981,0849999999627471)</t>
  </si>
  <si>
    <t>Point (181665,96400000000721775 578810,74300000001676381)</t>
  </si>
  <si>
    <t>Point (170085,97500000000582077 558441,07499999995343387)</t>
  </si>
  <si>
    <t>Point (180518,02299999998649582 578574,26599999994505197)</t>
  </si>
  <si>
    <t>Point (158691,61799999998765998 552662,23600000003352761)</t>
  </si>
  <si>
    <t>Point (165599,8809999999939464 557033,54200000001583248)</t>
  </si>
  <si>
    <t>Point (181665,35599999999976717 578807,66599999996833503)</t>
  </si>
  <si>
    <t>Point (172657,60000000000582077 560607,28099999995902181)</t>
  </si>
  <si>
    <t>Point (176605,30799999998998828 570832,36800000001676381)</t>
  </si>
  <si>
    <t>Point (173481,84500000000116415 561510,03599999996367842)</t>
  </si>
  <si>
    <t>Point (172655,75 560594,51399999996647239)</t>
  </si>
  <si>
    <t>Point (173230,6279999999969732 561075,69400000001769513)</t>
  </si>
  <si>
    <t>Point (181481,2559999999939464 578831,42599999997764826)</t>
  </si>
  <si>
    <t>Point (185337,17499999998835847 563193,46100000001024455)</t>
  </si>
  <si>
    <t>Point (172524,76600000000325963 577007,88300000003073364)</t>
  </si>
  <si>
    <t>Point (173304,72299999999813735 561155,34100000001490116)</t>
  </si>
  <si>
    <t>Point (184773,02499999999417923 565022,23800000001210719)</t>
  </si>
  <si>
    <t>Point (178241,74600000001373701 578153,21400000003632158)</t>
  </si>
  <si>
    <t>Point (185441,60099999999511056 562842,86899999994784594)</t>
  </si>
  <si>
    <t>Point (180884,34500000000116415 577620,06400000001303852)</t>
  </si>
  <si>
    <t>Point (158009,5689999999885913 551786,23999999999068677)</t>
  </si>
  <si>
    <t>Point (154056,78599999999278225 544554,9150000000372529)</t>
  </si>
  <si>
    <t>Point (184458,58600000001024455 566145,68200000002980232)</t>
  </si>
  <si>
    <t>Point (176607,82500000001164153 570830,58799999998882413)</t>
  </si>
  <si>
    <t>Point (180666,30999999999767169 578639,51699999999254942)</t>
  </si>
  <si>
    <t>Point (176828,73600000000442378 571496,50399999995715916)</t>
  </si>
  <si>
    <t>Point (182313,03899999998975545 578950,63399999996181577)</t>
  </si>
  <si>
    <t>Point (182671,93299999998998828 571974,65700000000651926)</t>
  </si>
  <si>
    <t>Point (183710,6840000000083819 579248,58600000001024455)</t>
  </si>
  <si>
    <t>Point (173777,58699999999953434 562375,78300000005401671)</t>
  </si>
  <si>
    <t>Point (181493,20900000000256114 578786,1840000000083819)</t>
  </si>
  <si>
    <t>Point (184939,52299999998649582 564503,07600000000093132)</t>
  </si>
  <si>
    <t>Point (181247,13800000000628643 578730,98300000000745058)</t>
  </si>
  <si>
    <t>Point (182168,33600000001024455 573624,3090000000083819)</t>
  </si>
  <si>
    <t>Point (156590,81799999999930151 546201,5659999999916181)</t>
  </si>
  <si>
    <t>Point (185408,98300000000745058 562944,88899999996647239)</t>
  </si>
  <si>
    <t>Point (176876,17399999999906868 571653,16099999996367842)</t>
  </si>
  <si>
    <t>Point (168855,81099999998696148 557413,94999999995343387)</t>
  </si>
  <si>
    <t>Point (157488,34200000000419095 551132,31099999998696148)</t>
  </si>
  <si>
    <t>Point (178593,59099999998579733 576767,84799999999813735)</t>
  </si>
  <si>
    <t>Point (183520,15200000000186265 569147,9409999999916181)</t>
  </si>
  <si>
    <t>Point (168965,51900000000023283 557507,78200000000651926)</t>
  </si>
  <si>
    <t>Point (181367,47599999999511056 578793,13800000003539026)</t>
  </si>
  <si>
    <t>Point (174331,02900000000954606 564050,46999999997206032)</t>
  </si>
  <si>
    <t>Point (180669,02900000000954606 578640,06099999998696148)</t>
  </si>
  <si>
    <t>Point (156586,08999999999650754 546073,32999999995809048)</t>
  </si>
  <si>
    <t>Point (180127,13699999998789281 578488,53899999998975545)</t>
  </si>
  <si>
    <t>Point (176880,27199999999720603 571638,71499999996740371)</t>
  </si>
  <si>
    <t>Point (183555,26900000000023283 569034,18500000005587935)</t>
  </si>
  <si>
    <t>Point (180841,04699999999138527 577737,31999999994877726)</t>
  </si>
  <si>
    <t>Point (171161,57699999999022111 559340,11600000003818423)</t>
  </si>
  <si>
    <t>Point (179709,77900000000954606 578311,45200000004842877)</t>
  </si>
  <si>
    <t>Point (182198,20000000001164153 578914,52300000004470348)</t>
  </si>
  <si>
    <t>Point (178237,02499999999417923 578149,52000000001862645)</t>
  </si>
  <si>
    <t>Point (181475,98800000001210719 578835,99600000004284084)</t>
  </si>
  <si>
    <t>Point (181754,35399999999208376 578847,7099999999627471)</t>
  </si>
  <si>
    <t>Point (183941,42600000000675209 567762,42599999997764826)</t>
  </si>
  <si>
    <t>Point (182754,08999999999650754 579053,38600000005681068)</t>
  </si>
  <si>
    <t>Point (180542,89600000000791624 578588,20799999998416752)</t>
  </si>
  <si>
    <t>Point (185297,03200000000651926 563316,15899999998509884)</t>
  </si>
  <si>
    <t>Point (166545,8809999999939464 557049,69400000001769513)</t>
  </si>
  <si>
    <t>Point (181243,56500000000232831 578756,98499999998603016)</t>
  </si>
  <si>
    <t>Point (181745,16300000000046566 578841,4719999999506399)</t>
  </si>
  <si>
    <t>Point (181848,85200000001350418 578860,18200000002980232)</t>
  </si>
  <si>
    <t>Point (160232,38000000000465661 554629,10100000002421439)</t>
  </si>
  <si>
    <t>Point (180035,32099999999627471 578447,17099999997299165)</t>
  </si>
  <si>
    <t>Point (182616,97800000000279397 572152,57499999995343387)</t>
  </si>
  <si>
    <t>Point (185780,05700000000069849 561729,52300000004470348)</t>
  </si>
  <si>
    <t>Point (183025,56700000001001172 570779,73600000003352761)</t>
  </si>
  <si>
    <t>Point (184354,48199999998905696 566429,62199999997392297)</t>
  </si>
  <si>
    <t>Point (156228,21299999998882413 545269,15800000005401671)</t>
  </si>
  <si>
    <t>Point (181574,48800000001210719 578802,36100000003352761)</t>
  </si>
  <si>
    <t>Point (181044,1309999999939464 577194,16000000003259629)</t>
  </si>
  <si>
    <t>Point (153315,96199999999953434 544423,23899999994318932)</t>
  </si>
  <si>
    <t>Point (181570,18599999998696148 578806,90500000002793968)</t>
  </si>
  <si>
    <t>Point (184939,29500000001280569 564503,77199999999720603)</t>
  </si>
  <si>
    <t>Point (156593,79099999999743886 546212,48400000005494803)</t>
  </si>
  <si>
    <t>Point (178919,48699999999371357 578286,40399999998044223)</t>
  </si>
  <si>
    <t>Point (175874,32699999999022111 568648,09100000001490116)</t>
  </si>
  <si>
    <t>Point (177072,61999999999534339 577922,82999999995809048)</t>
  </si>
  <si>
    <t>Point (181600,80199999999604188 575500,26399999996647239)</t>
  </si>
  <si>
    <t>Point (180857,70199999999022111 577670,07299999997485429)</t>
  </si>
  <si>
    <t>Point (178212,16699999998672865 575617,9529999999795109)</t>
  </si>
  <si>
    <t>Point (153308,00500000000465661 544418,04799999995157123)</t>
  </si>
  <si>
    <t>Point (182102,96599999998579733 573825,46299999998882413)</t>
  </si>
  <si>
    <t>Point (157289,3720000000030268 550876,22999999998137355)</t>
  </si>
  <si>
    <t>Point (182098,35899999999674037 578885,50699999998323619)</t>
  </si>
  <si>
    <t>Point (178724,1870000000053551 577157,88100000005215406)</t>
  </si>
  <si>
    <t>Point (178412,35800000000745058 576238,0969999999506399)</t>
  </si>
  <si>
    <t>Point (161108,27799999999115244 555748,13500000000931323)</t>
  </si>
  <si>
    <t>Point (157097,02100000000791624 550631,64199999999254942)</t>
  </si>
  <si>
    <t>Point (180842,55799999998998828 577710,06000000005587935)</t>
  </si>
  <si>
    <t>Point (180859,51900000000023283 578541)</t>
  </si>
  <si>
    <t>Point (185298,03700000001117587 563316,07999999995809048)</t>
  </si>
  <si>
    <t>Point (180859,12700000000768341 577670,63300000003073364)</t>
  </si>
  <si>
    <t>Point (181378,79399999999441206 578792,16799999994691461)</t>
  </si>
  <si>
    <t>Point (182347,0620000000053551 578963,99499999999534339)</t>
  </si>
  <si>
    <t>Point (181503,76300000000628643 578749,06000000005587935)</t>
  </si>
  <si>
    <t>Point (158696,47700000001350418 552668,61600000003818423)</t>
  </si>
  <si>
    <t>Point (184595,32099999999627471 565668,80400000000372529)</t>
  </si>
  <si>
    <t>Point (153450,6879999999946449 544446,48600000003352761)</t>
  </si>
  <si>
    <t>Point (171935,02499999999417923 559986,27099999994970858)</t>
  </si>
  <si>
    <t>Point (184649,21799999999348074 565476,27199999999720603)</t>
  </si>
  <si>
    <t>Point (169708,60800000000745058 558128,72900000005029142)</t>
  </si>
  <si>
    <t>Point (156905,97200000000884756 549993,38699999998789281)</t>
  </si>
  <si>
    <t>Point (168693,0530000000144355 557295,15099999995436519)</t>
  </si>
  <si>
    <t>Point (156591,78200000000651926 546186,97299999999813735)</t>
  </si>
  <si>
    <t>Point (181709,83699999999953434 578800,24899999995250255)</t>
  </si>
  <si>
    <t>Point (181750,15599999998812564 578827,17000000004190952)</t>
  </si>
  <si>
    <t>Point (181305,15599999998812564 578777,337000000057742)</t>
  </si>
  <si>
    <t>Point (174426,97099999999045394 564325,54500000004190952)</t>
  </si>
  <si>
    <t>Point (180862,8660000000090804 577665,212000000057742)</t>
  </si>
  <si>
    <t>Point (181423,00099999998928979 578823,62399999995250255)</t>
  </si>
  <si>
    <t>Point (177982,05100000000675209 574941,79200000001583248)</t>
  </si>
  <si>
    <t>Point (183936,30499999999301508 567776,52399999997578561)</t>
  </si>
  <si>
    <t>Point (177492,16599999999743886 573470,48800000001210719)</t>
  </si>
  <si>
    <t>Point (181487,86400000000139698 575852,13399999996181577)</t>
  </si>
  <si>
    <t>Point (174336,4409999999916181 564055,03300000005401671)</t>
  </si>
  <si>
    <t>Point (181706,62599999998928979 578828,61899999994784594)</t>
  </si>
  <si>
    <t>Point (181854,01300000000628643 578856,31499999994412065)</t>
  </si>
  <si>
    <t>Point (156591,17600000000675209 546125,58100000000558794)</t>
  </si>
  <si>
    <t>Point (175466,66300000000046566 567430,98899999994318932)</t>
  </si>
  <si>
    <t>Point (172666,95999999999185093 560609,88199999998323619)</t>
  </si>
  <si>
    <t>Point (172831,48399999999674037 560732,47299999999813735)</t>
  </si>
  <si>
    <t>Point (181719,61499999999068677 578802,2219999999506399)</t>
  </si>
  <si>
    <t>Point (180080,1939999999885913 578464,32900000002700835)</t>
  </si>
  <si>
    <t>Point (180850,96499999999650754 578656,037999999942258)</t>
  </si>
  <si>
    <t>Point (173500,06700000001001172 561558,28000000002793968)</t>
  </si>
  <si>
    <t>Point (181459,13599999999860302 578776,85699999995995313)</t>
  </si>
  <si>
    <t>Point (179710,57999999998719431 578309,31299999996554106)</t>
  </si>
  <si>
    <t>Point (159721,39000000001396984 553971,05200000002514571)</t>
  </si>
  <si>
    <t>Point (173506,625 561590,73499999998603016)</t>
  </si>
  <si>
    <t>Point (158012,03299999999580905 551787,24300000001676381)</t>
  </si>
  <si>
    <t>Point (181576,79500000001280569 578797,787999999942258)</t>
  </si>
  <si>
    <t>Point (181568,36400000000139698 578805,81299999996554106)</t>
  </si>
  <si>
    <t>Point (178919,82899999999790452 578278,962000000057742)</t>
  </si>
  <si>
    <t>Point (181800,59200000000419095 574842,06200000003445894)</t>
  </si>
  <si>
    <t>Point (159661,83400000000256114 553912,69599999999627471)</t>
  </si>
  <si>
    <t>Point (181668,52999999999883585 578809,77199999999720603)</t>
  </si>
  <si>
    <t>Point (181248,0590000000083819 578748,3349999999627471)</t>
  </si>
  <si>
    <t>Point (156749,84799999999813735 548107,54099999996833503)</t>
  </si>
  <si>
    <t>Point (184559,33999999999650754 565798,55700000002980232)</t>
  </si>
  <si>
    <t>Point (154290,29600000000209548 544596,72699999995529652)</t>
  </si>
  <si>
    <t>Point (173511,11300000001210719 561590,93099999998230487)</t>
  </si>
  <si>
    <t>Point (184703,6190000000060536 565311,03500000003259629)</t>
  </si>
  <si>
    <t>Point (169984,47399999998742715 558359,72900000005029142)</t>
  </si>
  <si>
    <t>Point (169896,33400000000256114 558288,10999999998603016)</t>
  </si>
  <si>
    <t>Point (158552,70800000001327135 552485,48499999998603016)</t>
  </si>
  <si>
    <t>Point (174093,96400000000721775 563331,09999999997671694)</t>
  </si>
  <si>
    <t>Point (176111,00800000000162981 569341,54899999999906868)</t>
  </si>
  <si>
    <t>Point (153316,30100000000675209 544419,54899999999906868)</t>
  </si>
  <si>
    <t>Point (177023,10399999999208376 572082,78000000002793968)</t>
  </si>
  <si>
    <t>Point (181293,0059999999939464 578783,25800000003073364)</t>
  </si>
  <si>
    <t>Point (173950,45699999999487773 577297,7219999999506399)</t>
  </si>
  <si>
    <t>Point (181483,06500000000232831 578783,42000000004190952)</t>
  </si>
  <si>
    <t>Point (155758,79999999998835847 544900,287999999942258)</t>
  </si>
  <si>
    <t>Point (158012,22399999998742715 551796,90800000005401671)</t>
  </si>
  <si>
    <t>Point (181209,14499999998952262 578748,08900000003632158)</t>
  </si>
  <si>
    <t>Point (179340,62299999999231659 578279,59299999999348074)</t>
  </si>
  <si>
    <t>Point (172639,52299999998649582 560574,87399999995250255)</t>
  </si>
  <si>
    <t>Point (173535,21400000000721775 561662,06700000003911555)</t>
  </si>
  <si>
    <t>Point (171038,37100000001373701 559242,08100000000558794)</t>
  </si>
  <si>
    <t>Point (179025,36799999998765998 577762,05700000002980232)</t>
  </si>
  <si>
    <t>Point (161105,82999999998719431 555743,19999999995343387)</t>
  </si>
  <si>
    <t>Point (156236,87400000001071021 545274,43599999998696148)</t>
  </si>
  <si>
    <t>Point (180726,72899999999208376 578325,52599999995436519)</t>
  </si>
  <si>
    <t>Point (184120,67300000000977889 567173,38300000003073364)</t>
  </si>
  <si>
    <t>Point (179046,38899999999557622 577794,58600000001024455)</t>
  </si>
  <si>
    <t>Point (171937,48699999999371357 559983,92399999999906868)</t>
  </si>
  <si>
    <t>Point (181687,0620000000053551 578824,71400000003632158)</t>
  </si>
  <si>
    <t>Point (181194,80499999999301508 576774,32200000004377216)</t>
  </si>
  <si>
    <t>Point (175817,63200000001234002 568492,74600000004284084)</t>
  </si>
  <si>
    <t>Point (177815,73499999998603016 578067,893999999971129)</t>
  </si>
  <si>
    <t>Point (174198,96900000001187436 563645,14000000001396984)</t>
  </si>
  <si>
    <t>Point (182383,5629999999946449 578978,66399999998975545)</t>
  </si>
  <si>
    <t>Point (181578,79099999999743886 578795,28500000003259629)</t>
  </si>
  <si>
    <t>Point (182398,85699999998905696 578978,19400000001769513)</t>
  </si>
  <si>
    <t>Point (183933,77700000000186265 567819,12199999997392297)</t>
  </si>
  <si>
    <t>Point (181190,50800000000162981 578747,07200000004377216)</t>
  </si>
  <si>
    <t>Point (175817,17600000000675209 568485,25)</t>
  </si>
  <si>
    <t>Point (181228,52199999999720603 578770,78200000000651926)</t>
  </si>
  <si>
    <t>Point (181659,5629999999946449 575312,06900000001769513)</t>
  </si>
  <si>
    <t>Point (184129,58300000001327135 567158,037999999942258)</t>
  </si>
  <si>
    <t>Point (181199,15900000001420267 578739,05299999995622784)</t>
  </si>
  <si>
    <t>Point (176554,4469999999855645 570670,18700000003445894)</t>
  </si>
  <si>
    <t>Point (181756,60000000000582077 578791,98300000000745058)</t>
  </si>
  <si>
    <t>Point (181702,00099999998928979 578797,19400000001769513)</t>
  </si>
  <si>
    <t>Point (176870,84700000000884756 571648,78500000003259629)</t>
  </si>
  <si>
    <t>Point (182708,97500000000582077 571849,81000000005587935)</t>
  </si>
  <si>
    <t>Point (156590,71100000001024455 546222,52700000000186265)</t>
  </si>
  <si>
    <t>Point (156582,02400000000488944 546076,106000000028871)</t>
  </si>
  <si>
    <t>Point (174325,65200000000186265 564022,76300000003539026)</t>
  </si>
  <si>
    <t>Point (154716,78599999999278225 544668,07400000002235174)</t>
  </si>
  <si>
    <t>Point (183027,60899999999674037 570779,90599999995902181)</t>
  </si>
  <si>
    <t>Point (182081,14400000000023283 578902,24100000003818423)</t>
  </si>
  <si>
    <t>Point (181223,22099999999045394 578746,32999999995809048)</t>
  </si>
  <si>
    <t>Point (181606,91300000000046566 575482,606000000028871)</t>
  </si>
  <si>
    <t>Point (176290,31500000000232831 569882,17799999995622784)</t>
  </si>
  <si>
    <t>Point (172777,04699999999138527 560694,27700000000186265)</t>
  </si>
  <si>
    <t>Point (181473,32999999998719431 578844,5849999999627471)</t>
  </si>
  <si>
    <t>Point (181459,76699999999254942 578772,31000000005587935)</t>
  </si>
  <si>
    <t>Point (173459,25800000000162981 577195,29299999994691461)</t>
  </si>
  <si>
    <t>Point (183888,04399999999441206 567935,36300000001210719)</t>
  </si>
  <si>
    <t>Point (176837,77600000001257285 571518,81999999994877726)</t>
  </si>
  <si>
    <t>Point (181800,0659999999916181 574817,47699999995529652)</t>
  </si>
  <si>
    <t>Point (184834,48900000000139698 564848,4340000000083819)</t>
  </si>
  <si>
    <t>Point (182039,61999999999534339 574024,47999999998137355)</t>
  </si>
  <si>
    <t>Point (182321,46799999999348074 578955,38899999996647239)</t>
  </si>
  <si>
    <t>Point (179892,46499999999650754 578394,82299999997485429)</t>
  </si>
  <si>
    <t>Point (170030,89100000000325963 558398,38399999996181577)</t>
  </si>
  <si>
    <t>Point (181702,47899999999208376 578801,32400000002235174)</t>
  </si>
  <si>
    <t>Point (182199,35099999999511056 578914,87899999995715916)</t>
  </si>
  <si>
    <t>Point (173780,41699999998672865 562384,12399999995250255)</t>
  </si>
  <si>
    <t>Point (180572,26900000000023283 578587,86999999999534339)</t>
  </si>
  <si>
    <t>Point (181547,83799999998882413 578787,16000000003259629)</t>
  </si>
  <si>
    <t>Point (181875,32800000000861473 578874,3279999999795109)</t>
  </si>
  <si>
    <t>Point (181514,15799999999580905 578776,65800000005401671)</t>
  </si>
  <si>
    <t>Point (182637,88200000001234002 572088,79500000004190952)</t>
  </si>
  <si>
    <t>Point (184529,18299999998998828 565900,67099999997299165)</t>
  </si>
  <si>
    <t>Point (181201,83300000001327135 576774,79599999997299165)</t>
  </si>
  <si>
    <t>Point (157461,72500000000582077 551111,35800000000745058)</t>
  </si>
  <si>
    <t>Point (159577,08400000000256114 553790,5969999999506399)</t>
  </si>
  <si>
    <t>Point (184562,85399999999208376 565809,37600000004749745)</t>
  </si>
  <si>
    <t>Point (182370,03400000001420267 578982,36399999994318932)</t>
  </si>
  <si>
    <t>Point (182360,6939999999885913 578983,90700000000651926)</t>
  </si>
  <si>
    <t>Point (163956,26600000000325963 556993,55099999997764826)</t>
  </si>
  <si>
    <t>Point (181792,86699999999837019 578824,4150000000372529)</t>
  </si>
  <si>
    <t>Point (180748,0590000000083819 577956,40899999998509884)</t>
  </si>
  <si>
    <t>Point (176254,95399999999790452 569775,45400000002700835)</t>
  </si>
  <si>
    <t>Point (177248,22899999999208376 572750,65700000000651926)</t>
  </si>
  <si>
    <t>Point (181939,28099999998812564 578858,18700000003445894)</t>
  </si>
  <si>
    <t>Point (182001,78500000000349246 578902,61300000001210719)</t>
  </si>
  <si>
    <t>Point (170308,66500000000814907 558632,17900000000372529)</t>
  </si>
  <si>
    <t>Point (185791,54399999999441206 561703,712000000057742)</t>
  </si>
  <si>
    <t>Point (179713,33300000001327135 578313,28700000001117587)</t>
  </si>
  <si>
    <t>Point (160662,90200000000186265 555174,62300000002142042)</t>
  </si>
  <si>
    <t>Point (169561,95699999999487773 558006,18000000005122274)</t>
  </si>
  <si>
    <t>Point (172633,55100000000675209 560579,03399999998509884)</t>
  </si>
  <si>
    <t>Point (182350,81400000001303852 578966,24800000002142042)</t>
  </si>
  <si>
    <t>Point (169368,37299999999231659 557841,81799999997019768)</t>
  </si>
  <si>
    <t>Point (181241,33799999998882413 578760,00300000002607703)</t>
  </si>
  <si>
    <t>Point (172523,45600000000558794 577010,12100000004284084)</t>
  </si>
  <si>
    <t>Point (173533,06799999999930151 561663,337000000057742)</t>
  </si>
  <si>
    <t>Point (178410,35500000001047738 576209,32900000002700835)</t>
  </si>
  <si>
    <t>Point (156359,92900000000372529 545441,43099999998230487)</t>
  </si>
  <si>
    <t>Point (160224,77100000000791624 554616,02300000004470348)</t>
  </si>
  <si>
    <t>Point (179695,94599999999627471 578322,10100000002421439)</t>
  </si>
  <si>
    <t>Point (181482,82999999998719431 578793,45600000000558794)</t>
  </si>
  <si>
    <t>Point (185331,51099999999860302 563191,25300000002607703)</t>
  </si>
  <si>
    <t>Point (179702,9469999999855645 578326,56700000003911555)</t>
  </si>
  <si>
    <t>Point (171167,04699999999138527 559346,98699999996460974)</t>
  </si>
  <si>
    <t>Point (168966,55999999999767169 557506,06900000001769513)</t>
  </si>
  <si>
    <t>Point (181798,1870000000053551 578852,23600000003352761)</t>
  </si>
  <si>
    <t>Point (180022,64300000001094304 578446,74699999997392297)</t>
  </si>
  <si>
    <t>Point (181030,89699999999720603 577231,87300000002142042)</t>
  </si>
  <si>
    <t>Point (173303,04899999999906868 561157,72900000005029142)</t>
  </si>
  <si>
    <t>Point (168967,19000000000232831 557511,05099999997764826)</t>
  </si>
  <si>
    <t>Point (178117,41099999999278225 575336,94200000003911555)</t>
  </si>
  <si>
    <t>Point (169785,10500000001047738 558185,75800000003073364)</t>
  </si>
  <si>
    <t>Point (184581,25700000001234002 565716,76199999998789281)</t>
  </si>
  <si>
    <t>Point (181658,87299999999231659 578809,63500000000931323)</t>
  </si>
  <si>
    <t>Point (181805,44299999999930151 578838,643999999971129)</t>
  </si>
  <si>
    <t>Point (182097,13000000000465661 573836,13300000003073364)</t>
  </si>
  <si>
    <t>Point (184416,21400000000721775 566259,12300000002142042)</t>
  </si>
  <si>
    <t>Point (177802,83300000001327135 574406,06200000003445894)</t>
  </si>
  <si>
    <t>Point (168640,94500000000698492 557265,10499999998137355)</t>
  </si>
  <si>
    <t>Point (181752,27900000000954606 578821,68999999994412065)</t>
  </si>
  <si>
    <t>Point (183669,1840000000083819 568689,91399999998975545)</t>
  </si>
  <si>
    <t>Point (177450,51900000000023283 573362,35400000005029142)</t>
  </si>
  <si>
    <t>Point (171298,68299999998998828 559456,94799999997485429)</t>
  </si>
  <si>
    <t>Point (182470,24900000001071021 572608,50500000000465661)</t>
  </si>
  <si>
    <t>Point (181874,06099999998696148 578832,96600000001490116)</t>
  </si>
  <si>
    <t>Point (181763,14100000000325963 578850,46600000001490116)</t>
  </si>
  <si>
    <t>Point (178872,3660000000090804 577523,21100000001024455)</t>
  </si>
  <si>
    <t>Point (153450,02400000000488944 544448,36100000003352761)</t>
  </si>
  <si>
    <t>Point (181365,14900000000488944 578791,93799999996554106)</t>
  </si>
  <si>
    <t>Point (183941,22500000000582077 567763,125)</t>
  </si>
  <si>
    <t>Point (180843,9970000000030268 577710,60900000005494803)</t>
  </si>
  <si>
    <t>Point (175261,94299999999930151 566831,75100000004749745)</t>
  </si>
  <si>
    <t>Point (182099,03299999999580905 578890,63800000003539026)</t>
  </si>
  <si>
    <t>Point (169533,39300000001094304 557979,75899999996181577)</t>
  </si>
  <si>
    <t>Point (181780,26199999998789281 578820,81999999994877726)</t>
  </si>
  <si>
    <t>Point (170381,60599999999976717 558692,6650000000372529)</t>
  </si>
  <si>
    <t>Point (181053,30799999998998828 578707,71299999998882413)</t>
  </si>
  <si>
    <t>Point (177866,47599999999511056 574596,0470000000204891)</t>
  </si>
  <si>
    <t>Point (181799,84299999999348074 574818,17599999997764826)</t>
  </si>
  <si>
    <t>Point (156647,73999999999068677 546875,6840000000083819)</t>
  </si>
  <si>
    <t>Point (159575,05999999999767169 553792,03300000005401671)</t>
  </si>
  <si>
    <t>Point (182703,84700000000884756 571846,37899999995715916)</t>
  </si>
  <si>
    <t>Point (183133,90499999999883585 570450,64699999999720603)</t>
  </si>
  <si>
    <t>Point (184550,52799999999115244 565838,90700000000651926)</t>
  </si>
  <si>
    <t>Point (184826,73099999999976717 564846,84100000001490116)</t>
  </si>
  <si>
    <t>Point (164938,27400000000488944 557014,787999999942258)</t>
  </si>
  <si>
    <t>Point (181723,1909999999916181 578824,11399999994318932)</t>
  </si>
  <si>
    <t>Point (181871,36199999999371357 578832,42599999997764826)</t>
  </si>
  <si>
    <t>Point (181075,48000000001047738 577108,82499999995343387)</t>
  </si>
  <si>
    <t>Point (178420,45999999999185093 576242,57299999997485429)</t>
  </si>
  <si>
    <t>Point (169353,24799999999231659 557831,71999999997206032)</t>
  </si>
  <si>
    <t>Point (180571,44899999999324791 578591,94499999994877726)</t>
  </si>
  <si>
    <t>Point (181535,64699999999720603 578798,93500000005587935)</t>
  </si>
  <si>
    <t>Point (180136,56500000000232831 578484,94999999995343387)</t>
  </si>
  <si>
    <t>Point (181319,40900000001420267 578777,5779999999795109)</t>
  </si>
  <si>
    <t>Point (184209,31799999999930151 566867,84299999999348074)</t>
  </si>
  <si>
    <t>Point (158319,39300000001094304 552184,31499999994412065)</t>
  </si>
  <si>
    <t>Point (181493,5 575853,70700000005308539)</t>
  </si>
  <si>
    <t>Point (176830,07000000000698492 571526,64199999999254942)</t>
  </si>
  <si>
    <t>Point (172703,54000000000814907 560632,66399999998975545)</t>
  </si>
  <si>
    <t>Point (181553,08499999999185093 578800,59799999999813735)</t>
  </si>
  <si>
    <t>Point (178402,19899999999324791 576209,96900000004097819)</t>
  </si>
  <si>
    <t>Point (181749,06500000000232831 578822,46999999997206032)</t>
  </si>
  <si>
    <t>Point (181472,85599999999976717 578767,89699999999720603)</t>
  </si>
  <si>
    <t>Point (157553,29699999999138527 551214,09100000001490116)</t>
  </si>
  <si>
    <t>Point (182162,32699999999022111 573622,89300000004004687)</t>
  </si>
  <si>
    <t>Point (159023,64600000000791624 553080,56099999998696148)</t>
  </si>
  <si>
    <t>Point (157376,61100000000442378 550998,14099999994505197)</t>
  </si>
  <si>
    <t>Point (181356,04399999999441206 578788,68700000003445894)</t>
  </si>
  <si>
    <t>Point (181189,34799999999813735 578744,30500000005122274)</t>
  </si>
  <si>
    <t>Point (181142,00099999998928979 578734,52700000000186265)</t>
  </si>
  <si>
    <t>Point (183162,51399999999557622 570359,73300000000745058)</t>
  </si>
  <si>
    <t>Point (172670,40900000001420267 560604,07700000004842877)</t>
  </si>
  <si>
    <t>Point (180877,26099999999860302 577633,50800000003073364)</t>
  </si>
  <si>
    <t>Point (178847,31400000001303852 577463,92700000002514571)</t>
  </si>
  <si>
    <t>Point (178503,41300000000046566 576489,47699999995529652)</t>
  </si>
  <si>
    <t>Point (185329,57099999999627471 563191,30700000002980232)</t>
  </si>
  <si>
    <t>Point (181523,38800000000628643 578796,9030000000493601)</t>
  </si>
  <si>
    <t>Point (181709,97700000001350418 578799,712000000057742)</t>
  </si>
  <si>
    <t>Point (184548,13800000000628643 565838,17900000000372529)</t>
  </si>
  <si>
    <t>Point (185755,0689999999885913 561799,40599999995902181)</t>
  </si>
  <si>
    <t>Point (258493,69899999999324791 593810,65700000000651926)</t>
  </si>
  <si>
    <t>Point (181153,47099999999045394 578754,98899999994318932)</t>
  </si>
  <si>
    <t>Point (156594,56500000000232831 546223,49600000004284084)</t>
  </si>
  <si>
    <t>Point (181578,07800000000861473 575546,43299999996088445)</t>
  </si>
  <si>
    <t>Point (181898,70999999999185093 574492,20100000000093132)</t>
  </si>
  <si>
    <t>Point (182170,09899999998742715 573624,68500000005587935)</t>
  </si>
  <si>
    <t>Point (184143,99199999999837019 567108,61899999994784594)</t>
  </si>
  <si>
    <t>Point (173601,57800000000861473 561868,69799999997485429)</t>
  </si>
  <si>
    <t>Point (182620,71400000000721775 572143,31299999996554106)</t>
  </si>
  <si>
    <t>Point (172770,76999999998952262 560701,45700000005308539)</t>
  </si>
  <si>
    <t>Point (184533,04699999999138527 565901,73300000000745058)</t>
  </si>
  <si>
    <t>Point (171806,20300000000861473 559874,87399999995250255)</t>
  </si>
  <si>
    <t>Point (173632,90299999999115244 561962,12100000004284084)</t>
  </si>
  <si>
    <t>Point (178570,75 576689,89000000001396984)</t>
  </si>
  <si>
    <t>Point (172668,08900000000721775 560595,86300000001210719)</t>
  </si>
  <si>
    <t>Point (182083,89999999999417923 578920,7900000000372529)</t>
  </si>
  <si>
    <t>Point (183024,94000000000232831 570802,97999999998137355)</t>
  </si>
  <si>
    <t>Point (178487,74299999998765998 576460,50100000004749745)</t>
  </si>
  <si>
    <t>Point (184313,85200000001350418 566553,68999999994412065)</t>
  </si>
  <si>
    <t>Point (173144,72000000000116415 561000,65000000002328306)</t>
  </si>
  <si>
    <t>Point (181242,51199999998789281 578757,92000000004190952)</t>
  </si>
  <si>
    <t>Point (171948,95600000000558794 560000,67700000002514571)</t>
  </si>
  <si>
    <t>Point (181850,48800000001210719 578861,6650000000372529)</t>
  </si>
  <si>
    <t>Point (177112,35300000000279397 572336,22400000004563481)</t>
  </si>
  <si>
    <t>Point (184169,07600000000093132 567003,93299999996088445)</t>
  </si>
  <si>
    <t>Point (183561,67199999999138527 569034,65000000002328306)</t>
  </si>
  <si>
    <t>Point (176761,21799999999348074 571301,12899999995715916)</t>
  </si>
  <si>
    <t>Point (181601,17699999999604188 575479,25600000005215406)</t>
  </si>
  <si>
    <t>Point (157293,95600000000558794 550875,6909999999916181)</t>
  </si>
  <si>
    <t>Point (178113,59500000000116415 575341,49399999994784594)</t>
  </si>
  <si>
    <t>Point (159649,39799999998649582 553894,19799999997485429)</t>
  </si>
  <si>
    <t>Point (182100,86499999999068677 573846,56799999997019768)</t>
  </si>
  <si>
    <t>Point (180763,61999999999534339 577921,66700000001583248)</t>
  </si>
  <si>
    <t>Point (183112,44299999999930151 570490,6650000000372529)</t>
  </si>
  <si>
    <t>Point (156358,3839999999909196 545444,21400000003632158)</t>
  </si>
  <si>
    <t>Point (180079,52600000001257285 578466,17599999997764826)</t>
  </si>
  <si>
    <t>Point (175827,13500000000931323 568495,662999999942258)</t>
  </si>
  <si>
    <t>Point (157486,29800000000977889 551134,02899999998044223)</t>
  </si>
  <si>
    <t>Point (177521,59899999998742715 573574,4529999999795109)</t>
  </si>
  <si>
    <t>Point (173484,9370000000053551 561505,337000000057742)</t>
  </si>
  <si>
    <t>Point (179897,97899999999208376 578399,86499999999068677)</t>
  </si>
  <si>
    <t>Point (172672,53800000000046566 560602,44799999997485429)</t>
  </si>
  <si>
    <t>Point (178715,20699999999487773 577130,73999999999068677)</t>
  </si>
  <si>
    <t>Point (185777,46199999999953434 561710,86499999999068677)</t>
  </si>
  <si>
    <t>Point (181613,42100000000209548 578810,14599999994970858)</t>
  </si>
  <si>
    <t>Point (175541,21599999998579733 567653,98999999999068677)</t>
  </si>
  <si>
    <t>Point (184719,26500000001396984 565243,51199999998789281)</t>
  </si>
  <si>
    <t>Point (181759,44299999999930151 578792,53399999998509884)</t>
  </si>
  <si>
    <t>Point (178798,4469999999855645 577354,88899999996647239)</t>
  </si>
  <si>
    <t>Point (159639,65299999999115244 553884,69599999999627471)</t>
  </si>
  <si>
    <t>Point (183550,64300000001094304 569046,67399999999906868)</t>
  </si>
  <si>
    <t>Point (181576,30499999999301508 578797,68999999994412065)</t>
  </si>
  <si>
    <t>Point (160248,28599999999278225 554644,83900000003632158)</t>
  </si>
  <si>
    <t>Point (173635,16500000000814907 561960,53899999998975545)</t>
  </si>
  <si>
    <t>Point (158317,1780000000144355 552185,39300000004004687)</t>
  </si>
  <si>
    <t>Point (170300,85099999999511056 558624,11899999994784594)</t>
  </si>
  <si>
    <t>Point (181763,04300000000512227 578837,21799999999348074)</t>
  </si>
  <si>
    <t>Point (181558,08999999999650754 578801,57099999999627471)</t>
  </si>
  <si>
    <t>Point (182023,17199999999138527 578867,78500000003259629)</t>
  </si>
  <si>
    <t>Point (181385,37599999998928979 578789,32600000000093132)</t>
  </si>
  <si>
    <t>Point (174193,49600000001373701 563635,32999999995809048)</t>
  </si>
  <si>
    <t>Point (181745,78400000001420267 578841,06299999996554106)</t>
  </si>
  <si>
    <t>Point (182107,78700000001117587 578894,38699999998789281)</t>
  </si>
  <si>
    <t>Point (181853,0629999999946449 578857,356000000028871)</t>
  </si>
  <si>
    <t>Point (161988,9970000000030268 556610,56700000003911555)</t>
  </si>
  <si>
    <t>Point (159617,39600000000791624 553855,6909999999916181)</t>
  </si>
  <si>
    <t>Point (181793,25 578846,38000000000465661)</t>
  </si>
  <si>
    <t>Point (171950,19200000001001172 560001,73800000001210719)</t>
  </si>
  <si>
    <t>Point (182355,93900000001303852 578972,11999999999534339)</t>
  </si>
  <si>
    <t>Point (183949,39400000000023283 567764,32299999997485429)</t>
  </si>
  <si>
    <t>Point (178171,52799999999115244 575507,43799999996554106)</t>
  </si>
  <si>
    <t>Point (175556,6190000000060536 567699,35900000005494803)</t>
  </si>
  <si>
    <t>Point (181776,01999999998952262 578865,82099999999627471)</t>
  </si>
  <si>
    <t>Point (184501,53400000001420267 566011,9030000000493601)</t>
  </si>
  <si>
    <t>Point (184126,87299999999231659 567173,0400000000372529)</t>
  </si>
  <si>
    <t>Point (185330,98199999998905696 563204,32700000004842877)</t>
  </si>
  <si>
    <t>Point (154718,78700000001117587 544664,32099999999627471)</t>
  </si>
  <si>
    <t>Point (178113,32800000000861473 575341,4409999999916181)</t>
  </si>
  <si>
    <t>Point (181834,53299999999580905 578860,74499999999534339)</t>
  </si>
  <si>
    <t>Point (173011,87599999998928979 560882,51599999994505197)</t>
  </si>
  <si>
    <t>Point (183892,70000000001164153 567953,19999999995343387)</t>
  </si>
  <si>
    <t>Point (181368,21799999999348074 578751,81400000001303852)</t>
  </si>
  <si>
    <t>Point (184522,1840000000083819 565934,86999999999534339)</t>
  </si>
  <si>
    <t>Point (181467,39999999999417923 578746,81799999997019768)</t>
  </si>
  <si>
    <t>Point (180637,62400000001071021 578628,17799999995622784)</t>
  </si>
  <si>
    <t>Point (171752,04000000000814907 559838,73199999995995313)</t>
  </si>
  <si>
    <t>Point (182557,7410000000090804 579017,71600000001490116)</t>
  </si>
  <si>
    <t>Point (157380,20300000000861473 550995,05099999997764826)</t>
  </si>
  <si>
    <t>Point (157103,59700000000884756 550637,53899999998975545)</t>
  </si>
  <si>
    <t>Point (158012,02299999998649582 551787,143999999971129)</t>
  </si>
  <si>
    <t>Point (184828,54300000000512227 564847,13600000005681068)</t>
  </si>
  <si>
    <t>Point (172840,1780000000144355 560742,75300000002607703)</t>
  </si>
  <si>
    <t>Point (157265,10000000000582077 550841,51800000004004687)</t>
  </si>
  <si>
    <t>Point (184551,9370000000053551 565839,41599999996833503)</t>
  </si>
  <si>
    <t>Point (172665,16699999998672865 560596,29200000001583248)</t>
  </si>
  <si>
    <t>Point (180875,12400000001071021 577616,93200000002980232)</t>
  </si>
  <si>
    <t>Point (159527,42900000000372529 553727,22299999999813735)</t>
  </si>
  <si>
    <t>Point (158000,57099999999627471 551781,97900000005029142)</t>
  </si>
  <si>
    <t>Point (181384,56799999999930151 578793,95100000000093132)</t>
  </si>
  <si>
    <t>Point (181819,81799999999930151 578851,19200000003911555)</t>
  </si>
  <si>
    <t>Point (181715,67900000000372529 578822,71499999996740371)</t>
  </si>
  <si>
    <t>Point (182400,64699999999720603 578981,5400000000372529)</t>
  </si>
  <si>
    <t>Point (181275,12899999998626299 578767,3159999999916181)</t>
  </si>
  <si>
    <t>Point (157993,17900000000372529 551766,42299999995157123)</t>
  </si>
  <si>
    <t>Point (157259,53500000000349246 550852,11600000003818423)</t>
  </si>
  <si>
    <t>Point (183827,99199999999837019 568135,59900000004563481)</t>
  </si>
  <si>
    <t>Point (184151,26099999999860302 567101,01000000000931323)</t>
  </si>
  <si>
    <t>Point (181042,64900000000488944 578668,91399999998975545)</t>
  </si>
  <si>
    <t>Point (184420,37899999998626299 566260,51599999994505197)</t>
  </si>
  <si>
    <t>Point (181531,22700000001350418 578798,3090000000083819)</t>
  </si>
  <si>
    <t>Point (184188,02600000001257285 566939,11800000001676381)</t>
  </si>
  <si>
    <t>Point (172794,15100000001257285 560698,29099999996833503)</t>
  </si>
  <si>
    <t>Point (178717,52700000000186265 577129,20700000005308539)</t>
  </si>
  <si>
    <t>Point (179933,46100000001024455 578413,36600000003818423)</t>
  </si>
  <si>
    <t>Point (181872,19200000001001172 578828,2099999999627471)</t>
  </si>
  <si>
    <t>Point (176106,45900000000256114 569341,65899999998509884)</t>
  </si>
  <si>
    <t>Point (181549,74299999998765998 578809,07499999995343387)</t>
  </si>
  <si>
    <t>Point (176973,21199999999953434 571929,58999999996740371)</t>
  </si>
  <si>
    <t>Point (181241,14600000000791624 578757,57299999997485429)</t>
  </si>
  <si>
    <t>Point (182615,41699999998672865 572151,75199999997857958)</t>
  </si>
  <si>
    <t>Point (172660,75800000000162981 560604,66599999996833503)</t>
  </si>
  <si>
    <t>Point (180990,13599999999860302 577315,4409999999916181)</t>
  </si>
  <si>
    <t>Point (174607,56700000001001172 564858,09999999997671694)</t>
  </si>
  <si>
    <t>Point (171143,92699999999604188 559321,87399999995250255)</t>
  </si>
  <si>
    <t>Point (182088,21100000001024455 578906,44400000001769513)</t>
  </si>
  <si>
    <t>Point (181242,17199999999138527 578756,56799999997019768)</t>
  </si>
  <si>
    <t>Point (173408,29600000000209548 561321,10100000002421439)</t>
  </si>
  <si>
    <t>Point (179711,5560000000114087 578312,36899999994784594)</t>
  </si>
  <si>
    <t>Point (169709,63000000000465661 558126,95400000002700835)</t>
  </si>
  <si>
    <t>Point (160246,97800000000279397 554645,55200000002514571)</t>
  </si>
  <si>
    <t>Point (185094,76600000000325963 563995,018999999971129)</t>
  </si>
  <si>
    <t>Point (173632,92600000000675209 561963,04399999999441206)</t>
  </si>
  <si>
    <t>Point (171676,1870000000053551 559769,93099999998230487)</t>
  </si>
  <si>
    <t>Point (177000,18200000000069849 572014,76500000001396984)</t>
  </si>
  <si>
    <t>Point (177688,31400000001303852 578042,3469999999506399)</t>
  </si>
  <si>
    <t>Point (179898,55199999999604188 578398,43999999994412065)</t>
  </si>
  <si>
    <t>Point (182098,62400000001071021 578889,34400000004097819)</t>
  </si>
  <si>
    <t>Point (182032,32999999998719431 578869,54399999999441206)</t>
  </si>
  <si>
    <t>Point (181599,00200000000768341 575500,13899999996647239)</t>
  </si>
  <si>
    <t>Point (182101,08900000000721775 573821,82900000002700835)</t>
  </si>
  <si>
    <t>Point (181036,01699999999254942 578680,33999999996740371)</t>
  </si>
  <si>
    <t>Point (182076,33100000000558794 578921,28899999998975545)</t>
  </si>
  <si>
    <t>Point (178114,26099999999860302 575336,96699999994598329)</t>
  </si>
  <si>
    <t>Point (173064,6969999999855645 560930,08400000003166497)</t>
  </si>
  <si>
    <t>Point (181141,8159999999916181 578758,58600000001024455)</t>
  </si>
  <si>
    <t>Point (181291,10399999999208376 578768,43799999996554106)</t>
  </si>
  <si>
    <t>Point (183331,98499999998603016 569770,53899999998975545)</t>
  </si>
  <si>
    <t>Point (184482,70800000001327135 566070,40700000000651926)</t>
  </si>
  <si>
    <t>Point (180033,89799999998649582 578450,91099999996367842)</t>
  </si>
  <si>
    <t>Point (174199,71599999998579733 563654,79899999999906868)</t>
  </si>
  <si>
    <t>Point (181492,71599999998579733 578788,66099999996367842)</t>
  </si>
  <si>
    <t>Point (175819,39300000001094304 568485,05400000000372529)</t>
  </si>
  <si>
    <t>Point (185198,88599999999860302 563617,84499999997206032)</t>
  </si>
  <si>
    <t>Point (182049,11799999998765998 578895,07200000004377216)</t>
  </si>
  <si>
    <t>Point (173399,52999999999883585 561320,50600000005215406)</t>
  </si>
  <si>
    <t>Point (181489,83799999998882413 578748,08100000000558794)</t>
  </si>
  <si>
    <t>Point (184521,0629999999946449 565947,17799999995622784)</t>
  </si>
  <si>
    <t>Point (156796,26099999999860302 548720,68000000005122274)</t>
  </si>
  <si>
    <t>Point (157665,58300000001327135 551355,10300000000279397)</t>
  </si>
  <si>
    <t>Point (176273,3219999999855645 569832,24499999999534339)</t>
  </si>
  <si>
    <t>Point (181523,80499999999301508 578797,518999999971129)</t>
  </si>
  <si>
    <t>Point (153308,66599999999743886 544415,18000000005122274)</t>
  </si>
  <si>
    <t>Point (181837,17699999999604188 578871,32700000004842877)</t>
  </si>
  <si>
    <t>Point (157378,47299999999813735 550996,37399999995250255)</t>
  </si>
  <si>
    <t>Point (178207,49600000001373701 575623,15899999998509884)</t>
  </si>
  <si>
    <t>Point (155391,34099999998579733 544775,75600000005215406)</t>
  </si>
  <si>
    <t>Point (179717,66300000000046566 578313,17700000002514571)</t>
  </si>
  <si>
    <t>Point (184456,20000000001164153 566144,70900000003166497)</t>
  </si>
  <si>
    <t>Point (174454,35800000000745058 577394,67799999995622784)</t>
  </si>
  <si>
    <t>Point (183137,16300000000046566 570442,33200000005308539)</t>
  </si>
  <si>
    <t>Point (169918,89100000000325963 558304,93900000001303852)</t>
  </si>
  <si>
    <t>Point (158868,69899999999324791 552888,12600000004749745)</t>
  </si>
  <si>
    <t>Point (176995,2410000000090804 572017,63100000005215406)</t>
  </si>
  <si>
    <t>Point (183333,91200000001117587 569770,75600000005215406)</t>
  </si>
  <si>
    <t>Point (183561,09299999999348074 569045,74499999999534339)</t>
  </si>
  <si>
    <t>Point (181062,94500000000698492 578710,43500000005587935)</t>
  </si>
  <si>
    <t>Point (170950,54399999999441206 559167,03899999998975545)</t>
  </si>
  <si>
    <t>Point (181203,23699999999371357 576776,23300000000745058)</t>
  </si>
  <si>
    <t>Point (154066,37299999999231659 544556,712000000057742)</t>
  </si>
  <si>
    <t>Point (159058,6969999999855645 553130,25600000005215406)</t>
  </si>
  <si>
    <t>Point (177504,91899999999441206 573525,23600000003352761)</t>
  </si>
  <si>
    <t>Point (181852,54399999999441206 578856,037999999942258)</t>
  </si>
  <si>
    <t>Point (174056,5629999999946449 563218,98199999995995313)</t>
  </si>
  <si>
    <t>Point (170317,35500000001047738 558636,81099999998696148)</t>
  </si>
  <si>
    <t>Point (159524,15900000001420267 553717,74600000004284084)</t>
  </si>
  <si>
    <t>Point (177821,10699999998905696 578066,41799999994691461)</t>
  </si>
  <si>
    <t>Point (173016,28299999999580905 560893,99699999997392297)</t>
  </si>
  <si>
    <t>Point (181666,13200000001234002 578807,73899999994318932)</t>
  </si>
  <si>
    <t>Point (173411,75200000000768341 561335,89599999994970858)</t>
  </si>
  <si>
    <t>Point (184720,25700000001234002 565243,43799999996554106)</t>
  </si>
  <si>
    <t>Point (184523,94899999999324791 565935,76399999996647239)</t>
  </si>
  <si>
    <t>Point (169894,08499999999185093 558286,07600000000093132)</t>
  </si>
  <si>
    <t>Point (181231,88000000000465661 578747,84499999997206032)</t>
  </si>
  <si>
    <t>Point (183362,7410000000090804 579178,82200000004377216)</t>
  </si>
  <si>
    <t>Point (181197,54999999998835847 578748,49899999995250255)</t>
  </si>
  <si>
    <t>Point (178725,45300000000861473 577161,67500000004656613)</t>
  </si>
  <si>
    <t>Point (181510,05100000000675209 578796,15500000002793968)</t>
  </si>
  <si>
    <t>Point (176969,21100000001024455 571930,87699999997857958)</t>
  </si>
  <si>
    <t>Point (185311,14999999999417923 563248,50600000005215406)</t>
  </si>
  <si>
    <t>Point (160384,47500000000582077 554823,90599999995902181)</t>
  </si>
  <si>
    <t>Point (181559,50500000000465661 578794,10699999995995313)</t>
  </si>
  <si>
    <t>Point (176763,29899999999906868 571300,36800000001676381)</t>
  </si>
  <si>
    <t>Point (181542,95800000001327135 578800,78000000002793968)</t>
  </si>
  <si>
    <t>Point (173555,62599999998928979 561732,26399999996647239)</t>
  </si>
  <si>
    <t>Point (182575,02600000001257285 572261,09100000001490116)</t>
  </si>
  <si>
    <t>Point (159571,70100000000093132 553783,74199999996926636)</t>
  </si>
  <si>
    <t>Point (178920,82099999999627471 578283,06900000001769513)</t>
  </si>
  <si>
    <t>Point (178203,83499999999185093 575604,15599999995902181)</t>
  </si>
  <si>
    <t>Point (173051,10399999999208376 560876,42000000004190952)</t>
  </si>
  <si>
    <t>Point (157278,35500000001047738 550861,83900000003632158)</t>
  </si>
  <si>
    <t>Point (156195,10500000001047738 545226,99800000002142042)</t>
  </si>
  <si>
    <t>Point (173545,14199999999254942 561691,60199999995529652)</t>
  </si>
  <si>
    <t>Point (158686,55999999999767169 552656,01300000003539026)</t>
  </si>
  <si>
    <t>Point (173131,8219999999855645 577129,625)</t>
  </si>
  <si>
    <t>Point (182005,54099999999743886 578893,94999999995343387)</t>
  </si>
  <si>
    <t>Point (182381,51399999999557622 578985,05000000004656613)</t>
  </si>
  <si>
    <t>Point (181960,51099999999860302 578862,4150000000372529)</t>
  </si>
  <si>
    <t>Point (174845,08199999999487773 565574,46400000003632158)</t>
  </si>
  <si>
    <t>Point (181030,625 577232,56200000003445894)</t>
  </si>
  <si>
    <t>Point (181545,78299999999580905 578788,53200000000651926)</t>
  </si>
  <si>
    <t>Point (180859,86100000000442378 578541,36499999999068677)</t>
  </si>
  <si>
    <t>Point (158688,3219999999855645 552654,91099999996367842)</t>
  </si>
  <si>
    <t>Point (156800,88000000000465661 548723,57900000002700835)</t>
  </si>
  <si>
    <t>Point (185109,26199999998789281 563947,71299999998882413)</t>
  </si>
  <si>
    <t>Point (176967,45600000000558794 571933,43799999996554106)</t>
  </si>
  <si>
    <t>Point (181693,78899999998975545 578792,69999999995343387)</t>
  </si>
  <si>
    <t>Point (180847,76099999999860302 577709,48499999998603016)</t>
  </si>
  <si>
    <t>Point (176592,17199999999138527 570782,88300000003073364)</t>
  </si>
  <si>
    <t>Point (181902,18299999998998828 578850,80000000004656613)</t>
  </si>
  <si>
    <t>Point (184356,2589999999909196 566430,02399999997578561)</t>
  </si>
  <si>
    <t>Point (166487,28700000001117587 557048,64199999999254942)</t>
  </si>
  <si>
    <t>Point (182102,47599999999511056 573847,36300000001210719)</t>
  </si>
  <si>
    <t>Point (178411,55999999999767169 576222,20499999995809048)</t>
  </si>
  <si>
    <t>Point (176615,13599999999860302 570861,768999999971129)</t>
  </si>
  <si>
    <t>Point (180857,86799999998765998 578542,893999999971129)</t>
  </si>
  <si>
    <t>Point (176960,66200000001117587 577892,14500000001862645)</t>
  </si>
  <si>
    <t>Point (181906,30400000000372529 574493,73300000000745058)</t>
  </si>
  <si>
    <t>Point (157288,13500000000931323 550877,86999999999534339)</t>
  </si>
  <si>
    <t>Point (181355,25399999998626299 578792,77399999997578561)</t>
  </si>
  <si>
    <t>ref_field</t>
  </si>
  <si>
    <t>ref_field_value</t>
  </si>
  <si>
    <t>imx_measure</t>
  </si>
  <si>
    <t>imx_vs_3d_cal</t>
  </si>
  <si>
    <t>calculated_3d_measure</t>
  </si>
  <si>
    <t>calculated_2d_measure</t>
  </si>
  <si>
    <t>imx_vs_2d_cal</t>
  </si>
  <si>
    <t>ObjectPuic</t>
  </si>
  <si>
    <t>ValidatieType</t>
  </si>
  <si>
    <t>Path</t>
  </si>
  <si>
    <t>Ernst</t>
  </si>
  <si>
    <t>Opmerking</t>
  </si>
  <si>
    <t>Levenscyclus-status</t>
  </si>
  <si>
    <t>Type wijziging</t>
  </si>
  <si>
    <t>Validatieregel</t>
  </si>
  <si>
    <t>Omschrijving regel</t>
  </si>
  <si>
    <t>IMX</t>
  </si>
  <si>
    <t>atMeasure</t>
  </si>
  <si>
    <t>Error</t>
  </si>
  <si>
    <t>FinalDesign</t>
  </si>
  <si>
    <t>Het attribuut "atMeasure" van deze TrackAsset dient ingevuld te worden op basis van de geometrie. Het verschil tussen de berekende measure en de AtMeasure in RailConnectionInfo is groter dan de marge van 0.015</t>
  </si>
  <si>
    <t>AtbVvBeacon</t>
  </si>
  <si>
    <t>fromMeasure</t>
  </si>
  <si>
    <t>Het attribuut "fromMeasure" van deze TrackAsset dient ingevuld te worden op basis van de geometrie. Het verschil tussen de berekende measure en de AtMeasure in RailConnectionInfo is groter dan de marge van 0.015</t>
  </si>
  <si>
    <t>26bb2994-8f58-41d4-ab29-466d8d7d2a28</t>
  </si>
  <si>
    <t>a6748a6a-e7a5-42d5-81a6-bbc4a2382c8f</t>
  </si>
  <si>
    <t>8e9d0c95-7260-4e81-9a33-d1a9076d4855</t>
  </si>
  <si>
    <t>81ed3536-36fd-4404-bd81-7e91e2eedd8f</t>
  </si>
  <si>
    <t>35e137cc-1f8a-4a5e-9a4e-504d12695e4d</t>
  </si>
  <si>
    <t>ed7c1d37-91e5-4a13-9e9d-c3b0809afcac</t>
  </si>
  <si>
    <t>1abe0c1b-2698-4212-a31f-2350b633bb85</t>
  </si>
  <si>
    <t>87ca7612-a49c-43a2-994f-cf07fe819060</t>
  </si>
  <si>
    <t>c583e623-df92-4bf6-864c-3d39d702d052</t>
  </si>
  <si>
    <t>240fa9e6-e200-4297-ac49-f03d1107a6f1</t>
  </si>
  <si>
    <t>3bf48072-c467-4fd1-8a84-7a695bfb1904</t>
  </si>
  <si>
    <t>be4f2161-79eb-45f4-beb0-583a82399b71</t>
  </si>
  <si>
    <t>c66ec4b3-6d30-4765-a49c-3d10383a7523</t>
  </si>
  <si>
    <t>18119d7f-7a02-4fe0-9257-2f9483ac5bbc</t>
  </si>
  <si>
    <t>7b6725ce-44c7-4eb8-8bae-463aaa4a58d1</t>
  </si>
  <si>
    <t>toMeasure</t>
  </si>
  <si>
    <t>Het attribuut "toMeasure" van deze TrackAsset dient ingevuld te worden op basis van de geometrie. Het verschil tussen de berekende measure en de AtMeasure in RailConnectionInfo is groter dan de marge van 0.015</t>
  </si>
  <si>
    <t>in_area</t>
  </si>
  <si>
    <t>issue</t>
  </si>
  <si>
    <t>project_status</t>
  </si>
  <si>
    <t>STATUS</t>
  </si>
  <si>
    <t>atMeasure issue</t>
  </si>
  <si>
    <t>door niet goed werkende measure tooling bestaand fout</t>
  </si>
  <si>
    <t>calculatie via script komt op andere waarde uit, te valideren of correct is!</t>
  </si>
  <si>
    <t>VERBETEREN</t>
  </si>
  <si>
    <t>conform invulinstructie geen richting</t>
  </si>
  <si>
    <t xml:space="preserve">@direction in verleden vaak met waarde of unknown gevuld. </t>
  </si>
  <si>
    <t>Treingebruik vaak niet ingevuld</t>
  </si>
  <si>
    <t>conform invulinstructie niet nodig</t>
  </si>
  <si>
    <t>40</t>
  </si>
  <si>
    <t>80</t>
  </si>
  <si>
    <t>conform invulinstructie niet vullen</t>
  </si>
  <si>
    <t>has lamp is unknown</t>
  </si>
  <si>
    <t>@hasLamp</t>
  </si>
  <si>
    <t>Left</t>
  </si>
  <si>
    <t>Conform RVTO prot.nr. 3551A</t>
  </si>
  <si>
    <t>Conform OBE 000885243 P</t>
  </si>
  <si>
    <t>onduidelijk of dit sein een lamp heeft</t>
  </si>
  <si>
    <t>measure klopt niet</t>
  </si>
  <si>
    <t>Location</t>
  </si>
  <si>
    <t xml:space="preserve">Bridge </t>
  </si>
  <si>
    <t>measures en referenties ontbreken</t>
  </si>
  <si>
    <t>AddElementUnder</t>
  </si>
  <si>
    <t>DeleteElement</t>
  </si>
  <si>
    <t>&lt;RailConnectionInfo xmlns="http://www.prorail.nl/IMSpoor"  railConnectionRef="00000000-0000-4000-aaaa-000000000000" direction="Unknown"/&gt;</t>
  </si>
  <si>
    <t>&lt;RailConnectionInfo xmlns="http://www.prorail.nl/IMSpoor" railConnectionRef="94dbb844-4c6d-4b57-9ebc-b9012102f254" direction="None" fromMeasure="1446.722" toMeasure="1484.328" /&gt;</t>
  </si>
  <si>
    <t>&lt;RailConnectionInfo xmlns="http://www.prorail.nl/IMSpoor" railConnectionRef="094e8a53-b440-442c-ab1d-6d3b56694c1f" direction="None" fromMeasure="1648.333" toMeasure="1685.945" /&gt;</t>
  </si>
  <si>
    <t>167c4d68-3b65-47d6-9dbc-a5f43056b693</t>
  </si>
  <si>
    <t>1de44fcd-446a-4982-a524-1a08e41dabaf</t>
  </si>
  <si>
    <t>&lt;RailConnectionInfo xmlns="http://www.prorail.nl/IMSpoor" railConnectionRef="4214a624-9eb1-451f-87b1-03449a73bdab" direction="None" fromMeasure="14484.711" toMeasure="14507.080" /&gt;</t>
  </si>
  <si>
    <t>&lt;RailConnectionInfo xmlns="http://www.prorail.nl/IMSpoor" railConnectionRef="4214a624-9eb1-451f-87b1-03449a73bdab" direction="None" fromMeasure="3705.934" toMeasure="3730.950" /&gt;</t>
  </si>
  <si>
    <t>&lt;RailConnectionInfo xmlns="http://www.prorail.nl/IMSpoor" railConnectionRef="6842c812-5389-4554-997e-35b464d8e794" direction="None" fromMeasure="14035.214" toMeasure="14112.639" /&gt;</t>
  </si>
  <si>
    <t>&lt;RailConnectionInfo xmlns="http://www.prorail.nl/IMSpoor" railConnectionRef="405c26ac-f9a5-45b5-add9-2a17e1727795" direction="None" fromMeasure="1672.742" toMeasure="1710.271" /&gt;</t>
  </si>
  <si>
    <t>&lt;RailConnectionInfo xmlns="http://www.prorail.nl/IMSpoor" railConnectionRef="6842c812-5389-4554-997e-35b464d8e794" direction="None" fromMeasure="1675.610" toMeasure="1713.155" /&gt;</t>
  </si>
  <si>
    <t>&lt;RailConnectionInfo xmlns="http://www.prorail.nl/IMSpoor" railConnectionRef="405c26ac-f9a5-45b5-add9-2a17e1727795" direction="None" fromMeasure="14029.748" toMeasure="14107.215" /&gt;</t>
  </si>
  <si>
    <t>3d6fc105-e090-4cf1-8e7f-7c3bbd0dbeb5</t>
  </si>
  <si>
    <t>&lt;RailConnectionInfo xmlns="http://www.prorail.nl/IMSpoor" railConnectionRef="904c0cde-0c27-4e1f-b0d2-7c8cb2412ac6" direction="None" fromMeasure="144.277" toMeasure="148.352" /&gt;</t>
  </si>
  <si>
    <t>missing ref</t>
  </si>
  <si>
    <t>@signalRef</t>
  </si>
  <si>
    <t>00000000-0000-4000-aaaa-000000000000</t>
  </si>
  <si>
    <t>unkown on dimmable</t>
  </si>
  <si>
    <t>@hasArrowMarker</t>
  </si>
  <si>
    <t>niet aanwezig railConnections toegevoegd ivm werking tooling</t>
  </si>
  <si>
    <t>null guid verwijzingen verbeterd ivm werking tooling</t>
  </si>
  <si>
    <t>Verbeteren Unknown conform OBE</t>
  </si>
  <si>
    <t>ObjectPath</t>
  </si>
  <si>
    <t>IssueComment</t>
  </si>
  <si>
    <t>IssueCause</t>
  </si>
  <si>
    <t>AtributeOrElement</t>
  </si>
  <si>
    <t>ValueOld</t>
  </si>
  <si>
    <t>ValueNew</t>
  </si>
  <si>
    <t>ProcessingStatus</t>
  </si>
  <si>
    <t>RevisionReasoning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</si>
</sst>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b/>
      <sz val="11"/>
      <color theme="1"/>
      <name val="Aptos Narrow"/>
      <family val="2"/>
      <scheme val="minor"/>
    </font>
    <font>
      <sz val="11"/>
      <color rgb="FFCCCCCC"/>
      <name val="Consolas"/>
      <family val="3"/>
    </font>
    <font>
      <strike/>
      <sz val="11"/>
      <color theme="1"/>
      <name val="Aptos Narrow"/>
      <family val="2"/>
      <scheme val="minor"/>
    </font>
    <font>
      <sz val="10"/>
      <color rgb="FF6AAB73"/>
      <name val="JetBrains Mono"/>
      <family val="3"/>
    </font>
  </fonts>
  <fills count="4">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 vertical="top"/>
    </xf>
    <xf numFmtId="0" fontId="0" fillId="0" borderId="1" xfId="0" quotePrefix="1" applyBorder="1" applyAlignment="1">
      <alignment vertical="center"/>
    </xf>
    <xf numFmtId="0" fontId="0" fillId="0" borderId="0" xfId="0" applyAlignment="1">
      <alignment vertical="center"/>
    </xf>
    <xf numFmtId="0" fontId="0" fillId="0" borderId="1" xfId="0" applyBorder="1" applyAlignment="1">
      <alignment vertical="center"/>
    </xf>
    <xf numFmtId="0" fontId="1" fillId="0" borderId="1" xfId="0" applyFont="1" applyBorder="1" applyAlignment="1">
      <alignment horizontal="center" vertical="top"/>
    </xf>
    <xf numFmtId="11" fontId="0" fillId="0" borderId="0" xfId="0" applyNumberFormat="1"/>
    <xf numFmtId="0" fontId="2" fillId="0" borderId="0" xfId="0" applyFont="1" applyAlignment="1">
      <alignment vertical="center"/>
    </xf>
    <xf numFmtId="0" fontId="0" fillId="2" borderId="0" xfId="0" applyFill="1"/>
    <xf numFmtId="0" fontId="0" fillId="2" borderId="1" xfId="0" applyFill="1" applyBorder="1"/>
    <xf numFmtId="0" fontId="0" fillId="0" borderId="1" xfId="0" applyBorder="1"/>
    <xf numFmtId="0" fontId="3" fillId="2" borderId="1" xfId="0" applyFont="1" applyFill="1" applyBorder="1"/>
    <xf numFmtId="0" fontId="3" fillId="0" borderId="1" xfId="0" applyFont="1" applyBorder="1"/>
    <xf numFmtId="0" fontId="3" fillId="0" borderId="0" xfId="0" applyFont="1"/>
    <xf numFmtId="0" fontId="0" fillId="2" borderId="1" xfId="0" quotePrefix="1" applyFill="1" applyBorder="1"/>
    <xf numFmtId="0" fontId="0" fillId="0" borderId="1" xfId="0" quotePrefix="1" applyBorder="1"/>
    <xf numFmtId="0" fontId="4" fillId="0" borderId="0" xfId="0" applyFont="1" applyAlignment="1">
      <alignment vertical="center"/>
    </xf>
    <xf numFmtId="0" fontId="0" fillId="0" borderId="0" xfId="0" pivotButton="1"/>
    <xf numFmtId="0" fontId="0" fillId="3" borderId="1" xfId="0" applyFill="1" applyBorder="1"/>
    <xf numFmtId="0" fontId="1" fillId="0" borderId="0" xfId="0" applyFont="1" applyAlignment="1">
      <alignment horizontal="center" vertical="top"/>
    </xf>
    <xf numFmtId="0" fontId="0" fillId="0" borderId="2" xfId="0" applyBorder="1"/>
    <xf numFmtId="0" fontId="0" fillId="0" borderId="2" xfId="0" quotePrefix="1" applyBorder="1"/>
    <xf numFmtId="0" fontId="0" fillId="2" borderId="0" xfId="0" quotePrefix="1" applyFill="1"/>
    <xf numFmtId="0" fontId="0" fillId="0" borderId="3" xfId="0" applyBorder="1" applyAlignment="1">
      <alignment vertical="center"/>
    </xf>
  </cellXfs>
  <cellStyles count="1">
    <cellStyle name="Standaard" xfId="0" builtinId="0"/>
  </cellStyles>
  <dxfs count="5">
    <dxf>
      <fill>
        <patternFill>
          <bgColor theme="5" tint="0.79998168889431442"/>
        </patternFill>
      </fill>
    </dxf>
    <dxf>
      <fill>
        <patternFill>
          <bgColor theme="9" tint="0.79998168889431442"/>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person displayName="Kerkhof, Jorden" id="{5B2C5C63-62CC-4F23-B5EB-AC65CA8A03FC}" userId="S::Jorden.Kerkhof@ka.prorail.nl::862a6286-5938-4bc3-b9dd-e48f8193f8a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jn Pentenga" refreshedDate="45740.90643703704" createdVersion="8" refreshedVersion="8" minRefreshableVersion="3" recordCount="1766" xr:uid="{29A6A095-9F6A-426B-A936-4A5EF19AE1ED}">
  <cacheSource type="worksheet">
    <worksheetSource ref="A1:J1048576" sheet="specifiek"/>
  </cacheSource>
  <cacheFields count="13">
    <cacheField name="ObjectType" numFmtId="0">
      <sharedItems containsBlank="1" count="30">
        <s v="AtbVvInstallation"/>
        <s v="AtbVvInstallation.AtbVvBeacon"/>
        <s v="AxleCounterDetectionPoint"/>
        <s v="AxleCounterSection"/>
        <s v="BufferStop"/>
        <s v="DepartureSignal"/>
        <s v="DoubleDiamondCrossing"/>
        <s v="ElectronicsConnectionCabinet"/>
        <s v="GuardRail"/>
        <s v="InsulatedJoint"/>
        <s v="LevelCrossing"/>
        <s v="LevelCrossing.BarrierDrive"/>
        <s v="LevelCrossing.Crossbuck"/>
        <s v="LevelCrossing.PoleInstallation"/>
        <s v="Pedal"/>
        <s v="PpcTrack"/>
        <s v="RailConnection"/>
        <s v="TrackCircuit"/>
        <s v="StopConnection"/>
        <s v="SpeedSign"/>
        <s v="SingleSwitch.SwitchMechanism"/>
        <s v="SingleSwitch.Passage"/>
        <s v="SingleDiamondCrossing.Passage"/>
        <s v="Signal"/>
        <s v="Sign"/>
        <s v="SightRestrictingObjectWarningSystem"/>
        <s v="DoubleDiamondCrossing.KCrossing"/>
        <s v="SingleDiamondCrossing.KCrossing"/>
        <s v="DoubleDiamondCrossing.Passage"/>
        <m/>
      </sharedItems>
    </cacheField>
    <cacheField name="puic" numFmtId="0">
      <sharedItems containsBlank="1" count="1313">
        <s v="5900c4cd-0549-481d-9faf-f9bed66ba7af"/>
        <s v="95e45299-6baf-4518-8c69-506e0988981f"/>
        <s v="e60e0d8e-0152-4390-81f2-f921809ca8e2"/>
        <s v="bc361266-e152-4ab3-9aa6-1d5d1dd6b276"/>
        <s v="4a0556f8-37c9-49e3-a2ba-4d3957d34b56"/>
        <s v="db158d16-fd99-4179-9a7b-e9ca50fc9c6e"/>
        <s v="4c0d4ce3-9571-4bb2-8b20-7dd88ade7ebe"/>
        <s v="5a1ab3ba-786c-4587-a965-fe8b98110922"/>
        <s v="89ab61ad-78b7-4250-9fd8-9ec0a448d433"/>
        <s v="d0987dde-5f8b-4829-9f88-f1ae2640ce47"/>
        <s v="fcacb957-3ef7-402b-ada5-01f088bd8a94"/>
        <s v="8c487916-f44d-4bed-bc70-463bb2e6fc00"/>
        <s v="19ea7278-bf4c-4eb6-a234-dc0efa4d488a"/>
        <s v="867c4f2c-03b6-49ce-a8a6-78feec5f0023"/>
        <s v="04d6920e-85d1-499c-841e-db08c091ffde"/>
        <s v="61e92891-63ff-474c-9819-6a37b47aa46d"/>
        <s v="cc983e4e-07f8-46cc-a11d-4448720e5545"/>
        <s v="938bcc2b-0751-40a5-89a3-366b7708b22a"/>
        <s v="f7467e14-82d0-49e7-9c56-eb10ce56f453"/>
        <s v="bd22c0f4-4f62-4256-99c1-3417a836371e"/>
        <s v="fbdb610f-ff2a-4429-9216-d78fc59e2f4c"/>
        <s v="c3f4761e-01f6-46a5-ae6c-0a361ac03386"/>
        <s v="e7064113-92f2-4e8a-b413-9e2827c81299"/>
        <s v="c5a69f1e-07c0-46ad-90e3-c5f23b87a730"/>
        <s v="3f673475-d24f-4eea-9971-de20ad4603c8"/>
        <s v="dcb847b6-b5e7-45dd-bde2-0d61f9511ae3"/>
        <s v="6e151a4c-0c5c-47e1-bf2c-6fefa270114a"/>
        <s v="e47c4f2d-c01b-42ae-b630-819eb80e6932"/>
        <s v="f55f8342-cb7d-4aff-b161-c21a05e3cfae"/>
        <s v="8cbc297b-bb0b-441b-bf5a-a192486e3042"/>
        <s v="bb0c5e59-935d-4c0d-894a-dbd5d24cd6a5"/>
        <s v="4f98f509-d8a2-41e6-886f-7d94d963c5a9"/>
        <s v="2bab6454-189b-4efa-98e0-b48080a3d3ef"/>
        <s v="6f949ff3-6bab-42e9-b959-fc3f0de390b2"/>
        <s v="89028242-c242-434f-82d3-3090d0ace4a7"/>
        <s v="bdef16cd-4846-4104-813d-04da624af0e9"/>
        <s v="d9e363d0-d1a6-4c28-aaa6-b743f8f7b619"/>
        <s v="df45ca98-6501-424b-8dfa-c9c7844a86e4"/>
        <s v="0d981bef-fab6-47a1-bc4b-afe87f266a0e"/>
        <s v="89f4d61d-63c8-4973-a7e3-7dc453c83a2b"/>
        <s v="ca5300d2-54bb-426b-8a2b-551f12a55df9"/>
        <s v="2cb126ce-6ddd-4cd7-bf94-77ad666af31a"/>
        <s v="e40706d1-44df-4cb5-822a-d8e07f1b7fba"/>
        <s v="18523f30-6556-4065-b513-83ed04800df4"/>
        <s v="0219f62c-9485-4cf8-bcf8-2079b8025fff"/>
        <s v="778b5faf-96cf-4a0d-80b9-ee528722b38b"/>
        <s v="3cd89554-f4d6-4dcb-8a0e-9efc8f19432b"/>
        <s v="2e96b353-6984-4e87-b470-73164c33bbb0"/>
        <s v="ed1fc1b5-0b8f-4d3d-8090-1245d915bfd5"/>
        <s v="1a0d664b-c846-40ba-b5c0-3709cfee971f"/>
        <s v="a780cfb4-3369-4a36-b649-e5077a1bac0e"/>
        <s v="09c9ad19-f56c-4035-8d01-0eb4bea9e60a"/>
        <s v="f9b526a5-6d63-4468-9b86-206c47f5cc02"/>
        <s v="93a071cc-bf5d-430c-a104-9f72411e7e59"/>
        <s v="092a4df4-7e8a-4c0d-aff8-3a45533f69c4"/>
        <s v="6d5d0ce4-01a5-4ec7-8545-aa9d756b74c0"/>
        <s v="e83d0ef4-e384-420a-bbbb-ec76e8222c90"/>
        <s v="daafcecf-a19a-43eb-8589-22a3b41fa485"/>
        <s v="79ad8753-8d1d-491b-8eed-a52ef66d2862"/>
        <s v="ac532931-a323-420a-9c60-995d266e7d14"/>
        <s v="53715f02-e7cd-4492-afc2-645a7cf6da84"/>
        <s v="3dd8606b-a575-4c8f-aaba-a86c896a3eda"/>
        <s v="7b72c9b7-fb75-4c73-82cd-484ccaa1ed9e"/>
        <s v="d4770e3d-88aa-40d1-9ae6-78cd35c19f77"/>
        <s v="229cae90-3af9-4b67-a20d-0d6858efa272"/>
        <s v="0b087c28-27d5-4f8f-b233-e7fa3e47e918"/>
        <s v="d8963f2e-1830-4f50-b55f-0ba20edfe3bd"/>
        <s v="86ff1111-c750-496a-9c2e-242efe00e40c"/>
        <s v="f0e25c2d-b87f-4a17-994c-98626efe0376"/>
        <s v="0e451aa1-747c-478f-87d5-a3ce25c92da4"/>
        <s v="2362a3a7-a397-44a8-b6b5-541a5d4f3bea"/>
        <s v="49786fa8-5a60-4e86-99eb-61b1fa5403d4"/>
        <s v="4e598358-be55-4ca7-af4e-64604e4dbb03"/>
        <s v="2a6896da-36eb-4012-93d0-7dbb69b5242c"/>
        <s v="557d1457-0456-4404-b070-90d7525de1f4"/>
        <s v="a6f01a85-f4cb-44ef-9977-e46f9e12908e"/>
        <s v="b59f68c9-5233-40d6-be99-434a17548d59"/>
        <s v="48425547-3324-48ca-8e07-baca5fcb5f81"/>
        <s v="88097906-b087-4112-b20d-8a8d726fea20"/>
        <s v="490bec14-2601-4d4f-93cc-f7591743a2df"/>
        <s v="666c56ee-dbf2-4c7d-aff4-31501b507824"/>
        <s v="47faf35d-ae8d-4a57-bde4-83974b9223de"/>
        <s v="701bcc63-7470-4e84-91ad-58506a9aac8a"/>
        <s v="365427a9-5ce5-48c3-9b53-b32a64bdd42c"/>
        <s v="d1bb02f4-07ad-439b-8c4b-330aec305954"/>
        <s v="0195befe-10c5-44c5-a01f-ace040e6e11c"/>
        <s v="87861010-bca9-4fc6-a2c7-27b4d01029ca"/>
        <s v="8e77a158-4bd0-497d-9a64-fc1af8d651e7"/>
        <s v="9297ec20-aece-46ae-83b1-a2d05f7b0c93"/>
        <s v="8b212555-ef02-43e4-9875-b69a037bbe52"/>
        <s v="d3226141-acfe-40b6-bc03-87bf08a2b44a"/>
        <s v="200d0b74-768e-46e6-8ec2-38402a94b4ea"/>
        <s v="ab5b3d1d-f667-4814-94b7-682c3f4115a7"/>
        <s v="fee24ecb-91d1-4eb6-85f9-3af06f8448fe"/>
        <s v="501204c0-f181-457e-84cf-e9767a57f7d9"/>
        <s v="af77bf98-8c6d-49e3-80ab-6b4b67713519"/>
        <s v="961daecc-10a1-4430-b838-2de7860472bd"/>
        <s v="8547c32b-97b6-4cd9-93cd-2a4e49cadaf5"/>
        <s v="164be257-8fd7-4c7c-b0d7-58c6970a7fc9"/>
        <s v="f3c571b1-d091-42f9-8bb1-67a235e29320"/>
        <s v="04c64cf1-b63d-4b82-8015-909d4dad984a"/>
        <s v="e5c59623-464e-4f02-ad0a-f35062d48f02"/>
        <s v="9a80a0d6-864a-4d72-9cb0-6b320c70fdd9"/>
        <s v="c04dfd61-8ee8-474f-9824-693dcf93501f"/>
        <s v="2665f48d-93ec-4c2c-a962-1da3f820822c"/>
        <s v="50491c31-1918-4613-98fa-2994a596ea93"/>
        <s v="2368402f-d2eb-420c-a652-c43085c46c3f"/>
        <s v="58b92ceb-a2a3-43e6-a679-0ee15f72e313"/>
        <s v="fcfea62f-2427-4a17-84d7-92cc9d9b9d11"/>
        <s v="2ff1b563-662b-407d-8160-50b722dac7e2"/>
        <s v="bedc5315-ebb5-4aaf-ba5a-85cd2109fc20"/>
        <s v="bfb372a1-01b7-4a4f-a054-c1d069f58dee"/>
        <s v="ca5813a5-beb7-461f-9ab9-0f4efc914072"/>
        <s v="35396cd9-af01-4d31-b494-0a86469ca74a"/>
        <s v="7cc0c533-50cc-4272-90f2-ba619b79ede8"/>
        <s v="f7789551-25e9-4bec-90df-b8bc1edd9ed2"/>
        <s v="07bca2fe-5d89-4cd0-9170-dda99b2805f2"/>
        <s v="064e8e15-34f1-4c30-be3c-5d9b6a295bd6"/>
        <s v="84f7aa56-bd29-4d7a-a5cc-16c8bd08e0d8"/>
        <s v="125a3f2f-d6ba-4435-a142-57a36975f658"/>
        <s v="e6ef2146-5529-4eb5-bd77-57d153675703"/>
        <s v="6d99e4c9-07db-46d2-98fc-386a27c7a8ed"/>
        <s v="fba6c36f-da67-4432-9453-8089f378a418"/>
        <s v="c673ad91-5eb1-4d30-b973-fa71126ea1a1"/>
        <s v="927d5536-5756-471a-bdb0-f4c05c3d54aa"/>
        <s v="c3a84ae6-4e05-41df-8907-fbf47eb6abca"/>
        <s v="84098a5d-0dca-4e65-abc6-7520f2d1885f"/>
        <s v="efb0012d-ab57-4889-b185-f0bd4b2f981a"/>
        <s v="effb9865-00df-4d54-b8c7-4849d1462d31"/>
        <s v="67465445-dc25-493c-ae24-6f8e43517fbd"/>
        <s v="7f364a60-248c-495e-a47c-849a18bae539"/>
        <s v="1cc980a8-33b0-4448-a044-cde00c3221fc"/>
        <s v="f01fb5cd-16dc-4cb7-bddc-812e0abe2524"/>
        <s v="8798ef32-035c-456d-988b-5e1f5a6683b2"/>
        <s v="29df507e-881f-4c25-8548-0f582c6d841a"/>
        <s v="40a3a616-9f43-4244-ac45-5595c0674f2e"/>
        <s v="2f6a0335-e391-4022-b227-617402c54174"/>
        <s v="2774a753-44d3-4cf8-bb0b-63231749805c"/>
        <s v="24aa2f22-dcca-4821-8bcd-f904cfd030b9"/>
        <s v="c395a1b4-27a4-4bc3-bb5b-5792ef3ad277"/>
        <s v="0c6e38f0-d202-4f7f-8247-c61fd1afafcd"/>
        <s v="dd8d6f09-38c2-4608-9c3f-73f41192ebca"/>
        <s v="53b9c5d4-f8cd-4ad6-a26b-a4e83c761309"/>
        <s v="5dd561f8-8782-4d67-86ad-b7bcdf187b79"/>
        <s v="8b2ba3e3-faa9-4655-8d12-ae1d6cfb6b28"/>
        <s v="56e37ef9-fe85-4c90-879b-cccd4c2cf899"/>
        <s v="f94ec861-29df-458c-b438-12838fcc5e15"/>
        <s v="0fc19623-895b-4d6e-937d-63c74e774452"/>
        <s v="bb9be1bb-08d8-40e9-812a-3fe95c5491a0"/>
        <s v="1b311355-d69a-419b-bfa3-228f9f0ece27"/>
        <s v="24b609ea-e4d9-4903-8a8a-7e928069aea5"/>
        <s v="93ea6abb-1fd7-4b9c-a89c-774d27434050"/>
        <s v="185133b9-a949-4aaa-b2a9-91ae9b278d7c"/>
        <s v="76c64b55-9d81-42e8-a18f-14fd3bc55ee1"/>
        <s v="fb2360c8-ec92-4b38-bd29-6a5e96a75ce8"/>
        <s v="14799dbb-281e-4597-9310-d024d9941d85"/>
        <s v="f2793088-d691-45ea-b8e8-0a04d3055679"/>
        <s v="68caeac0-7e02-4f37-8574-77aa6df0d073"/>
        <s v="0c568bb1-ad48-460e-8110-37f0e0d6c270"/>
        <s v="6c3b16c2-a836-43d6-a4ac-fe87cf463807"/>
        <s v="2ca2652f-d114-4ca0-b935-b98770797e8c"/>
        <s v="6746e9c5-98f8-4764-9743-0182150b3226"/>
        <s v="8e3f091f-ae9e-4f8c-bbd3-7cd9aee6793d"/>
        <s v="d0828118-ff61-4139-a188-99d373afe3a3"/>
        <s v="1cfedfaf-8427-4b47-b6e8-5f37aeaa3528"/>
        <s v="2496c0d9-7f18-43c4-905c-b365a1959d2c"/>
        <s v="35809011-d167-4667-9f51-dfa8c76517b0"/>
        <s v="2b76514c-fdb2-4b77-a71c-42a4daa653df"/>
        <s v="f383f6c7-244d-4c20-8c46-788de67f25f5"/>
        <s v="d3f9900d-0b4a-4c01-a27c-0ece60bf739a"/>
        <s v="974255b7-bc27-4a00-8ebf-d4121aab84e6"/>
        <s v="b842831f-37d2-4191-8db8-94697fe2dc03"/>
        <s v="f0d35849-ba5a-4df5-a3aa-2f82d7e8d7d3"/>
        <s v="98e14c43-e47d-4543-82c0-6952ad0d9d80"/>
        <s v="d1b3cbbf-92f0-46d2-bf15-b5fb0307d23c"/>
        <s v="b5a5edd2-4559-4313-9108-d62ce70d2ef7"/>
        <s v="c6b20e6b-2fd0-405b-b070-25b924450d99"/>
        <s v="2951568c-407e-4d7d-8401-b2a36c6fb8ba"/>
        <s v="92082694-7c36-484a-bcbf-106a02b2c117"/>
        <s v="7d29ad5b-9f7c-4933-b2b4-075e288c56fb"/>
        <s v="9ee948e2-65b1-44ea-ac83-3675c70c5c65"/>
        <s v="a0c6e93b-84f8-4df1-9b79-57ce60bce7a6"/>
        <s v="02038826-2850-4b1e-a1d9-3226e025a6b3"/>
        <s v="359a6d1c-581b-41e9-b351-52cc8e113877"/>
        <s v="a41eeec1-452e-42c6-a0d7-81479b9361ba"/>
        <s v="5763ee44-a966-471d-a9d5-6cdf4ec3a153"/>
        <s v="2658c67c-e502-4c0b-b93f-c4b28b26095f"/>
        <s v="9f2acf87-ba48-46cf-adef-767ff1264d18"/>
        <s v="394bc363-07f4-4b92-8446-1edcc8018f98"/>
        <s v="b9d52f77-6b10-4d0f-bc65-e9376d84b49b"/>
        <s v="f9996623-5d64-44f2-bc37-2a91832931fa"/>
        <s v="54c551cd-ee3a-4e52-9d6e-1c4800a1307e"/>
        <s v="a430ff64-2369-4e12-94b9-7a48abbbf842"/>
        <s v="a9bf9962-8963-4e09-a8a6-bd4ce8941d71"/>
        <s v="0c14c548-5b9a-4f8f-9263-b941b637827b"/>
        <s v="4e10b6c6-3610-4e87-8c6e-b91aa0bb9801"/>
        <s v="e7c4c4d9-d59d-4d81-ae45-fc18970a42c3"/>
        <s v="ed86779c-2515-4fb7-9e35-40ca7a603cf5"/>
        <s v="dd63dc79-1080-4084-9018-b3246a6e3877"/>
        <s v="ffd6d488-a1a3-4f67-9015-02a1a4c356a8"/>
        <s v="db7c1a18-205a-4b92-b954-8dfb4f0d640a"/>
        <s v="beabfdc7-8b96-419b-b1df-a3db3d265c7f"/>
        <s v="f2ff0316-0d8c-4704-a332-a19cbb36b436"/>
        <s v="95970a44-9db0-4b29-a480-1034573a394a"/>
        <s v="7a28f673-0bcf-4f46-8fed-1093ecccec18"/>
        <s v="7aea31a0-f3cb-4c02-814d-35d39df96f82"/>
        <s v="94c8b787-c0bb-4c1f-bf3f-122b16d03bbe"/>
        <s v="f00e39b2-0bb3-40c4-8cb8-2952fcb0263e"/>
        <s v="d94ae90d-febb-413b-9dc0-3960ac18d702"/>
        <s v="6739007c-fa35-4e73-bb05-0d886e8648ae"/>
        <s v="765aee9f-d03e-4c70-b0a2-38842039d70e"/>
        <s v="35892fe8-1502-4677-a53c-4d258bb58ca9"/>
        <s v="4717fc07-d9f0-49e7-88b5-5fd17e4ae5a5"/>
        <s v="a3c4709a-cf2f-43f1-b9fc-e9c5c94e19e7"/>
        <s v="d521cff4-84ff-430e-a231-60a6b11c31b8"/>
        <s v="f0c1d135-a4d5-4a6b-a5ca-0f16e0021690"/>
        <s v="408b7a8b-129c-4378-bbfe-9eb9323adb24"/>
        <s v="9a8ee86f-831b-4792-9d0e-5dee5a9a8ee9"/>
        <s v="8646336c-7d32-4e3d-96d9-460e3304f61e"/>
        <s v="c46ca8f2-e025-4213-b4de-006bef01554e"/>
        <s v="bd861d9a-8b6c-4e2f-9957-ee7a286db43b"/>
        <s v="b1f2ab7f-c9dc-423a-8d34-06b01119ec34"/>
        <s v="4806ae2a-311f-4f91-88c9-bf73a490ed2e"/>
        <s v="e9bd60d3-e6f6-432e-8a78-ee5d4d133bc5"/>
        <s v="4da37d40-e94e-4e07-bb63-015de9348742"/>
        <s v="5f6b0151-66df-4bbc-888e-80e383f500c7"/>
        <s v="262e7b28-6f6c-4c0f-99e0-0f9dd81d1773"/>
        <s v="ad492650-df4d-456d-aa05-6c536c4d86fc"/>
        <s v="c7d01551-caff-44f1-99f9-728815a03b4b"/>
        <s v="9cd6f993-7b74-4d71-83a1-62bbf02c01f5"/>
        <s v="f109aa34-bf16-4654-81f5-2781a5f7376d"/>
        <s v="8834afc6-6d3c-4fe5-a8ad-e64c25b1cda1"/>
        <s v="acfb1dee-6e4c-436c-a4ff-8e7755720bf6"/>
        <s v="276ba040-9a6d-411b-8c48-ee2734321ec4"/>
        <s v="fbf55ca8-a8e8-4feb-82c0-e2cc38617abf"/>
        <s v="b089028d-85c7-48ef-9fc0-8d9f5848bd8e"/>
        <s v="50014011-38c9-460c-9499-3d42bcbdd1ea"/>
        <s v="fb16c838-6635-4229-9246-d27e87a95d58"/>
        <s v="a9a938c7-1b68-4145-803f-92284898b36e"/>
        <s v="623462d0-b7dd-449c-b8be-49f17cdf0bcd"/>
        <s v="8ba2c967-4ca6-4c10-9e87-b9f0ad71059e"/>
        <s v="d9b35e3b-791a-4b7e-83a9-49bd3cdfad9f"/>
        <s v="25e93ca9-62ec-44db-8935-fbe9d1abad47"/>
        <s v="222feab1-635c-40ae-8791-643633edc668"/>
        <s v="827b3523-596c-4588-a4d0-8de52da655ac"/>
        <s v="988ba24e-a090-4ed7-bd86-3ee15a47790a"/>
        <s v="31c1c67e-10b1-40a3-a249-577a61c2b6c8"/>
        <s v="8adfbbee-005b-4006-b566-22007ca7619c"/>
        <s v="3d731545-24d1-4d8e-8c2d-0e631a86ad26"/>
        <s v="9e3730e2-68ce-4c56-91b8-45b5b985b1eb"/>
        <s v="24121551-aefb-4313-99be-bab0dff7c394"/>
        <s v="5b73684e-d531-482a-9cd1-496106489ca1"/>
        <s v="93af776f-8c65-4b09-8d38-ecc06d63c1e7"/>
        <s v="b012bf3e-ed46-4a87-99af-320cd57e7375"/>
        <s v="050ef4a6-d2cc-4780-b42c-11446c13284d"/>
        <s v="21042681-982f-4fab-87d2-f40d7eb64ac1"/>
        <s v="2f99288c-fc62-4627-9277-b433d39c891c"/>
        <s v="127bc2c0-d5ef-4c16-aec7-d9713cd3eecd"/>
        <s v="bd3c4ca0-5c6a-468b-9c33-6b3d4fa03572"/>
        <s v="9884132e-75c6-4100-b9ee-932252f9299f"/>
        <s v="f94ef868-095f-45c3-8b71-6a0aba998fd7"/>
        <s v="f6ee59af-2294-4bf7-807d-a515088b1963"/>
        <s v="089d59ce-648e-4c19-9a9f-3eb332444376"/>
        <s v="e5bf34b2-42eb-44a6-a996-3fc4188e529d"/>
        <s v="3e208806-45c7-4b27-a56e-5d30888300c2"/>
        <s v="265287d1-c7b4-4ca7-bece-c2c7dbfc3eb7"/>
        <s v="822673cf-b9e1-49da-8afa-45970aebfee2"/>
        <s v="cb8cbf9d-ede7-4859-a640-c0469d401afe"/>
        <s v="d06b7df5-8c78-4b54-896c-62d9e84044f5"/>
        <s v="2c41ccf1-2a3f-4ff3-93a5-9097b5f163fc"/>
        <s v="5559086c-6dc3-48f5-8bff-b086cefdb12c"/>
        <s v="6ab63e8d-f0ca-4b87-9181-7b18de4b7d96"/>
        <s v="c2f41425-d657-4f84-ac02-398d0424b716"/>
        <s v="c6c5abeb-b898-49f1-b9b4-893786a46a6f"/>
        <s v="2df6cb98-e5e2-4e03-afc7-e5ee5835c9c4"/>
        <s v="17a8df42-692b-4186-a542-79ad8b423428"/>
        <s v="98f57e04-0ca6-4485-8e05-802ede8b0b7d"/>
        <s v="dddd9066-bd72-46c6-824f-cf318f4b011d"/>
        <s v="fe0f525c-cb75-43cb-95ee-b1f30ce04877"/>
        <s v="03b193c1-3f4a-43ca-88c7-dcde421a0e10"/>
        <s v="0e61f79f-aa06-447c-87e2-30935f7bfc93"/>
        <s v="1e411fc3-95eb-4a88-82a8-20a749670e49"/>
        <s v="1d49a00f-f953-4072-949d-612bdb6f6285"/>
        <s v="ae0eb1c2-fc69-427d-8608-fd64eeaa08d0"/>
        <s v="1c233bba-c0da-497f-b660-407b012c9765"/>
        <s v="0650a0be-84be-4c5d-8b2e-aeb38f7d6450"/>
        <s v="7f9b00de-e65f-4210-a55f-5f6a2de08406"/>
        <s v="c79b227d-2efc-4360-83cd-fc339a89d04d"/>
        <s v="e85d679a-20ad-4c21-a6bc-fe94de72823f"/>
        <s v="e97ca39d-154e-4ccb-8015-377e291d80e5"/>
        <s v="20529232-7a16-4bfd-8d78-7af4ac7126b6"/>
        <s v="c7a6443c-e926-4f28-9c62-0a7b7085bc0d"/>
        <s v="4fdb1110-b8ce-4a4c-98be-e34c3ca4f181"/>
        <s v="1e7fe965-e2dd-49d2-ac00-080c2c0997f8"/>
        <s v="e6343071-2bdf-4fe5-9d0b-6b3d9c684c9c"/>
        <s v="f18ca5ff-f4c2-45ff-bad9-f3abda528fbe"/>
        <s v="0689708f-55cb-4338-a34f-a096772e99cf"/>
        <s v="dc8a5998-28f9-427d-8066-8c39784c41c3"/>
        <s v="159f3cfd-4eb8-47b2-bba3-fbb30addc8e6"/>
        <s v="db29ecfe-a079-4698-95ba-1c62d31112b6"/>
        <s v="ba613fc1-3005-4ba6-abc3-ad7e2a2f04de"/>
        <s v="4b9e64d4-f1c6-421f-b1e8-fbc90250de32"/>
        <s v="f91b5172-239a-4bee-b583-3f2c27b44a6b"/>
        <s v="8bd1866a-7416-43a9-a9a1-1dcfc1f8028c"/>
        <s v="2b44da34-fd03-4bb2-9e78-86e856bcdac1"/>
        <s v="6c5a7c2b-e034-4280-9481-f82d0cca48b9"/>
        <s v="3448d381-fac7-4d45-a969-ce01bb57fb2b"/>
        <s v="0d498526-a01d-4223-92f7-b46613d75b8f"/>
        <s v="19104452-659d-437d-a093-bd57b430802f"/>
        <s v="6d86ac29-0752-49ba-83e5-60f64782a29f"/>
        <s v="2951e400-bcbb-41b0-a127-a137bf7da856"/>
        <s v="7fa29e3d-7323-4cdd-8e88-6b0e728b4d2a"/>
        <s v="4a89b61c-627b-412c-ae85-8829a60d8f12"/>
        <s v="7cbecec3-2c45-4dd8-9cc2-a54dfa19ef3a"/>
        <s v="bded7283-eb1e-4212-b246-80efd9021b9f"/>
        <s v="8e57a8ec-ea27-4fc3-b819-b1b3072b7cfc"/>
        <s v="94eda3d9-dfa1-4d0a-8d1b-a704c61793fd"/>
        <s v="1ecbf511-2343-41b0-91c9-57010d59ea2c"/>
        <s v="3b6d46c5-767e-4408-90e3-4e5232901e55"/>
        <s v="73bc9c11-0f40-478a-be0f-6072945c787a"/>
        <s v="67a6fe3e-abb6-4f6f-9fb0-b0a2589c8320"/>
        <s v="1b0fb5b1-4970-4cce-b032-0f90f98fd1b9"/>
        <s v="0986da9c-76b6-4644-9355-c9d9a4ea2644"/>
        <s v="fce7397d-875c-4fd1-9089-2fa55d454a86"/>
        <s v="6dbc4b72-d9ef-4849-a824-951a8f596153"/>
        <s v="98cfaf1a-a652-46c6-9ec2-fc00fab5bfd3"/>
        <s v="6ec78fba-e192-4590-a634-1b300ecd9cd7"/>
        <s v="9b9cb53b-846d-4696-9f83-7407688a9cd1"/>
        <s v="6c9b79d4-9b6b-4499-a4ef-82ae6782f00c"/>
        <s v="c7291370-dfba-47c2-ae8d-b7fa20854058"/>
        <s v="5b0d8843-3065-4abe-a48a-46b5c1215783"/>
        <s v="784a9d50-b02f-4e48-bb77-2a1f8ec7b191"/>
        <s v="7acb162b-b43a-42d0-9298-6c9bb79eb40a"/>
        <s v="51a659e3-ff07-4c1c-82ac-43d5c77f9e32"/>
        <s v="61d93e8d-2c08-4e7f-8cde-d40da0e71001"/>
        <s v="8c249d15-eec2-49bd-a074-b444ac0870fb"/>
        <s v="145969dd-2c1c-44a8-995b-2e23e30f528d"/>
        <s v="62a5cd37-b608-44c4-a32e-5d61a61e0ee7"/>
        <s v="c1478ea3-a230-4e71-8dfd-3d0eb7835ba5"/>
        <s v="0579a8d2-8be3-477b-bf0a-4189698fb0a7"/>
        <s v="46f30fdd-c507-48f3-850e-e883eb76933b"/>
        <s v="d3c854d6-ccd6-4da4-8f5b-c1703ad7b3b5"/>
        <s v="8fe588ca-c18b-4083-8a8a-07088bfe68ce"/>
        <s v="fb112759-7091-4b6a-9500-56b5064ad743"/>
        <s v="e5ac1a37-6d19-43a7-bcf5-00cc95129157"/>
        <s v="e0d55c2a-817e-49a3-977e-80843a9d0c85"/>
        <s v="292ed6e2-17d6-4ae1-b423-5e96b929fc2d"/>
        <s v="0c781c12-3809-49d4-85d6-ff9c6a1b6d99"/>
        <s v="ab2530d3-4413-41f0-b789-595054fb8a09"/>
        <s v="e767f344-1a51-4af4-94e0-97caa2a145ff"/>
        <s v="cc75f98c-19df-466d-b5b2-273b1934cacc"/>
        <s v="1c8861de-de36-412e-8d48-30a390bff0a6"/>
        <s v="12e04f8f-85ac-4092-88f5-2eef99eba8d7"/>
        <s v="728b589b-4c0d-4d17-9fa8-411eda152d2b"/>
        <s v="2dfb129d-69c5-493b-987d-63a74060537e"/>
        <s v="f5abffdb-1594-4b15-b652-294123d84d4c"/>
        <s v="955a2f73-a349-4919-af29-2ba51cfb7ebe"/>
        <s v="414be5a0-69c7-47e6-8f2d-1d8222b3c343"/>
        <s v="a6a239e6-5f6c-49f5-878c-c271f67e955a"/>
        <s v="7ee57a46-000e-4d51-bee8-06354ebcbac9"/>
        <s v="2bd8a112-d42b-4a66-8625-ae51e5cfed55"/>
        <s v="31ce6a7a-ef84-4353-bd47-8309d66892f4"/>
        <s v="440c0a89-405e-4227-a840-17705433909b"/>
        <s v="87cd49b5-e8cf-4f6c-ab95-190f2b90d4d6"/>
        <s v="b8c0bd52-ed89-4462-8a5b-6b337d3cc0da"/>
        <s v="74cc0063-46ed-4cc9-b7b3-ba09c84c19fe"/>
        <s v="692f339b-c910-4bc0-b80e-5649b1167789"/>
        <s v="edf76695-d42d-40af-b631-cb455ed97486"/>
        <s v="efaaba83-fba7-4582-b3b6-12f411d34b64"/>
        <s v="404a9d2c-ff77-43c1-aed3-29600e72100b"/>
        <s v="5cbe32fc-d9f7-40d7-ac34-eb1b7bd5dcfa"/>
        <s v="eb000293-78f4-452c-837e-281c1c34d07e"/>
        <s v="62924c4c-b84c-488e-8d72-09a9e630d795"/>
        <s v="b5611615-865e-4636-8a17-88f0506a4acb"/>
        <s v="97768efc-d567-48f3-bb45-2efe333e0f38"/>
        <s v="c9c3bfb1-28ef-4b56-8c73-554df8151fca"/>
        <s v="dac4a420-42fd-4bf3-9b4d-7a962d12afea"/>
        <s v="6ba1a5d9-b76f-4396-8dec-1579eeb7c606"/>
        <s v="4ce56f67-6d66-4d0e-8677-b9698d11d601"/>
        <s v="47405d5b-f493-40b5-864a-0a1df7db6848"/>
        <s v="90a5cbf1-f2c9-4f17-9558-84601ed2ab7a"/>
        <s v="260d07fa-9b1c-43d0-8426-fd5eb103fa9a"/>
        <s v="d6150303-0e53-431e-9372-80e5d1a3312e"/>
        <s v="e9cacdbf-a23f-4892-ae56-856bf39c66af"/>
        <s v="fc537091-9720-4849-9f11-b7ac04c85eed"/>
        <s v="b9611d6f-9389-4c1e-8800-af311424132f"/>
        <s v="0ee7ec46-d41f-4dd9-95d4-57a079e9efcb"/>
        <s v="79da210e-e482-4905-952d-2ca034d65a8c"/>
        <s v="f3e44bb2-2e79-4c68-ae9b-b0547be25858"/>
        <s v="737d5472-5847-4e7f-becc-41d730fdb391"/>
        <s v="e7c01e9d-2674-4bf7-b1f9-7ae5059c19fb"/>
        <s v="6228d725-7a35-4206-a041-5d150f9c3da4"/>
        <s v="92d4204d-6d66-4efc-a1af-da4948885e9d"/>
        <s v="37787483-5a66-4547-a40a-7f5fb2716461"/>
        <s v="6e816a49-1239-419c-ba5a-f0879801c311"/>
        <s v="0618be1f-41ce-4011-b235-c38c147792ea"/>
        <s v="1f76a1ef-ad0d-47e1-a99a-5d6f53168fd7"/>
        <s v="72d11f03-039b-494a-99f1-cbe0e4e60338"/>
        <s v="427509ee-bf98-436e-82dd-e0adaee641c2"/>
        <s v="60d8e95d-cb88-4519-9d80-d2b3108b3321"/>
        <s v="22fa8036-0c49-45d2-a6dd-60b8195bdeb6"/>
        <s v="3c91a412-fdfd-4e2f-8d69-c2da9d05e391"/>
        <s v="07cd81b9-f977-4ccd-a162-879fe161ff55"/>
        <s v="e28160b7-bb15-4763-8263-96a852c03e68"/>
        <s v="3595c293-a104-40a1-8f75-fc0e4a1a6db0"/>
        <s v="73b429d0-c64c-4204-b8cd-546015fe2d5b"/>
        <s v="77d00437-4d9b-4106-89f2-f15f61f424ae"/>
        <s v="1e29990f-32e9-4a66-adc1-b51560a8f4d9"/>
        <s v="dc475922-2233-46d0-a1b3-a1f24c172f7a"/>
        <s v="2eb68ead-bee4-4463-9c0f-13b0fda44d90"/>
        <s v="2d41595d-c548-4d4f-9aa9-da26e7b8b392"/>
        <s v="9ee5c1b5-e5dc-4043-8c8d-5be1211a59e4"/>
        <s v="04571f9d-fd88-49d6-8fa8-2c635d0d515c"/>
        <s v="f3a808fb-5039-4965-8d49-baa6b8d7a386"/>
        <s v="7e4b353c-5578-4f40-8766-18cf53f9c7c2"/>
        <s v="e0342046-8be5-487e-8ede-40be92aaec62"/>
        <s v="e486733c-7cb6-4852-9169-b54c4d171723"/>
        <s v="a960ec0d-2e9f-40f7-951a-f450ff0e02ec"/>
        <s v="8a424516-69d2-4dc1-96fa-42cb88c96b48"/>
        <s v="6736bd85-7914-4a27-abc6-b63298e6ffbe"/>
        <s v="c41cb3c4-cbe6-4566-af50-e425539de335"/>
        <s v="e7c95924-f87c-44ae-ab0e-bf34185897c5"/>
        <s v="3b15c7cb-0e8c-4af4-b347-ae815276f4c5"/>
        <s v="97d0a706-c2eb-43b1-b966-4d46b202290d"/>
        <s v="12952154-37cc-4860-8a84-b5261fcc56dc"/>
        <s v="591fd4fa-ac54-4b41-9d1a-927ca5028d64"/>
        <s v="773659e9-62ac-44b1-bb0c-7c12d04cf280"/>
        <s v="2562acb1-c4be-4de9-b6a1-84df6226f83c"/>
        <s v="556289e5-bb02-482a-9c95-39512863d760"/>
        <s v="0ad025d3-328d-41c8-92ee-d57848e40d04"/>
        <s v="4ca01b44-9318-49da-8411-48545b385b47"/>
        <s v="91559cbc-a361-429f-a819-4ba131ea2785"/>
        <s v="c8c5ad60-989a-4a18-a865-5704d02f25d8"/>
        <s v="af809b52-ef62-47a2-8252-531b7c6ceb71"/>
        <s v="8411019f-9fae-41e4-a58e-03051145e162"/>
        <s v="682a4704-4304-4a99-890b-318f97b1e8c1"/>
        <s v="247f0f7e-f1a0-4756-be6c-d5db4df73c69"/>
        <s v="f059d1ec-37dd-4fb8-838c-ec3816cb9dca"/>
        <s v="a4112d1b-8683-4a49-bd3c-43d9e073ddbe"/>
        <s v="8beb0f98-788b-4488-8db4-3cfb5865a5bc"/>
        <s v="f5acf577-8a36-4b91-a53f-34019068bebf"/>
        <s v="11e2ab96-5e52-42eb-91e8-88b9e693996f"/>
        <s v="3dbaa1fe-8081-4df5-8aea-0179c34cf7bb"/>
        <s v="13a0a44b-df79-4432-864a-54568fb123b5"/>
        <s v="98552e2c-cca8-4d02-9325-7878f0f8005e"/>
        <s v="db1edf32-2b1b-4f98-8487-6f3456b06f1d"/>
        <s v="d2d18d11-ec6d-4310-8c2e-e740cf6b12ac"/>
        <s v="abcc408c-f168-488d-8c74-ce54db308ef6"/>
        <s v="f6e38099-b4eb-40fc-ae18-9866a662d4da"/>
        <s v="fdd95bdd-6591-47e6-9fca-0e74306422cd"/>
        <s v="3d86abbb-6cab-4480-ba29-30e20e8f3f48"/>
        <s v="58e7a36e-1fc7-48e5-999a-9e7a40b328c7"/>
        <s v="cbf2c05a-9ab9-4e94-b64f-fa46d87559b5"/>
        <s v="fa0dc1d5-e9bd-4547-b4a4-f9b1c3d1ebe0"/>
        <s v="f5e27f72-56ab-4afc-a102-b2372691051c"/>
        <s v="341fb95f-f953-419a-ae19-773e65f24351"/>
        <s v="32442941-68ac-4bbf-8b3a-9350bc04bda5"/>
        <s v="58912333-4597-4c43-bd8a-9d192e6de71d"/>
        <s v="622972c0-fbd2-4733-9f0a-ae29aad58d5b"/>
        <s v="db257c85-d005-43f7-abb4-5f2d4826189f"/>
        <s v="a8c48149-26b5-4b05-a7d1-47dd921491ca"/>
        <s v="ebc47125-00c3-4a91-b8bd-ea4e88258968"/>
        <s v="77d13c04-f3c3-453b-9ae6-3a9b5199d247"/>
        <s v="99f55ab8-b0e1-4998-8c6e-49cc2e3d24b3"/>
        <s v="a2809e73-f2db-4f46-ba43-024f4bc21311"/>
        <s v="a45f7a23-e4a5-4df6-ac59-2c5f463f5593"/>
        <s v="0732e394-869e-4914-a0c9-fad31560ca72"/>
        <s v="f7a990f1-427e-460e-874e-41632c15b90b"/>
        <s v="603ff744-4984-4105-9d8f-dbb2617c7c46"/>
        <s v="04f2e010-cc81-4a73-be42-4cec08ca2b57"/>
        <s v="92cb5e71-051e-4077-b688-6cb3e102f01c"/>
        <s v="c6788581-d54d-4a37-a358-6e1f9e7ba6b6"/>
        <s v="dbcd9ffb-1b1d-4b04-bac7-6c3e5e691025"/>
        <s v="d1bfbddb-cff8-4d0d-9bcb-85c35f2f2f4a"/>
        <s v="11f6b294-d198-42de-9975-b251ad7b0007"/>
        <s v="1a1c5319-3673-44c1-a994-549db8ae7bc3"/>
        <s v="50378612-f643-4d99-ae4b-afcf45d5a174"/>
        <s v="0088792c-1446-43ec-81d7-59301e0f074c"/>
        <s v="7dc1ffbd-e968-44dc-8871-356c2636ee65"/>
        <s v="5c730d41-8438-4e80-9e93-9c2f9defde33"/>
        <s v="59d9f4c0-6f23-46e6-a9dc-bfdbc2cbab4a"/>
        <s v="c4af5210-ef6a-4490-9611-9bd9db492cd9"/>
        <s v="b82ad956-a12a-4e24-b5f1-34fa58a14737"/>
        <s v="4e2deace-9aa7-4158-b44c-b5a0fcd56442"/>
        <s v="92df5cbc-587b-4b2f-baf8-684699760601"/>
        <s v="b54994ce-c46f-494b-87cf-6cd3896afc38"/>
        <s v="e1c9fa5a-fa56-45ff-bfe7-59e4fd3566ea"/>
        <s v="53f71002-d7ae-4b57-9c9d-96441a081636"/>
        <s v="b09669c4-4372-4c52-8307-2938133947b2"/>
        <s v="c2a01e22-7454-466d-b4b6-4824b4adc718"/>
        <s v="2bf452d4-365b-4e9f-8cf0-711cade38334"/>
        <s v="ae640f0f-be47-4063-8004-6134609d091e"/>
        <s v="caa89219-d242-4ebb-b738-cf22664229b0"/>
        <s v="e05641ae-3e46-404c-8bea-9b0e798182bb"/>
        <s v="5630e203-8a67-4a74-8418-ea113cb4cbf8"/>
        <s v="9169973e-57ea-4574-8bc4-5dc4f632a688"/>
        <s v="2e95c4c8-9abb-4bb3-af1b-e00fa8a632c7"/>
        <s v="d6f9d421-2f77-4449-8b08-cdd21f3d92f5"/>
        <s v="8951aac9-074a-4423-aefd-05cdde713744"/>
        <s v="417e5a19-e8ce-4043-88f1-df35cdcb5456"/>
        <s v="c20e6c65-3327-4806-b0b6-e0897c5932a0"/>
        <s v="93c5c26c-0437-4397-a468-c23bf0a02bed"/>
        <s v="7e2bcd6e-e3b8-4684-899d-5e4f318073df"/>
        <s v="eb581111-766b-45b7-a9f5-3fef46ba0681"/>
        <s v="a141e328-4b46-49d3-9ee6-d1701189e354"/>
        <s v="aca607d3-df29-4c96-83b7-ee6947e9d413"/>
        <s v="5d4184f2-6f11-41c8-83e3-1f7ea1c6b471"/>
        <s v="b3d780d4-fd7d-43f9-8cbb-5a52c1cbfd4a"/>
        <s v="d3221384-71f2-4601-bd6b-553a328ea0bd"/>
        <s v="bdc1fce6-146a-4f25-a3ce-21f26ee68be1"/>
        <s v="ff981da5-7b90-4e43-88a6-cb25adca0244"/>
        <s v="1b574264-e10a-4329-9240-c24100435adf"/>
        <s v="e88b032f-24d8-4229-8892-0867fb3427c5"/>
        <s v="c1d2e3cc-0d6c-49b7-a18f-22c74c579ae5"/>
        <s v="a013be81-b1e4-4e11-8017-4b6614958b16"/>
        <s v="251c9c53-06e1-4a89-8d98-772a57275186"/>
        <s v="91984619-7dde-46be-b63c-635f8d4d3193"/>
        <s v="1a9dba59-5a96-44bf-b2f8-e52e1bf764b9"/>
        <s v="1eae19eb-6d29-45f1-9811-efad0bb72027"/>
        <s v="7a49ebb5-b9af-4b5f-9c38-7b8c6fb47e30"/>
        <s v="c3ea87cc-f032-4b2d-9f41-7b1cd7daa756"/>
        <s v="d7a8de3b-8e8d-42ce-a2b0-b460ed6c7aea"/>
        <s v="fd83eeb3-5a4e-483a-8ca3-2acc4dcdd2d1"/>
        <s v="74101212-7057-4c56-a8e1-5943d263b4ee"/>
        <s v="9925c3fd-69ff-4497-a462-c5fd5dba86f8"/>
        <s v="9cfcc6cc-e848-4859-aa09-9d876391df05"/>
        <s v="92b39857-a7b0-4847-8752-a386fa26de12"/>
        <s v="e6af409c-d143-4097-9616-58170059193a"/>
        <s v="a44979e5-a27d-41f6-8f9d-039090c0be99"/>
        <s v="c0744c36-9be8-4d99-a7d6-a23cc97ff7cd"/>
        <s v="b46a7539-d8e1-4089-a75b-15a6c1b2716e"/>
        <s v="b9ceb55a-6051-4646-816b-c62f10c6d2d2"/>
        <s v="bbce5e6e-dc9d-4849-96c8-4dd7f0120f37"/>
        <s v="3e18bbf9-a76d-4584-ac2d-c5b737aaadef"/>
        <s v="af6040db-a86b-4708-8e69-277772f00c37"/>
        <s v="5afb1abc-d54c-4291-b96e-0c1b4bf89cab"/>
        <s v="40739ee8-758b-4164-b1c3-f3e13a7a0045"/>
        <s v="d46862d4-d91e-4944-a72c-d9d252fcb627"/>
        <s v="5f3818ba-5cc3-43e5-8259-dc8b18be0301"/>
        <s v="2f1f8d58-76d9-4dfd-a010-281b9b4c4098"/>
        <s v="9e1ea474-ae23-4d6e-9a24-8c3265fb5979"/>
        <s v="3733dd21-062d-4b43-810f-6b3e28640247"/>
        <s v="5c45bfe9-4579-4584-8e5d-58d5776d73ad"/>
        <s v="0590ed92-df14-4ec3-b88b-9e2f3e89b982"/>
        <s v="a22ad0b6-a51b-4d07-b481-11db90e64c07"/>
        <s v="b6f021d0-8cd7-4225-848a-f4a883c51430"/>
        <s v="2698f416-90a8-4ab9-95a6-f9adf9c7be20"/>
        <s v="ecf1a769-544b-434e-bd71-4e0ec3062af7"/>
        <s v="81ee5b7c-bb57-42dd-85af-99d4ec58080c"/>
        <s v="0cd85276-a399-46f1-8501-3ab2ab622192"/>
        <s v="99cc9d33-195b-49f2-984c-9999e953fa16"/>
        <s v="134ba1d3-bdc0-4450-9fbd-0798e35cb746"/>
        <s v="1012406f-7ae9-48df-a812-a69605932f55"/>
        <s v="f8a6139e-5ed6-4d2a-ac50-29c5c7b22ac8"/>
        <s v="57bb7ba7-60a7-4474-b68e-a8acfd68f675"/>
        <s v="21064d13-f23a-42d5-bdf4-342df38ca399"/>
        <s v="e852783f-f55a-4385-b1d7-7eecbfd7141e"/>
        <s v="024a117c-5b42-421e-83f3-f370397af2b0"/>
        <s v="a6f1b910-9d80-4da0-9ec3-3c9c5872c351"/>
        <s v="26dcedcb-d4d7-4f22-990b-9867979e389a"/>
        <s v="6c5ddad6-c7c9-4488-9e7d-bc5ee77edf0a"/>
        <s v="ca383cd0-17f4-4f04-884e-a03339997b4d"/>
        <s v="83880d9b-e936-483d-9e87-86f7f9f7caab"/>
        <s v="9fe3234c-8944-4429-84b7-54c45766d1b1"/>
        <s v="ac7b91cc-0e5a-4f8e-ac41-97f97c6f59df"/>
        <s v="b566ea86-a2a3-44d9-a991-5eb06fafbc29"/>
        <s v="7450688f-deb9-47f1-9550-df134c1d4e99"/>
        <s v="079c2c49-5068-4c09-a85c-4f6208333a4f"/>
        <s v="561e1e62-d49c-473c-a289-78a037e5cddd"/>
        <s v="4a2e6899-9cb2-455e-ac8c-5ed85bac284c"/>
        <s v="5f34ed14-f0ad-4d07-878c-833f2de683fa"/>
        <s v="c2623cd0-960a-47de-9510-9f5ac09715c5"/>
        <s v="b604675d-8acc-4375-8228-7010cd83a86e"/>
        <s v="abebb208-1739-41f4-80c3-6f8dca790e6b"/>
        <s v="f3638100-fef9-458a-904e-2b080976502a"/>
        <s v="3ecb0dee-d615-4e89-901a-f02f79b3fd19"/>
        <s v="7e3d6958-9148-46d3-8e63-b287b0e7aecc"/>
        <s v="37c626dc-adfc-4ecc-84e9-0529bbfc5e4c"/>
        <s v="99a638a0-d72f-4471-bb00-8f7286777350"/>
        <s v="978bca6c-8b34-43c7-be95-b3c9cd92c43e"/>
        <s v="fe589a09-6916-48fe-96be-c54b36069dea"/>
        <s v="39921dc7-8b21-46f2-9a0c-1c35487355f3"/>
        <s v="495d87d0-99ee-4bd8-9951-85cc9e1ce9db"/>
        <s v="596ea89c-b748-4547-9ba0-cf49878c2f51"/>
        <s v="005366df-fef6-4d5b-97f8-c5ac48cb07fb"/>
        <s v="41fd119f-0991-4826-8dd7-d225871aa602"/>
        <s v="08895ef0-f79b-4c60-be0c-749575c23a6a"/>
        <s v="2bff9868-52b8-4a48-beaa-01c7b85cc0ad"/>
        <s v="51155c17-0e86-4887-a824-99ddc27adbbc"/>
        <s v="d1f34206-5d03-425b-b83a-6e5c3a2922f2"/>
        <s v="ed9d293b-9eea-4f8a-97c8-e4d5b8f2612e"/>
        <s v="6623d42c-1b04-4e06-a7c3-d34a413f6bde"/>
        <s v="eb7e72bd-ba6e-40eb-93ad-e300c4972598"/>
        <s v="1896c179-368f-4163-acae-a9a1109254c9"/>
        <s v="398ac3ef-b78b-4a1d-b2f7-07ec27ec3d65"/>
        <s v="bc8e1dc7-28cb-4d11-85cc-b0d48142a77f"/>
        <s v="9bb74862-db16-4637-96c3-2fd3a7cb1ac5"/>
        <s v="af10a6f5-6687-423d-ae2c-d737f158a523"/>
        <s v="74ae2566-9c3c-4412-9118-e7426ad576cf"/>
        <s v="77c8d913-fcd6-43ab-8285-ee5de05a53e7"/>
        <s v="1bf55571-9396-477e-a092-e3c1ab3fbc36"/>
        <s v="0d367df4-e521-4baa-9895-6c3a6a559055"/>
        <s v="5aa9633b-de41-4afb-913f-150f87721558"/>
        <s v="aeb5d67a-2508-4ca2-8bea-d23c46c19167"/>
        <s v="afdfaffb-f5f2-43d9-8fbd-72d132e35e06"/>
        <s v="295c9dad-ba4d-4e61-bf74-397a69683c2e"/>
        <s v="0462c6d9-4d52-4588-943f-490f6595b363"/>
        <s v="3134a367-96df-4c11-9c41-a27020dd8822"/>
        <s v="856da6d1-6d20-4a94-bd4e-bf92dba97694"/>
        <s v="ebcc8519-b45a-432d-8c0b-f975d3d7d818"/>
        <s v="c82eed53-c713-42a6-944e-f2d8267596d8"/>
        <s v="3e952118-db49-4245-8370-f60b82f64497"/>
        <s v="85e949d3-a3c0-4366-a5f7-e217d4f57f43"/>
        <s v="ba119591-4c36-453e-891e-cb59afeebac0"/>
        <s v="ed6f0fd8-b389-47bc-81a4-3d9303cdd0b1"/>
        <s v="1dcceb0f-d6dc-40a5-a1ea-f473fffd76f9"/>
        <s v="fb90a2e8-7dde-46c4-99f0-f1b0b0023c29"/>
        <s v="0082ce26-1d9c-4e4b-af74-6038bcc5b5c7"/>
        <s v="682e4974-1e12-491b-a14a-5c00148c04bc"/>
        <s v="fd860c18-ce2c-4b0a-86b6-5e99e884d7cc"/>
        <s v="0e5a080f-4b5e-4a3f-ac36-6124de5db009"/>
        <s v="fe8e3eda-d071-45b5-ba40-da445bda2a8e"/>
        <s v="d6375651-e12d-480d-97ba-49c8929d1703"/>
        <s v="3923097d-ee29-4d5a-a65b-e95db07633cb"/>
        <s v="a0aea24e-bf29-4213-96eb-a0662e42adec"/>
        <s v="60f0a94f-9ef9-4136-905a-b2b6b7daec9a"/>
        <s v="5683995a-d2fe-452d-8adf-922d63550689"/>
        <s v="3d1ea136-0420-47c3-8c5a-8c5240729243"/>
        <s v="f2b48a2a-5904-49cc-a121-6c0bcca3dba5"/>
        <s v="6b6544a3-98bd-44e7-a798-0f8edb08dc23"/>
        <s v="f740db1c-dfde-41fd-9fa6-c790850aef82"/>
        <s v="22310649-4bd6-459b-b446-6b24e2edf0a7"/>
        <s v="59393ef7-213e-4eaa-8306-56a58a0e9ea5"/>
        <s v="709f52b3-e50a-4af8-962a-fb1f0cd171f2"/>
        <s v="91539f65-602c-490c-9ce8-8132d2520481"/>
        <s v="c98a1b77-4d3c-47a0-aeab-82daa1a306e3"/>
        <s v="8acd530e-de6c-40e3-bc11-066b7d6cdeae"/>
        <s v="0c96b44c-fc9c-42eb-ae83-da986287d5a8"/>
        <s v="37f5600b-6f13-4c3a-b476-a70d578bba6d"/>
        <s v="2276555d-475e-4d3b-8a39-07e43fef2a9f"/>
        <s v="1762bd68-ea33-408f-8769-c4e53a3cf2f3"/>
        <s v="202ced1f-c6fa-4433-a48b-6487dcaf9533"/>
        <s v="82167510-3db7-4040-be8d-1f7d861bd4bc"/>
        <s v="89a017e3-03c7-4911-a811-896188cc7df1"/>
        <s v="b93aac0f-740d-4305-b2bd-215885f045c8"/>
        <s v="cf3e3d67-f6e6-4a7c-a198-d34df3cfcb00"/>
        <s v="7f1d327c-cb0d-4561-9bde-572e71be98b2"/>
        <s v="c40caeae-d81e-4e03-a221-e54b92dedc43"/>
        <s v="3943c95d-4223-4b7d-8fa1-0ee41751a609"/>
        <s v="fe723b7c-67c3-4033-8c87-7b69e2a71c92"/>
        <s v="51b7942e-e205-4a13-972a-68b4b26df215"/>
        <s v="53724b9a-4bcc-425d-b175-0e71c0f33173"/>
        <s v="d2228eff-3160-4270-8f1e-42408e6c59b0"/>
        <s v="0328216d-5c9a-460f-bd4e-2ea632874e26"/>
        <s v="b4636dfb-9938-4e32-b632-dacdadb74739"/>
        <s v="95ed953a-9d24-4dcb-825e-cd4aa9833078"/>
        <s v="bf1935dd-5ce6-4461-bc50-e9c7ced24008"/>
        <s v="9732c331-969c-44d2-b216-30d8f4848834"/>
        <s v="cba6786d-268c-4b97-b185-dacb9f5e5eb9"/>
        <s v="f6010a02-f539-4a10-9bca-20b57777572e"/>
        <s v="72083f05-4817-4fc1-babc-3fbac6897245"/>
        <s v="7e068463-2810-4a4a-824f-3f2d115065ec"/>
        <s v="8896eb5f-3ba2-47d0-a5ef-697d330c3d5f"/>
        <s v="9d2ece97-f1bf-48c1-98f9-ca19353a72d8"/>
        <s v="bb12d87f-7889-481d-a1a8-97dc895b3935"/>
        <s v="a904a08d-f503-4e85-bf6e-c2adb1205acd"/>
        <s v="5180f0b3-802e-4b31-a08c-3ea319ffa9bf"/>
        <s v="28027ec5-58db-4924-b846-9192faf4e39f"/>
        <s v="797c629b-1ad3-477b-b136-9fa583565a82"/>
        <s v="886ea4d9-d5f6-4414-b18a-b94bc44f00fa"/>
        <s v="f485a3f1-cb62-46bd-b991-8c4593f9c140"/>
        <s v="a4956e37-0d7a-43b9-bce7-643e09ed1cf0"/>
        <s v="91851a79-64db-4bf3-baa8-551d4e522887"/>
        <s v="16846c5c-5cfa-4aa4-9b25-4dfd75dde0a6"/>
        <s v="21b04f08-069f-492a-836f-7558642bd484"/>
        <s v="cc59855a-89e0-4fb4-8c1c-61101f4688a9"/>
        <s v="7f060a54-b143-40f8-9130-94a686898087"/>
        <s v="fd1d3505-11fe-4a9f-a6d6-1a725bc24d48"/>
        <s v="50fb85c7-8133-464b-8950-9828144d69af"/>
        <s v="6f1f3be7-8454-4f45-bbe1-b1627a283574"/>
        <s v="c22d5423-87cf-48e3-b306-4625659ca568"/>
        <s v="9dbf5d7b-18ca-4caa-b705-064b8b11b5f7"/>
        <s v="3a359aed-388e-4c4f-aab4-43901831ef02"/>
        <s v="e27cedb9-49dc-4f3b-9d5f-551729cd891e"/>
        <s v="69576fe4-deb2-4157-b68f-58f5d889bc35"/>
        <s v="9099c24a-ea8e-409f-b504-1cfe6bcb3026"/>
        <s v="6b5a4305-e6e0-461e-8b31-980f6cade64d"/>
        <s v="fc9f5b39-c2ec-4b0d-90ce-f85f5523432f"/>
        <s v="24ef0b45-74b0-4452-a4cc-8a6f81f62929"/>
        <s v="cf372987-5f32-4dc2-a863-792ff8bdef14"/>
        <s v="c8584e6c-b7cf-4904-80d0-5916f31e1ad0"/>
        <s v="94b28091-5ea0-40f3-95f7-7e6c457c5226"/>
        <s v="e8989bea-b512-4d99-adab-263778dbecaf"/>
        <s v="4a28ff84-55f0-4485-9e66-5f8cddbaaa12"/>
        <s v="ad4d0b47-1fed-4c7f-bbc6-485aff5fa501"/>
        <s v="5413a4b6-9a6d-48c5-827d-9d3702dd91a7"/>
        <s v="8ebfb0e7-f33b-425a-8163-925b20c0595e"/>
        <s v="9d67b46d-61be-4df2-b5f7-20fcce51d1c2"/>
        <s v="5cd65921-23dd-4b53-b75a-2ce090e63497"/>
        <s v="4cbdb7b4-4994-4715-b52c-43ee2818adcd"/>
        <s v="37c413ff-c658-4e0a-962b-5797816e60c9"/>
        <s v="54002f4f-588b-4370-98fa-7dd5e9fff116"/>
        <s v="42fcdae0-742b-4324-ab41-cdb6fb9bb472"/>
        <s v="ec9a9e0a-c846-4975-ba26-26be50eee155"/>
        <s v="bf3764ad-17b2-4462-b16e-4f0e8dcea276"/>
        <s v="b542ecd8-4082-4c49-b44a-7ad354e2b8c8"/>
        <s v="21b79fdf-065b-419f-ac7e-ed872a39c082"/>
        <s v="5dee3524-389e-4de8-8034-0dd269e71319"/>
        <s v="bc035960-55c9-449f-8d89-6ccc35b5ed01"/>
        <s v="a043ba5f-ce7a-4424-8860-76f2aebd114b"/>
        <s v="4bf279e9-22e6-48b3-b632-c15e44c27366"/>
        <s v="4f660947-9f6a-429a-a8ea-d7b36d887972"/>
        <s v="a02129c5-cf52-4833-9db8-7798b134f645"/>
        <s v="f4d0aec3-4701-42ed-8388-28faaebc8c45"/>
        <s v="824303c9-c1f5-4f71-bb19-56832bbdebfb"/>
        <s v="1c16722d-db09-4b00-b53d-82334f98cdc1"/>
        <s v="9168f754-e5e2-4d64-84c5-8c6b0b3acb07"/>
        <s v="986bc67d-9db3-49f0-a8a5-e537de2c5700"/>
        <s v="54d38cea-62fc-43c4-9799-5887bc80b4b8"/>
        <s v="3e1d63a2-c794-431d-b12f-d8c5ed2b0c39"/>
        <s v="6947e0d6-d5bb-4b2d-ad41-031ffc4f3ad5"/>
        <s v="5abdb4e4-1004-4fc0-a94d-43ef9b52d59a"/>
        <s v="bfb04a2a-c1ad-4164-a346-cf5ff71aa41a"/>
        <s v="bd1f6b1e-bd09-4590-8b94-707cc100b27b"/>
        <s v="aba7ef5e-b12d-49e8-8771-9e54579e0df5"/>
        <s v="e2d089a5-4fa6-4ea2-a200-9509c9082419"/>
        <s v="262e658e-ca6e-40be-b997-bfd7d220428d"/>
        <s v="9081a781-5f35-42ee-a431-eeee88dbd7dd"/>
        <s v="bc261fe3-6f42-4f15-baf6-9a87aeef27e2"/>
        <s v="3b3f18dd-d08f-40a4-85a9-74be7b3791b4"/>
        <s v="3f7106f5-4b5a-4a89-aa29-ac3f10a4a76c"/>
        <s v="66c8d5b0-e192-4865-bb54-a66b6145c92a"/>
        <s v="48b62a3d-a921-4fc7-b503-723dd286a2bb"/>
        <s v="2ae6bd28-4116-4879-83d7-23f84069d576"/>
        <s v="94419324-4fcf-468e-91cb-f879c71acc73"/>
        <s v="5f562d69-2918-4565-b642-39c0e1d54aff"/>
        <s v="696db64e-43df-415e-afb9-dca37a8450e4"/>
        <s v="9e8340bb-d399-451d-a2da-ecdbc096f21a"/>
        <s v="0c2c2c82-40e4-42e4-a3e1-0e4a9d9ac5e0"/>
        <s v="e1f9f43c-e8cc-4344-a35d-f22ecdfe4262"/>
        <s v="398be967-0ec9-41cf-b3e1-d9f21d20ba73"/>
        <s v="0dc9caf8-1c03-4a8d-af80-ff446e15c776"/>
        <s v="d9ba22b8-723a-4d3f-bf19-6177f469363d"/>
        <s v="679f7d06-9cbc-4418-8a84-4957fdbacd65"/>
        <s v="16abe867-c746-413f-95b5-016951030a96"/>
        <s v="9f325aed-95f5-41fd-b9ca-80ffa7b16bf4"/>
        <s v="23e7404f-fefd-479f-a143-89141e84dbc9"/>
        <s v="3ca3f52f-437b-4f5b-b5e2-a53555127fad"/>
        <s v="ecce82fb-c8ea-4c04-b95c-79b5fd08ffa7"/>
        <s v="67c9deaf-a0b5-484c-8770-4880321f5fd1"/>
        <s v="9ca31f9e-1691-439e-95b3-5ac81a986bce"/>
        <s v="babc88a0-e820-4d17-9353-1f6abeddd268"/>
        <s v="5923a50d-8a93-480d-80c2-856eb6950b53"/>
        <s v="0c335a89-9440-487e-984c-b4720ee5a0bd"/>
        <s v="a5e5caea-e1ed-4ab1-9971-a8fecf928375"/>
        <s v="2dfe75bc-22b3-4d4b-86bf-f36fb67180f2"/>
        <s v="cc6dba25-9448-4c4c-8efd-9c0760397f41"/>
        <s v="46699b3a-0c68-4b74-bbb0-4dbc87552d8a"/>
        <s v="cda7e65e-5a70-4575-bff3-4fd7bf7829ae"/>
        <s v="928d8a13-ca39-4135-a793-689c7b5c2284"/>
        <s v="09c15802-377c-49a2-83d3-d78bd8651e8f"/>
        <s v="054abc51-1e0c-4c29-bc52-97eaaa54e4bb"/>
        <s v="d28fd630-5d25-4bf3-930e-944e4ef543c7"/>
        <s v="91aa4e6b-1b09-4ce0-ab6d-c4fae7bdb975"/>
        <s v="8dcddfb7-0133-4a52-8bf2-7c23d2f5fd5d"/>
        <s v="cf425cc6-46c1-43dc-822f-0e7a98643fd2"/>
        <s v="e9446196-286b-473b-a048-9c96952a39f5"/>
        <s v="9e84cd8e-56f1-451f-9714-7040101a40c9"/>
        <s v="82596b2d-e9ce-4fad-afee-b4d1b82f78f7"/>
        <s v="d223efd3-83d8-433e-824e-04e65d2cc981"/>
        <s v="6d009fd0-7224-4185-92f6-c9b2f4692443"/>
        <s v="f0635369-93be-41b7-8ef6-201c8282844f"/>
        <s v="f4c7cc62-fe17-4396-b581-ed479b1e4884"/>
        <s v="21435160-b42b-4236-891c-b59fe31783c9"/>
        <s v="0e20e133-36fa-44b0-9177-6a7f895d1ccf"/>
        <s v="78cf2bd2-d991-4bbb-ad7e-4e90c7812191"/>
        <s v="3c971ffb-0f38-457c-954a-7f113932c5b0"/>
        <s v="ff201e93-e302-4d0b-b218-10e732ea3620"/>
        <s v="4202116f-ed05-4fb9-b61b-be51db40687a"/>
        <s v="f6ad7753-507b-4d2f-88a5-29f03c846ed0"/>
        <s v="84f912af-3b9b-4b4b-8ff7-42aa4de01607"/>
        <s v="904c0cde-0c27-4e1f-b0d2-7c8cb2412ac6"/>
        <s v="c5a38798-d792-4eae-b3df-1486349c304f"/>
        <s v="c3e7c1d7-6704-4c2a-855c-0dbc32d2860a"/>
        <s v="e0b5cac7-2556-4c5d-bd7d-a908ad700549"/>
        <s v="a276a543-239e-4e96-908e-78a06acba66a"/>
        <s v="0b4bb461-cf60-49cd-80ae-4ae66921d2f6"/>
        <s v="8d7036d9-30d2-4a85-8923-c7590b0f52f8"/>
        <s v="a65344f4-fb68-4550-a277-e842c899292f"/>
        <s v="68b5ba05-ac86-4fc7-8727-ce17f561ecf5"/>
        <s v="4214a624-9eb1-451f-87b1-03449a73bdab"/>
        <s v="c867b4a8-d19f-493a-8c09-70d51d8aabad"/>
        <s v="f121716e-b71f-40e2-969f-098a08c9a41b"/>
        <s v="1b6c1dbc-ca50-4881-981e-295ef241580c"/>
        <s v="3795fe36-0fc7-43c4-844e-57ddf2fc7147"/>
        <s v="fbeafe1f-c203-46bc-bc6f-1530006f16a2"/>
        <s v="61be36cc-f163-4263-bff4-2197cb470d5d"/>
        <s v="eac5663b-ec15-4fb1-b44f-8ea1afc71043"/>
        <s v="4a007a6f-8ada-4fcd-88d3-656bce15d6ba"/>
        <s v="dedb38c3-f562-4f9f-85dc-d4413dd74b09"/>
        <s v="62149eb8-4bc2-4902-bf2b-39ec0e840d48"/>
        <s v="a23f0968-4592-4561-855d-d32fee496c2b"/>
        <s v="99d398ef-a56e-4c68-9156-85efa0958f09"/>
        <s v="93ac5466-5a53-40b2-9901-8a0d792aca1d"/>
        <s v="ef3700bc-f63c-4d7b-9664-706e78b9466e"/>
        <s v="e98e04fe-8ee6-49bb-9e28-eab9bdc74e82"/>
        <s v="eff66ec3-a421-442a-bde8-7b2c108a04ea"/>
        <s v="a33cd4b4-6076-4d78-b59e-74e4d3ecefe1"/>
        <s v="094e8a53-b440-442c-ab1d-6d3b56694c1f"/>
        <s v="6842c812-5389-4554-997e-35b464d8e794"/>
        <s v="877de9f1-475f-4597-9d5a-90c3a6aad1a5"/>
        <s v="aafd4792-8e6b-41df-8431-cac5745c5ed9"/>
        <s v="73ab8b22-382d-49f2-ac70-cd2c1219e4dc"/>
        <s v="b3f0f9df-e64d-4daf-bbc3-95ee9378ec45"/>
        <s v="5b1a4b73-84f5-44a6-9278-650053aab6b3"/>
        <s v="68de1b83-cb04-47bd-878f-1c1656b6dd5c"/>
        <s v="06ba229b-2a21-47d3-8225-081b39bf97a8"/>
        <s v="019df8ea-2b66-44c8-b085-3b8c724b2e2b"/>
        <s v="6f7fefba-ef0c-4a74-9878-1b0f8a3ef274"/>
        <s v="439fe8cc-4b63-4086-a99e-3537c6704bb2"/>
        <s v="c55a32ec-ae57-42bb-9875-edde3fe0318d"/>
        <s v="dbc48020-3a95-45e4-b45f-d1a6e7c177c8"/>
        <s v="a0288905-24e9-4b7e-b061-26e306710ce3"/>
        <s v="bc312783-ff3c-4124-af6d-6f30ba4fdb91"/>
        <s v="1565e448-f3b3-41bd-b817-4f8aa0f0295c"/>
        <s v="70838da3-a99c-48f3-b426-65b0b048db6d"/>
        <s v="115db41b-5d75-440a-9b89-e53d444c49ea"/>
        <s v="50095c01-9689-4a81-b320-4777fc73292e"/>
        <s v="41dd3fa3-5329-4e8a-a88e-e0eabf69f47c"/>
        <s v="d57c997e-f99e-42f5-8213-3d959d1c18bd"/>
        <s v="2f18b1b1-105e-445f-a590-29a854f73ef7"/>
        <s v="5433da56-189e-4b04-9d1d-2ac86a7a6c36"/>
        <s v="dc437aaf-d96f-4027-bd11-a5569306724d"/>
        <s v="88539ed8-f370-4b33-be67-02c54d212384"/>
        <s v="d01c0123-98da-43ba-9189-a20d1a033094"/>
        <s v="8ce444ed-e8af-436a-9cb9-298571207327"/>
        <s v="4c783e3f-1b1e-4d21-b738-673ace08078d"/>
        <s v="12fb1509-ff9b-4abc-9f9b-f5283d888a55"/>
        <s v="94dbb844-4c6d-4b57-9ebc-b9012102f254"/>
        <s v="4a4b7a63-804b-48d8-a322-52ef15fafb2f"/>
        <s v="9ba394e4-735d-4a34-89a7-7b9676b14df6"/>
        <s v="47ecc7d0-2d82-42c6-a0ca-7a56e705e403"/>
        <s v="bb7a715c-e3a2-4242-84ae-a5c1f375b294"/>
        <s v="a93c0df6-e945-4b67-bbfc-91867874340e"/>
        <s v="b6bd7a05-1b8e-431f-b99c-76686644c913"/>
        <s v="2ba860b6-2d97-4200-9f4e-73134db6dd26"/>
        <s v="20398e7d-4f1d-48af-963e-f80616fd4081"/>
        <s v="b3a7d722-9a07-4f39-afeb-f4fd206d5a51"/>
        <s v="405c26ac-f9a5-45b5-add9-2a17e1727795"/>
        <s v="b9232fac-1122-4c02-93cf-f323b8674ccb"/>
        <s v="65dfd305-232d-4eb9-8343-a2e1d9f02529"/>
        <s v="fafd5991-8ee1-425c-950b-12de05999502"/>
        <s v="c31d26f7-41d5-4264-b26c-6a5bf88b9952"/>
        <s v="554c89c7-c96b-462f-acdd-07cb80a73f34"/>
        <s v="be87cb22-9c4c-43fd-bd2c-309c1747be5b"/>
        <s v="165cd433-5711-42c9-8a15-0cd7b0c703a1"/>
        <s v="4efa1ac7-eb7d-439d-b14e-66aad8a22f0d"/>
        <s v="f88e7597-86d7-4bb3-a76a-e5af90ee10bc"/>
        <s v="0ae86062-14a1-4905-9ad1-4757f2d916af"/>
        <s v="991c9860-ca6d-4f41-a1fa-f9a3664a535b"/>
        <s v="d4ee4f3c-02a7-414c-b4b3-f0303eb3fef0"/>
        <s v="dea61221-080d-4da1-bcad-582038461121"/>
        <s v="933cc8a6-c920-42e1-928e-1cb9fae42c0b"/>
        <s v="a1f32f54-2e32-4330-8ea6-680367873e38"/>
        <s v="a20bef62-12f0-42f8-9485-e02a595813c9"/>
        <s v="f675d5c4-93af-47b8-b201-343ac046336f"/>
        <s v="63f7c39f-8ce4-4055-b23f-b45549a1d313"/>
        <s v="94aefd0b-ca58-4a22-a2ff-cdf2fcf6887d"/>
        <s v="7e46f5ce-5c56-40e5-aba9-e387640f2daf"/>
        <s v="26406a94-6eae-463b-b271-9a34bce35c8d"/>
        <s v="ed98d337-5cde-401e-ae48-e7d29487b26f"/>
        <s v="a1278486-1f8c-4e5c-be18-fb5e86756421"/>
        <s v="4eae2120-18b6-4823-bf8e-5201e7bad239"/>
        <s v="d7f16ab8-587a-49b3-ae4e-82393e8894d5"/>
        <s v="aca21a74-5fc1-49d6-963d-6ecc7c7dd30e"/>
        <s v="338fd25a-437a-4929-9168-11f70a9ac662"/>
        <s v="76547d06-f58b-41c4-ad67-83d2083477c0"/>
        <s v="b48899fa-5b8b-4739-8a57-8488dc0bcba6"/>
        <s v="0601bc84-a18e-40df-9641-6a3d75255713"/>
        <s v="863f91e9-c17a-4b19-90d4-71f88d3ad3e1"/>
        <s v="378d5d30-f96f-438e-9580-7d1db22b0969"/>
        <s v="9276617d-6153-4c4c-82d4-63ec7899be6c"/>
        <s v="ac204dc3-1177-42c2-8a3b-c167aca8b845"/>
        <s v="d6f32d89-2349-4e11-a648-98a3d547507e"/>
        <s v="48ff43a1-75bb-4be1-a881-24c5fb43b04f"/>
        <s v="883aab56-fda1-401b-96ea-ea529db2e7e0"/>
        <s v="a39659d3-d8c7-44e4-a0d0-3fde248a9f05"/>
        <s v="ea4819cf-521c-40a4-af22-099f923fa53b"/>
        <s v="cb2f1a31-dcca-446f-a473-cf394addf92c"/>
        <s v="54469036-7513-428f-9faf-47d42634c399"/>
        <s v="15eb5ef6-d8e9-4895-be70-7d2971f080ad"/>
        <s v="cb9c633a-f4e5-4e1f-ac18-4943854456dd"/>
        <s v="4c04d30c-7d03-45ec-9741-1bb1b092a773"/>
        <s v="4a00f865-e641-4122-8144-e3990705924f"/>
        <s v="17ef32dd-8d35-4f6b-a3f8-a7baefb2b665"/>
        <s v="72927db6-cadf-415e-837d-e39837165a84"/>
        <s v="5b300985-a35c-4df9-bb81-fc20e5b04f47"/>
        <s v="3ec0e25d-1aa4-4a28-af82-8cb5222c02d3"/>
        <s v="f14a4833-cdfb-42be-9c25-647e6b33d5ef"/>
        <s v="937791b4-283f-480f-bf4d-4c8aa073dbc2"/>
        <s v="ca6fc03b-660d-445f-9a8d-e65df769b399"/>
        <s v="700fc894-7899-4eda-a0ef-ab5a6d45a121"/>
        <s v="442245c4-7d0b-4229-811c-514348edb0c6"/>
        <s v="e8685663-3a29-4b8d-9679-3f60c693a2b3"/>
        <s v="adb4954a-d9e3-4b95-9559-01fe6291c3bd"/>
        <s v="9c59979c-5a20-460d-a2cb-502b19462d17"/>
        <s v="25d07d5b-0250-4aeb-b5f1-f77794193ea8"/>
        <s v="eaf649cf-17e1-4611-a94d-04e9c8ce51f1"/>
        <s v="c654de9f-287a-4345-ba20-2d9225b5ae32"/>
        <s v="b156ada1-147b-45c6-90bb-9863d71a855f"/>
        <s v="b66afc29-0e96-4572-bafa-b0554bb8008d"/>
        <s v="9fb860cc-2044-41a2-bb2c-89ba23b6b253"/>
        <s v="c3c8a266-d9cb-44a7-9181-7a9672162b44"/>
        <s v="5d3e7a91-d4bc-4b04-8456-b02fffde2aad"/>
        <s v="a0afa351-ec48-4137-8413-bad361800438"/>
        <s v="a63395e8-f4cb-4c6e-8c65-4aa5643b7542"/>
        <s v="65e490eb-5fa4-4a58-ac42-c606baece0ec"/>
        <s v="0fd1d925-540b-41fe-85c9-0f5db6688859"/>
        <s v="7d247d4d-b980-43a5-9a02-6597ff1272d4"/>
        <s v="b54d03b3-f01c-48dd-9bb7-07ec37634dcd"/>
        <s v="d438b124-fb7c-4db3-b368-50d590f76227"/>
        <s v="2861c179-4abd-4c31-9930-793e32a835ed"/>
        <s v="33590865-2e22-43af-923c-aa91bd16ff2e"/>
        <s v="e9cdcdb2-f72a-4388-922b-5d8184244650"/>
        <s v="60c13893-1239-4732-a9c7-6f227e170a1a"/>
        <s v="7c8e4c4d-0831-4f81-80ab-dc558f9210c2"/>
        <s v="e691e4a4-445e-4e6b-b19c-1fd16a5883fb"/>
        <s v="4b9cefc6-5431-402d-9dd6-bd92942b6dea"/>
        <s v="9bf5be4d-7525-48f2-a307-495f46945029"/>
        <s v="0391473e-f75d-4dfe-9757-fd667d089b7b"/>
        <s v="635cb4f2-34e0-4739-9ccc-2ad4a1b68e38"/>
        <s v="bfae6214-fd14-4f02-b169-c6f90bbbb22c"/>
        <s v="250d9ceb-2ead-4092-8c8f-ef4bb09a92a2"/>
        <s v="fb643ca3-013b-40ad-886f-4c095d70be04"/>
        <s v="2623da43-df4a-465d-8248-c1c73284802f"/>
        <s v="f3c09542-763a-46d4-8788-1fb35930642e"/>
        <s v="ee6e237e-f5d9-4815-a842-5714419c1ac4"/>
        <s v="6f241241-0cf8-4976-b97f-490ad3c6cfde"/>
        <s v="ad92251d-365f-469a-898d-e8c9ff7b6bbf"/>
        <s v="5463c630-6ab6-4440-bc5a-8b9474268933"/>
        <s v="83969755-b585-449c-9154-baf8cb59697c"/>
        <s v="f7ba88d4-f278-458f-af21-91bd92ec3865"/>
        <s v="0466ec99-3146-4d99-bc9a-653dcb5a4a16"/>
        <s v="88af9f3c-d00f-4f0a-b6c0-b3623f3478df"/>
        <s v="6dc78cef-6712-4983-9010-a0160e564a44"/>
        <s v="ab26064f-e800-4983-9bae-5fb99596572e"/>
        <s v="672d65dd-d693-41ea-afca-635ae104ce8e"/>
        <s v="112966c5-491a-4582-9efe-782440c05c4e"/>
        <s v="161f10b1-758d-45fc-82f4-d670bde5726b"/>
        <s v="7cfd3b15-326f-48be-a455-72cf1e80b65c"/>
        <s v="ed6cce19-e238-4ddf-b3a3-92da7604f1a8"/>
        <s v="a2405dd0-f0f4-41d2-8f36-86294ec2c873"/>
        <s v="e2596bba-4f6a-42b3-8868-646c0437a04d"/>
        <s v="1fff650c-e313-4152-9501-f9d1167d5b90"/>
        <s v="833f2713-a3b7-4120-9324-39167895f6a1"/>
        <s v="3aaa3324-78d1-4535-acc9-01578fbb5e5d"/>
        <s v="305adc16-edad-4cfe-8133-d88986fdfa09"/>
        <s v="f3c2fd86-1349-417c-9d01-3a131173ac1a"/>
        <s v="8e3bf0b0-ec3d-42c7-bf6b-11419e50a8f0"/>
        <s v="240999ea-53b5-49f8-aeb6-dece3b8db668"/>
        <s v="50c90b30-2107-43f2-9583-30d32103d57a"/>
        <s v="91d3e61c-15ea-42fa-a67d-d5fc142aabf9"/>
        <s v="7ecadbd1-e1f8-47ea-a515-70e3861934b6"/>
        <s v="3b02f879-d95e-4f58-a17e-645028fae79a"/>
        <s v="cdc03f85-c46d-4655-a97b-496fc1d2471f"/>
        <s v="acf59f60-fece-4a0e-a50b-dcf5b235ee78"/>
        <s v="cf7b157d-e84b-4acc-8196-ad0bd05127c1"/>
        <s v="9ce037af-6a29-4139-9386-3c09ac174063"/>
        <s v="80f54de1-bcc3-471a-a6c3-ef7b9e61f86c"/>
        <s v="165ee278-7e4a-4969-adb9-35a4dca74e56"/>
        <s v="88fcb305-f4e9-4657-a0e3-57e1fca0e3ea"/>
        <s v="1bbcd7b5-505a-47e3-9206-ea693698693a"/>
        <s v="9d90c670-5338-4fdc-83fa-12b636ec9cda"/>
        <s v="b9158eb9-18f6-4a48-b88c-53a08d41b933"/>
        <s v="5810c973-5f43-4d4f-a5ea-e5dd0bc95b43"/>
        <s v="df21dda0-d4f1-44e7-880a-a20746a0d5c3"/>
        <s v="9e555cf2-1424-461c-ad79-95f144eb7c89"/>
        <s v="7e2711a2-2ed0-4a9c-a79a-3ad7527d79de"/>
        <s v="54852ac5-471e-43f5-be7d-aca0b5e71572"/>
        <s v="4bbcf180-411f-41ed-bf14-7b7af6da1e22"/>
        <s v="db13f43f-56c1-448d-85be-9bae99eb0d2d"/>
        <s v="580bd23b-8432-40be-93cf-281a7fc600f6"/>
        <s v="685ee42c-e5fa-4c3f-90a9-98b996067f10"/>
        <s v="546e93ca-1ef1-4f42-856d-24e87dd6bd32"/>
        <s v="9f61be1c-36e0-447c-b24f-35e2e9e6a791"/>
        <s v="f48876b0-7243-4635-bcbf-9b5989e1b6ff"/>
        <s v="836a5155-1b88-4257-87c8-85570984cab2"/>
        <s v="c7e39080-207c-49b3-97db-f36728b3cebb"/>
        <s v="cf08c2af-5434-42d8-9d31-b73cb288ebd9"/>
        <s v="a64dc11e-c98a-45da-bffc-40a340b2e083"/>
        <s v="3552d02e-cc70-47fa-8e04-443e1ff50c74"/>
        <s v="e73e527f-6597-4978-8899-7adfbc77ec24"/>
        <s v="9b6f35c2-5d37-4e0f-9047-a68ef4d4441c"/>
        <s v="6ab252fc-a0a0-4b75-a345-cafe0c5a00e4"/>
        <s v="55a6e49c-a32d-41a3-b108-6cb43c0bb722"/>
        <s v="ecfa18ba-cd34-4a27-ba58-6d22b95b4a4b"/>
        <s v="fc4dfe96-4990-42fd-a6ae-66210cfff351"/>
        <s v="1277cec9-e873-404d-9817-f8fdc68e96a2"/>
        <s v="51bedbd9-d24c-4320-895d-c0cbef60cf4e"/>
        <s v="d401d799-fcfa-4de1-8cf5-d1363d226a82"/>
        <s v="0349de1e-c10d-4e0d-99ab-7fa208f922c8"/>
        <s v="c8341182-ee5b-49a3-be08-bf2120655a45"/>
        <s v="56dfd9f8-1976-45c0-9787-18c0609d507b"/>
        <s v="9f987af3-d1bf-49bd-a0cf-bef3d1c113e4"/>
        <s v="072fd2c6-9b9f-486e-85b6-31e598f84136"/>
        <s v="54448aac-1e09-46e7-87eb-ea5b469960cf"/>
        <s v="1c5ef101-5970-4c42-894f-144bf10026fa"/>
        <s v="514903e8-8a29-4d54-a16a-d1d9e7adcc86"/>
        <s v="362708bf-500b-4f19-880e-8d69baad330c"/>
        <s v="6ff395f2-c73a-4635-989f-bf6cd9cbe138"/>
        <s v="23dec0b8-164a-4e64-9a7e-cf054e88cabd"/>
        <s v="a06e86e0-3cf0-4ade-b45b-3d85a822cba1"/>
        <s v="16e3ac46-be28-44b8-8e38-e17dd9827d6f"/>
        <s v="507eafe1-82b8-48d6-9f50-ab507ed3e3ed"/>
        <s v="7ffe9a9f-c1d7-448d-a214-c5a3925fa01d"/>
        <s v="95803ab1-1e68-4d9e-93d7-04cc06f95166"/>
        <s v="88fbbcbf-3d79-4a21-a75c-157343a9126c"/>
        <s v="b2f4fead-9a50-4a4f-9aa8-771e63337516"/>
        <s v="b61d179f-8bba-4f32-9ebe-70277c055ca3"/>
        <s v="d717d0ae-87f5-4db3-90a4-ee29fe6dfea7"/>
        <s v="b64589e6-c619-4b21-a498-dd359f36b52d"/>
        <s v="8ff03e03-6cef-4043-8a04-1ea2638d7548"/>
        <s v="8b437bce-aa21-4c10-80d7-f7ca8b9cba7d"/>
        <s v="d32c7569-c128-4a07-acc0-f0e11574dfcb"/>
        <s v="a4375194-686d-476b-9dda-1e0b2bdbffe5"/>
        <s v="c04cac15-2486-4ca1-b469-58f3ac9f6e86"/>
        <s v="27b0ee97-d79b-442a-89dc-b55448b7c7d0"/>
        <s v="f2f2f6ff-8d60-4494-b88f-2a967c1e727a"/>
        <s v="1b4bb119-940c-4be4-9ad7-724994270aa4"/>
        <s v="c6c8bdda-f807-4dab-b2ae-914899a11b8b"/>
        <s v="f8af6aab-a7d5-4b73-ad3d-cd1dee423a57"/>
        <s v="fb9204d6-de55-4b47-bbc2-473026ee7df4"/>
        <s v="717af4b7-371a-4bb9-b6a8-0898892ee7bc"/>
        <s v="9291f2c2-a667-4a3c-8663-84c5c3018c4f"/>
        <s v="0a1def15-d83c-4da4-8f0a-f1d93ad40f21"/>
        <s v="5981f335-2c0d-4b19-a96a-eb6aede49c42"/>
        <s v="6f918a42-605b-4685-ab86-e1cd6639e366"/>
        <s v="f70067d9-0802-4594-b1b3-3f3222690da5"/>
        <s v="6120d4a9-e83a-416f-909b-8271d88f679b"/>
        <s v="1f27825e-1cad-4a77-aefc-0d302bbf2e2b"/>
        <s v="b271cffd-902c-480a-9600-ed306eb4c225"/>
        <s v="af5242d4-23e6-4954-b045-1aeb74e64027"/>
        <s v="1177fbc5-88fd-4081-9269-e25ffa308751"/>
        <s v="305ee375-2c58-42c0-95b2-554c8eb939ba"/>
        <s v="d3df2e25-f15f-4ad1-bb74-5ba17aa9263e"/>
        <s v="151e9fc0-7a43-47e3-a462-2eb3398aa737"/>
        <s v="5111ebec-4061-4133-922a-329e6e88fefe"/>
        <s v="04204f7c-7861-4e38-b0a1-effba118d64c"/>
        <s v="c9a0c1f2-ec69-47f0-9aef-9ead57f8d8f0"/>
        <s v="f0363ad2-386d-420e-a4d2-a6d7cb649d52"/>
        <s v="530efbeb-1b8a-43b1-bbfb-e72d07ea18ff"/>
        <s v="ef6eaab7-c647-42d1-94e1-d726d475cbc8"/>
        <s v="ed23a787-b253-462a-940e-cdfa66630398"/>
        <s v="d46b5e6a-1391-4017-bbbb-8b4a4f6c1dcc"/>
        <s v="30772602-f48d-41fa-9d7d-ba699b458c8c"/>
        <s v="70d1d9b2-fd3c-42f0-bb89-28ae4166e329"/>
        <s v="3ee3b748-b8f5-4de3-bbae-2a8e45c662ec"/>
        <s v="9c6a2f57-ea94-4c17-a719-65aa5f3c454f"/>
        <s v="ed2ba9ee-9a9b-4902-88a7-ce91bbae2b9b"/>
        <s v="708c696d-5c31-4e84-85eb-fc7854017e5f"/>
        <s v="3cc3d4cf-3616-47af-ade4-bad0adeadfb7"/>
        <s v="1809b0db-def7-4e0f-9f28-261469ddf9fe"/>
        <s v="4f062958-829a-4e9f-b94f-3790a7d750a9"/>
        <s v="12585166-d4bb-4f0f-849b-edf0e1fdd84c"/>
        <s v="a7feae5a-851f-46c5-b916-97f94a80ae22"/>
        <s v="c1c6eb3d-36bc-4ad2-8c0d-1467aa5c07df"/>
        <s v="c8cf44e1-d8e9-4b61-b493-ed3cc9fde5a0"/>
        <s v="db6a19e0-d95b-45d1-b2fd-d1becb6ad1f7"/>
        <s v="d4fb8dc8-49d7-49fc-b910-0484bca01c48"/>
        <s v="1fc25117-6d38-4617-b110-332973046781"/>
        <s v="68fce8a7-add5-40b5-8847-955634f03b81"/>
        <s v="1b648994-519a-48da-bf1c-20880cebcefe"/>
        <s v="097fafea-f268-43b3-b5dd-8d6b609d2e91"/>
        <s v="58c526c2-9648-429c-b447-f2c8ba0bc32f"/>
        <s v="4c781f11-ca61-4d53-8aea-afa462ef1f81"/>
        <s v="82c1c4a0-ea66-434c-baf3-e57236a93a02"/>
        <s v="0c360333-7d94-4379-8732-1e421e796bfa"/>
        <s v="d32c5295-e14e-4bf9-afd2-b48817e8189f"/>
        <s v="b885f543-b83f-4ab0-927e-9d4a5b8b158f"/>
        <s v="d574787d-11f4-4644-9ce5-00209c959389"/>
        <s v="fd639f32-d2e9-4627-b33f-8c43f9c6ebc2"/>
        <s v="0ac6d28a-363d-4829-971b-50c511309531"/>
        <s v="a9fb206c-26c9-45bc-97e8-16004ae1b1e7"/>
        <s v="c349f7d6-02ea-41e4-ba1e-f720d3bb7a4a"/>
        <s v="dfbc3777-c725-48ec-9ddc-7343e0628ea4"/>
        <s v="99dd2fe9-c0c3-48e7-913f-8757fb5b3d8f"/>
        <s v="904194ea-24ef-4e83-ae67-4c4b40839dd1"/>
        <s v="bfcdae3e-7dd8-40ed-bc40-7e600b4be3c2"/>
        <s v="a2eba6c1-8b48-4de6-88c0-83577d5ccd6e"/>
        <s v="974cace6-89fb-45ca-8fe2-0f700e9429e7"/>
        <s v="155a2181-d761-4885-98e3-9fe87b75c972"/>
        <s v="5b1c4da1-abf0-496f-9b7a-30ca1dfa8544"/>
        <s v="977e733e-f4b7-40b9-b18c-ad055d143b77"/>
        <s v="4915c414-8d59-4cd5-ae51-d04c87c70c13"/>
        <s v="081f532a-67ee-4838-89f3-e6a395ef8c83"/>
        <s v="09545697-97fa-4e1a-a0d8-6dc3ea7ffd6a"/>
        <s v="a6f39659-41b3-4d8d-9eeb-da7415376616"/>
        <s v="931b44fc-c22b-47a0-ad39-d5d7eca27bdf"/>
        <s v="eedcc26c-da73-4067-b5b6-aa4c9cd409cb"/>
        <s v="b06ac5eb-74cd-43dc-85c7-a4fffbbc59a0"/>
        <s v="1f84c7e5-035f-4d49-8061-7b3ae67d9d3c"/>
        <s v="7b7a53b3-c7ff-4539-a867-c97879dc9028"/>
        <s v="8ffb8892-4f22-4d9f-aa84-41015992236e"/>
        <s v="d9186bc8-1a43-4c3d-97b9-699a345696c3"/>
        <s v="fef26803-b36f-4326-98a9-1f1b655c1c69"/>
        <s v="a8882adc-3241-469e-8613-f38ef3c25cd3"/>
        <s v="40106377-2d68-4aa4-ad03-b0d809a2184b"/>
        <s v="733038d2-8d4f-4484-96e8-dfc24aadab0d"/>
        <s v="3f129767-b232-44f5-988e-65f16e41b758"/>
        <s v="da6bbeee-fbf2-44b6-b806-7f1fa4c5b06c"/>
        <s v="82a21e60-9c73-46d3-95f8-8a77ddee167f"/>
        <s v="4514aa89-96e3-4136-8f0d-8d4fd5d2bfd9"/>
        <s v="beead7a9-af8b-4ce2-8f6a-e4a552dfd8d1"/>
        <s v="40a500bb-d3d5-4f1d-ba43-979f03ad4b29"/>
        <s v="51e6dd75-9451-4fff-beab-3ce23371708e"/>
        <s v="1e8f4dff-f70f-4267-8982-d2c6ce72ecd0"/>
        <s v="f1353692-6920-4ffa-840e-ed1a9baaf52c"/>
        <s v="b862edf7-f9d6-4809-9f07-a98494c896c4"/>
        <s v="5ed781db-6cda-40f3-9094-537765377d77"/>
        <s v="bce31a96-855b-4dbc-85d4-a7ba90c0154f"/>
        <s v="d39f6326-a9d6-4d44-8458-47169bdc7d83"/>
        <s v="60d2a6c4-0160-493e-bbbb-68d756697cb6"/>
        <s v="f5791a3c-1abd-411a-84d1-69def8500f0f"/>
        <s v="fd70a5cb-8d02-41ee-8bf7-41e12106fdbb"/>
        <s v="98b7b38b-445f-4566-9683-e02dbaf3adba"/>
        <s v="8002e9cc-0d58-4401-8efe-3cefe4e2b900"/>
        <s v="3e11eaf7-9c24-4d2f-a046-393e1f765ca2"/>
        <s v="81a390db-9af6-4dab-a8cc-2fd8a2802315"/>
        <s v="a1f2bb57-e6bc-4f3e-826c-facbc4cf3e11"/>
        <s v="27468ba0-045a-4425-9d39-f1f1dcd83ba7"/>
        <s v="78a75bb8-9962-45de-bb80-3f39634a95d2"/>
        <s v="cfba938c-c7af-45d9-a943-0017055888c1"/>
        <s v="07270b3b-004d-469a-ad57-ec9a08fbccb8"/>
        <s v="310b6ebb-e045-4a5f-9714-666954423d0d"/>
        <s v="ec1f459d-0b9f-4507-a61a-6fc361f37aa8"/>
        <s v="fa19c797-ae06-4cab-9c9a-89f15cdea1b2"/>
        <s v="96f71a18-5242-4a1a-8820-7ed11d2d4eb7"/>
        <s v="7fa5632c-9f20-479a-9b0c-114a2cf84c6b"/>
        <s v="d19abe76-f9cc-4c5d-b9e4-144638154907"/>
        <s v="37d437aa-563d-4f14-aa48-74875ae57fe6"/>
        <s v="63247afd-bad7-4225-8927-ce8d945934fd"/>
        <s v="1b286ef4-8020-4bb5-ad61-876f32b7d821"/>
        <s v="1652c82f-17e6-4461-b40f-b68bde1d219e"/>
        <s v="2c469528-093d-421b-8ca4-08e6e0c08155"/>
        <s v="9c5bc9a5-aacb-4f9c-958c-bf8a5ffdbac3"/>
        <s v="16d57371-c8fe-4e43-b78f-7971090b2c68"/>
        <s v="dda21b50-9f85-443c-97f9-6c43eeb225f8"/>
        <s v="0331753f-7e53-4768-a861-6df4ec400ac0"/>
        <s v="0baa3492-eda5-4227-87da-306fbc3bab41"/>
        <s v="77e8a8ee-0f9b-43d3-bb11-9a59300df3aa"/>
        <s v="dea1d532-8476-4b89-b865-559edb84c547"/>
        <s v="5af80508-6fde-412a-9c6e-f1e04d0aff7a"/>
        <s v="a36df0d5-c763-4597-91fd-15c3af6907c9"/>
        <s v="aceb33b2-4ed3-4ced-8872-2a2f81f2465a"/>
        <s v="e1c8d5d7-0a85-4da1-bfd8-043e3db1bcdf"/>
        <s v="dc14680c-485d-46a6-a08d-62cfe7f947cd"/>
        <s v="82c14d81-bcf9-423f-b223-383b8bd01c8f"/>
        <s v="4a669f3d-010a-4c4d-a3c4-f24347eebb7a"/>
        <s v="b4afcbaa-c405-4003-b74c-e8f1417d1b50"/>
        <s v="c611805e-928e-461c-87ad-9aac579e31e6"/>
        <s v="f38fbc7e-c844-4742-9b9c-99ecb6eb71eb"/>
        <s v="d33e8f37-7ad2-4c52-b730-f62c30b77ad1"/>
        <s v="5324322f-adf9-4076-a2a8-e15eacf68b7a"/>
        <s v="aa27a653-a9a9-4123-8b65-2c783024e625"/>
        <s v="21e949a5-4b35-4449-a3af-a2c3aa0dd570"/>
        <s v="eaf161d2-dc44-4af7-ab53-ff7c10c11915"/>
        <s v="e7976c6d-fd1d-4c47-94a1-1eb169440fe5"/>
        <s v="6a38b0d8-31ed-4299-97d6-e5edf98cfbda"/>
        <s v="8f81631c-291a-475e-9920-5827c1b0031f"/>
        <s v="5c6f21da-c110-4092-bd5a-7d613b637717"/>
        <s v="72c9a5e7-f82d-439d-9ae0-78ad22155a92"/>
        <s v="28172bc1-0d1b-48da-8878-a4f47f2e2199"/>
        <s v="d389292b-af2e-464b-b997-f815de52bed0"/>
        <s v="d618b932-fc33-4333-a642-529c26e1e5fa"/>
        <s v="8a965949-a831-4e94-b093-7327187a81fd"/>
        <s v="5c831eff-f0e7-4913-b20e-1187937a25e7"/>
        <s v="22183f39-5ed3-44be-bf3b-1366099a4815"/>
        <s v="da9ec5e8-8f56-410c-b7a8-65fd54241192"/>
        <s v="a6ff68d5-a063-4daf-b878-9c2af5cb6034"/>
        <s v="88e10301-aaf9-4fc0-9df4-618056e8cc89"/>
        <s v="696595b0-d98d-425a-88d5-d23109d58343"/>
        <s v="9d2759d7-94a0-4a29-bd0c-6c14c98d5711"/>
        <s v="6e87497e-8b87-42a6-a4f6-5a9eb174423f"/>
        <s v="207340cc-304c-4599-8f7b-ec91314ce502"/>
        <s v="f61a8d88-e389-4359-ac58-9133d11eb290"/>
        <s v="f0ece2ea-f434-4c18-96a7-88846cd1de98"/>
        <s v="2cbd194b-edbf-434e-bf02-c724dd1e060d"/>
        <s v="0c16570b-17fa-4bb3-8b02-9b35603383c5"/>
        <s v="e9591e0a-76fc-4098-ab26-bc855409ae62"/>
        <s v="2bd59a04-1361-458c-b695-909a1275f3e8"/>
        <s v="7c42c514-9143-40e4-be8e-a6969da19cae"/>
        <s v="dfbe56aa-4459-4e2e-a7d0-407bb545a7fc"/>
        <s v="ee235819-1de1-4c34-ac82-d17a66447f5f"/>
        <s v="037754c1-7aef-4818-91ea-693047d90f54"/>
        <s v="381f5916-eb09-413a-9165-c99801184c13"/>
        <s v="fb050ef5-aa4a-4cc8-b980-053c3f450185"/>
        <s v="caf54601-e9d0-4ae6-a875-ff86be782660"/>
        <s v="10736695-7f4a-4adb-b69b-fc188743ba85"/>
        <s v="154153e0-29f4-4a64-975e-373e815e4433"/>
        <s v="1778c02a-9eb0-46bf-ab8e-3b667d084303"/>
        <s v="1c1c58b3-d907-4a24-b52f-3ab17300e7df"/>
        <s v="2771a802-5eb3-47ae-b6a8-e73991536db9"/>
        <s v="331daef3-8f40-4259-913a-79266787f7e7"/>
        <s v="36edde2d-673e-40f6-ab77-c2a467c83027"/>
        <s v="3748dcb1-34e8-4cc9-9746-361d83c10e00"/>
        <s v="3ca4fba2-bb68-428f-ad8a-0a89aab03161"/>
        <s v="43553a71-fae0-47fc-9064-42b1faa2f7eb"/>
        <s v="49e12560-fb34-4402-8cbc-9e18998f3b12"/>
        <s v="5c9f332d-7578-48cc-ad79-aa45ef9ef072"/>
        <s v="7265bfd5-b30f-47f9-9ecc-6070a4b12ee7"/>
        <s v="82be032d-3a24-49b3-994e-1e1cbb5ae80e"/>
        <s v="93b9c172-8608-4cec-95ae-0253a98209ef"/>
        <s v="adf80d25-e4f0-4039-85fb-91be1aed758b"/>
        <s v="b0a657c3-90dd-4779-8bf3-658f8534d9f8"/>
        <s v="c913edac-2a4b-48f5-9fd3-fd24714dd934"/>
        <s v="cbd30437-6c9a-4523-90ee-261771c8f34e"/>
        <s v="fdb8f0e2-34ac-4dc6-a165-930d125f5d94"/>
        <s v="201301fb-f947-41ab-9457-d278eb8c6f47"/>
        <s v="250bc0f7-e725-47be-9571-2005be3db51d"/>
        <s v="2c71a291-a1e8-4d1d-bb87-ead9eed28750"/>
        <s v="3af6ff39-52bb-4569-88d8-412181537754"/>
        <s v="401a710c-eb2c-47d6-99fc-bc8e6ec090a4"/>
        <s v="43b18b4d-d27e-437e-8d2c-fd0ea088d589"/>
        <s v="43b6e536-9706-46da-8d66-d507858e5897"/>
        <s v="59294556-91c7-4058-a6b6-5e590e1bc531"/>
        <s v="5b605721-5d92-43f6-8bd8-14eefafa2b6c"/>
        <s v="5bf2c8f6-a810-46d7-898a-40dc7810f89f"/>
        <s v="5f5881a6-f977-4aa3-83a4-22873f419038"/>
        <s v="5f85a484-0909-4929-9be2-411565793389"/>
        <s v="5fdff60c-ce67-409a-addf-f40475461e27"/>
        <s v="61705b20-dd8c-4324-a420-70f383bf0277"/>
        <s v="61f1a103-277a-4d80-bce5-0547c599ee79"/>
        <s v="637993a9-38be-4c85-a967-ff16289f992b"/>
        <s v="65b6ba55-fa8a-4754-900d-09a462cb550b"/>
        <s v="66a0b7d7-ab2c-4e32-a4c8-de00cec41ea2"/>
        <s v="70eec0db-32c3-4c32-8e04-dc31976bf1c4"/>
        <s v="710459f6-3bcb-4004-9d6f-1d37a1bd3db6"/>
        <s v="73281d86-62bf-4197-9cec-9d77ea00529b"/>
        <s v="75d24f28-23ff-4ca9-91fb-c37c6dccc95b"/>
        <s v="8f0f6a80-a43e-4d8b-a892-8cdcbf96ed40"/>
        <s v="95a28437-e829-462c-b15c-ee1280b17c6f"/>
        <s v="9bb64f8d-44eb-4947-8669-f358a61ea66e"/>
        <s v="9dd339fe-213e-426b-8c31-aa4ade57e3ff"/>
        <s v="b2d70ab2-ed9b-4d72-a3c3-1046a6a8f8d5"/>
        <s v="bcd26b7e-5002-4f92-a216-7e9e37b0436a"/>
        <s v="c8791681-902c-4ea3-8783-b650730e28b9"/>
        <s v="d5810ff5-a7d9-4791-9116-d2c810410d58"/>
        <s v="df235b01-bca3-4e00-b3dc-39908e9c5a1e"/>
        <s v="e8217350-82b6-4c05-b8cd-185d27226cf5"/>
        <s v="f42888be-6076-406b-989e-30a7fe4c6057"/>
        <s v="f709b486-2278-41de-bf8f-1ce99514ec47"/>
        <s v="641c5b49-1e70-439e-853e-129c0df70177"/>
        <s v="ed4197fb-cba9-480a-915e-b13f01640750"/>
        <s v="5fbcb7fc-1bac-49db-ade4-dbe58b78dc22"/>
        <s v="1eccce52-ec4b-41ea-a181-35fbcf057aa0"/>
        <s v="4f734bca-55f2-47d6-bf5b-a966353b7d93"/>
        <s v="1de4c861-3a35-4651-906c-c3984ae987c3"/>
        <s v="d4021cba-b8b4-4e9a-a441-c67d47cb4bf1"/>
        <s v="79f57496-181d-4deb-a2eb-a9d9cadfbbc1"/>
        <s v="ff9661c6-8127-464a-b8c0-921c4476468a"/>
        <s v="a2762c77-acc5-4db6-8259-fd6f8e86934a"/>
        <s v="ae5a6157-25d0-4848-8f4a-ec006e491181"/>
        <s v="c0cb03c7-2e63-494f-93b6-5943ce0c274f"/>
        <s v="5fccc3f4-6fa0-4a86-9c9d-6133c0cc04d5"/>
        <s v="f6aaaca1-a52f-4ad9-9715-4f7ef6ae8467"/>
        <s v="23c76542-5e60-4ab1-8fb9-f9b10ba80d4c"/>
        <s v="bfbed3a7-a867-4355-9e19-c0110254162d"/>
        <s v="6f383963-5a07-4339-8238-44c6f8833ac4"/>
        <s v="b401dac9-09de-414a-b59d-c0be77940805"/>
        <s v="d21dfc7a-2064-45ac-b540-a272bd63d8e6"/>
        <s v="56f03260-0d33-45a9-b2cc-fbd87a980c01"/>
        <s v="427b1fba-f3db-4877-8ef9-9963cd8193a8"/>
        <s v="e57f4b25-4a0c-4b62-a8d8-28a1b24d7c0c"/>
        <s v="501d77c7-dbe0-4cba-9fb2-df9127e96786"/>
        <s v="9e77aab6-12fa-489c-b87b-82048b6384a9"/>
        <s v="60123ce1-8739-4e14-ba82-b3e4b81a6c13"/>
        <s v="a08b91c2-f0ce-4cca-97d3-08482cf4db43"/>
        <s v="54756f01-a727-4900-9f7a-9417ffbee6d1"/>
        <s v="59e0f8bd-6dd9-4f81-be1c-105941689aac"/>
        <s v="b36d3d8e-ed19-4f88-a053-e748b530738b"/>
        <s v="14e8b958-4b71-4241-9513-ef7f2a392c7b"/>
        <s v="47fa0f54-8726-41df-a7c3-3ce86c0e95b7"/>
        <s v="73724830-614b-4c1a-9545-097635339546"/>
        <s v="7d713797-7571-403b-a446-e752d47c942d"/>
        <s v="d075e459-2676-4881-a0bb-9e386decf70b"/>
        <s v="75602c17-bc3e-4d90-aa99-61c40bfca06f"/>
        <s v="d3492436-e670-484f-8960-a53c56d47f58"/>
        <s v="da3827c0-e5d4-4472-92e3-0d0856b2af9c"/>
        <s v="15ad5f4e-f4e3-417c-99a2-f69d0782369a"/>
        <s v="446ac0e1-eb96-47aa-8a06-0b69b3a71fbe"/>
        <s v="c1242513-9a9a-47b3-ac2f-80e889942ac4"/>
        <s v="7b6bb610-ed7d-4bdb-b531-ac6339d6363a"/>
        <s v="0c0454f6-62f2-484f-a057-37c058a15216"/>
        <s v="091d1254-4a14-4068-a22c-ab3d58844a37"/>
        <s v="c2604485-89e1-4f43-a88e-aeb026ee8d8b"/>
        <s v="26db34e1-b6b1-4917-93f1-d225a0ba13ba"/>
        <s v="dd0d41ca-4465-495e-b717-6841f0f9c06d"/>
        <s v="be18bfc8-676c-4ef4-9ded-13c7d1a42799"/>
        <s v="9e849e42-36c7-4821-bd5a-0e58d829e275"/>
        <s v="01dd8826-f873-4f83-a82a-bbc9778a9a5a"/>
        <s v="b936d8c9-767d-4b0e-9264-93018efdb185"/>
        <s v="83f9ccc9-2b03-418a-aa26-96c6fa4a2709"/>
        <s v="293ce1ce-3042-4402-ae1c-2808485c3b11"/>
        <s v="780955c2-191b-41cf-8952-e0244e30a96f"/>
        <s v="45c7795d-bafe-49f4-9235-89c5ca41835a"/>
        <s v="d133bb20-ddd2-4b6f-b895-c592f5b02a10"/>
        <s v="f3d4d07f-f544-4757-ae47-378c10c46941"/>
        <s v="3d779180-fba3-4652-b58d-a9251f4182ad"/>
        <s v="def3d233-28f0-4081-9b37-643fc1084f0f"/>
        <s v="d3e3df70-6ec3-460b-b73b-8c9e3b99546c"/>
        <s v="56712580-f6eb-4fce-92f7-b180d92b02d4"/>
        <s v="53b4e8c2-7292-4cb8-a818-182f9a0a956f"/>
        <m/>
      </sharedItems>
    </cacheField>
    <cacheField name="puic status RVTO 4.0" numFmtId="0">
      <sharedItems containsBlank="1"/>
    </cacheField>
    <cacheField name="geo b&amp;s" numFmtId="0">
      <sharedItems containsBlank="1"/>
    </cacheField>
    <cacheField name="geo_tb" numFmtId="0">
      <sharedItems containsBlank="1"/>
    </cacheField>
    <cacheField name="verbeteren" numFmtId="0">
      <sharedItems containsBlank="1" count="3">
        <s v="False"/>
        <s v="True"/>
        <m/>
      </sharedItems>
    </cacheField>
    <cacheField name="opmerking" numFmtId="0">
      <sharedItems containsBlank="1" count="36">
        <s v="@signalRef of @bufferStopRef ontbreekt"/>
        <s v="gml:coordinates bevat z=0, of enkel xy"/>
        <s v="@axleCounterType is Unknown"/>
        <s v="Location.GeographicLocation.@azimuth is negatief"/>
        <s v="@hasArrowMarker is Unknown"/>
        <s v="@isDimmable is Unknown"/>
        <s v="Metadata.@lifeCycleStatus Unknown"/>
        <s v="@isReadRedundantly is Unknown"/>
        <s v="@name is Unknown"/>
        <s v="RailConnectionInfo.@direction is Unknown"/>
        <s v="@rail is Unknown"/>
        <s v="@isEmergencyAccess is Unknown"/>
        <s v="@levelCrossingType is Unknown"/>
        <s v="@levelCrossingBarrierType is Unknown"/>
        <s v="@isEmergencyAccess  | @levelCrossingBarrierType | @levelCrossingType is Unknown"/>
        <s v="RailconnectionInfo ontbreekt"/>
        <s v="Metadata.@lifeCycleStatus is Unknown"/>
        <s v="Metadata.@isInService is Unknown"/>
        <s v="@poleInstallationType is Unknown"/>
        <s v="@voltageClass is Unknown"/>
        <s v="De combinatie @voltageClass van V1500 samen met @isElectrified van No is niet toegestaan"/>
        <s v="@isSafetyTrack is Unknown"/>
        <s v="@transportType is Unknown"/>
        <s v="@trackCircuitType is Unknown"/>
        <s v="Automatic.@activationType is Unknown"/>
        <s v="@preferredPosition is Unknown"/>
        <s v="@unrestricted in Unknown"/>
        <s v="@hasHardwareInput is Unknown"/>
        <s v="@hasDangerSign | @hasSpreaderLens | @hasShuntingIndicator is Unknown"/>
        <s v="@signType is Unknown"/>
        <s v="@hasLamp is Unknown"/>
        <s v="RailConnectionInfo.@direction is None"/>
        <s v="@isMovable is Unknown"/>
        <s v="@passageSpeed niet gevuld"/>
        <s v="@length attribute ontbreekt"/>
        <m/>
      </sharedItems>
    </cacheField>
    <cacheField name="oorzaak" numFmtId="0">
      <sharedItems containsBlank="1"/>
    </cacheField>
    <cacheField name="Atribute" numFmtId="0">
      <sharedItems containsBlank="1"/>
    </cacheField>
    <cacheField name="Operation" numFmtId="0">
      <sharedItems containsBlank="1"/>
    </cacheField>
    <cacheField name="Waarde oud" numFmtId="0">
      <sharedItems containsBlank="1" containsMixedTypes="1" containsNumber="1" containsInteger="1" minValue="-99" maxValue="-99"/>
    </cacheField>
    <cacheField name="Waarde nieuw" numFmtId="0">
      <sharedItems containsBlank="1" containsMixedTypes="1" containsNumber="1" minValue="81" maxValue="15278.75"/>
    </cacheField>
    <cacheField name="verwerking_statu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6">
  <r>
    <x v="0"/>
    <x v="0"/>
    <s v="not changed"/>
    <e v="#N/A"/>
    <e v="#N/A"/>
    <x v="0"/>
    <x v="0"/>
    <s v="bestaande input"/>
    <m/>
    <m/>
    <m/>
    <m/>
    <s v="buiten scope project"/>
  </r>
  <r>
    <x v="0"/>
    <x v="1"/>
    <s v="not changed"/>
    <e v="#N/A"/>
    <e v="#N/A"/>
    <x v="0"/>
    <x v="0"/>
    <s v="bestaande input"/>
    <m/>
    <m/>
    <m/>
    <m/>
    <s v="buiten scope project"/>
  </r>
  <r>
    <x v="0"/>
    <x v="2"/>
    <s v="not changed"/>
    <e v="#N/A"/>
    <e v="#N/A"/>
    <x v="0"/>
    <x v="0"/>
    <s v="bestaande input"/>
    <m/>
    <m/>
    <m/>
    <m/>
    <s v="buiten scope project"/>
  </r>
  <r>
    <x v="0"/>
    <x v="3"/>
    <s v="not changed"/>
    <e v="#N/A"/>
    <e v="#N/A"/>
    <x v="0"/>
    <x v="0"/>
    <s v="bestaande input"/>
    <m/>
    <m/>
    <m/>
    <m/>
    <s v="buiten scope project"/>
  </r>
  <r>
    <x v="0"/>
    <x v="4"/>
    <s v="not changed"/>
    <e v="#N/A"/>
    <e v="#N/A"/>
    <x v="0"/>
    <x v="0"/>
    <s v="bestaande input"/>
    <m/>
    <m/>
    <m/>
    <m/>
    <s v="buiten scope project"/>
  </r>
  <r>
    <x v="0"/>
    <x v="5"/>
    <s v="not changed"/>
    <e v="#N/A"/>
    <e v="#N/A"/>
    <x v="0"/>
    <x v="0"/>
    <s v="bestaande input"/>
    <m/>
    <m/>
    <m/>
    <m/>
    <s v="buiten scope project"/>
  </r>
  <r>
    <x v="0"/>
    <x v="6"/>
    <s v="not changed"/>
    <e v="#N/A"/>
    <e v="#N/A"/>
    <x v="0"/>
    <x v="0"/>
    <s v="bestaande input"/>
    <m/>
    <m/>
    <m/>
    <m/>
    <s v="buiten scope project"/>
  </r>
  <r>
    <x v="0"/>
    <x v="7"/>
    <s v="not changed"/>
    <e v="#N/A"/>
    <e v="#N/A"/>
    <x v="0"/>
    <x v="0"/>
    <s v="bestaande input"/>
    <m/>
    <m/>
    <m/>
    <m/>
    <s v="buiten scope project"/>
  </r>
  <r>
    <x v="0"/>
    <x v="0"/>
    <s v="not changed"/>
    <e v="#N/A"/>
    <e v="#N/A"/>
    <x v="0"/>
    <x v="1"/>
    <s v="bestaande input"/>
    <m/>
    <m/>
    <m/>
    <m/>
    <s v="buiten scope project"/>
  </r>
  <r>
    <x v="0"/>
    <x v="1"/>
    <s v="not changed"/>
    <e v="#N/A"/>
    <e v="#N/A"/>
    <x v="0"/>
    <x v="1"/>
    <s v="bestaande input"/>
    <m/>
    <m/>
    <m/>
    <m/>
    <s v="buiten scope project"/>
  </r>
  <r>
    <x v="0"/>
    <x v="2"/>
    <s v="not changed"/>
    <e v="#N/A"/>
    <e v="#N/A"/>
    <x v="0"/>
    <x v="1"/>
    <s v="bestaande input"/>
    <m/>
    <m/>
    <m/>
    <m/>
    <s v="buiten scope project"/>
  </r>
  <r>
    <x v="0"/>
    <x v="3"/>
    <s v="not changed"/>
    <e v="#N/A"/>
    <e v="#N/A"/>
    <x v="0"/>
    <x v="1"/>
    <s v="bestaande input"/>
    <m/>
    <m/>
    <m/>
    <m/>
    <s v="buiten scope project"/>
  </r>
  <r>
    <x v="0"/>
    <x v="4"/>
    <s v="not changed"/>
    <e v="#N/A"/>
    <e v="#N/A"/>
    <x v="0"/>
    <x v="1"/>
    <s v="bestaande input"/>
    <m/>
    <m/>
    <m/>
    <m/>
    <s v="buiten scope project"/>
  </r>
  <r>
    <x v="0"/>
    <x v="5"/>
    <s v="not changed"/>
    <e v="#N/A"/>
    <e v="#N/A"/>
    <x v="0"/>
    <x v="1"/>
    <s v="bestaande input"/>
    <m/>
    <m/>
    <m/>
    <m/>
    <s v="buiten scope project"/>
  </r>
  <r>
    <x v="0"/>
    <x v="6"/>
    <s v="not changed"/>
    <e v="#N/A"/>
    <e v="#N/A"/>
    <x v="0"/>
    <x v="1"/>
    <s v="bestaande input"/>
    <m/>
    <m/>
    <m/>
    <m/>
    <s v="buiten scope project"/>
  </r>
  <r>
    <x v="0"/>
    <x v="7"/>
    <s v="not changed"/>
    <e v="#N/A"/>
    <e v="#N/A"/>
    <x v="0"/>
    <x v="1"/>
    <s v="bestaande input"/>
    <m/>
    <m/>
    <m/>
    <m/>
    <s v="buiten scope project"/>
  </r>
  <r>
    <x v="1"/>
    <x v="8"/>
    <s v="not changed"/>
    <e v="#N/A"/>
    <e v="#N/A"/>
    <x v="0"/>
    <x v="1"/>
    <s v="bestaande input"/>
    <m/>
    <m/>
    <m/>
    <m/>
    <s v="buiten scope project"/>
  </r>
  <r>
    <x v="1"/>
    <x v="9"/>
    <s v="not changed"/>
    <e v="#N/A"/>
    <e v="#N/A"/>
    <x v="0"/>
    <x v="1"/>
    <s v="bestaande input"/>
    <m/>
    <m/>
    <m/>
    <m/>
    <s v="buiten scope project"/>
  </r>
  <r>
    <x v="1"/>
    <x v="10"/>
    <s v="not changed"/>
    <e v="#N/A"/>
    <e v="#N/A"/>
    <x v="0"/>
    <x v="1"/>
    <s v="bestaande input"/>
    <m/>
    <m/>
    <m/>
    <m/>
    <s v="buiten scope project"/>
  </r>
  <r>
    <x v="1"/>
    <x v="11"/>
    <s v="not changed"/>
    <e v="#N/A"/>
    <e v="#N/A"/>
    <x v="0"/>
    <x v="1"/>
    <s v="bestaande input"/>
    <m/>
    <m/>
    <m/>
    <m/>
    <s v="buiten scope project"/>
  </r>
  <r>
    <x v="1"/>
    <x v="12"/>
    <s v="not changed"/>
    <e v="#N/A"/>
    <e v="#N/A"/>
    <x v="0"/>
    <x v="1"/>
    <s v="bestaande input"/>
    <m/>
    <m/>
    <m/>
    <m/>
    <s v="buiten scope project"/>
  </r>
  <r>
    <x v="1"/>
    <x v="13"/>
    <s v="not changed"/>
    <e v="#N/A"/>
    <e v="#N/A"/>
    <x v="0"/>
    <x v="1"/>
    <s v="bestaande input"/>
    <m/>
    <m/>
    <m/>
    <m/>
    <s v="buiten scope project"/>
  </r>
  <r>
    <x v="1"/>
    <x v="14"/>
    <s v="not changed"/>
    <e v="#N/A"/>
    <e v="#N/A"/>
    <x v="0"/>
    <x v="1"/>
    <s v="bestaande input"/>
    <m/>
    <m/>
    <m/>
    <m/>
    <s v="buiten scope project"/>
  </r>
  <r>
    <x v="1"/>
    <x v="15"/>
    <s v="not changed"/>
    <e v="#N/A"/>
    <e v="#N/A"/>
    <x v="0"/>
    <x v="1"/>
    <s v="bestaande input"/>
    <m/>
    <m/>
    <m/>
    <m/>
    <s v="buiten scope project"/>
  </r>
  <r>
    <x v="1"/>
    <x v="16"/>
    <s v="not changed"/>
    <e v="#N/A"/>
    <e v="#N/A"/>
    <x v="0"/>
    <x v="1"/>
    <s v="bestaande input"/>
    <m/>
    <m/>
    <m/>
    <m/>
    <s v="buiten scope project"/>
  </r>
  <r>
    <x v="2"/>
    <x v="17"/>
    <s v="removed"/>
    <s v="False"/>
    <s v="True"/>
    <x v="0"/>
    <x v="1"/>
    <s v="bestaande input"/>
    <m/>
    <m/>
    <m/>
    <m/>
    <s v="wordt in project verwijderd"/>
  </r>
  <r>
    <x v="2"/>
    <x v="18"/>
    <s v="removed"/>
    <s v="False"/>
    <s v="True"/>
    <x v="0"/>
    <x v="1"/>
    <s v="bestaande input"/>
    <m/>
    <m/>
    <m/>
    <m/>
    <s v="wordt in project verwijderd"/>
  </r>
  <r>
    <x v="2"/>
    <x v="19"/>
    <s v="removed"/>
    <s v="False"/>
    <s v="True"/>
    <x v="0"/>
    <x v="1"/>
    <s v="bestaande input"/>
    <m/>
    <m/>
    <m/>
    <m/>
    <s v="wordt in project verwijderd"/>
  </r>
  <r>
    <x v="2"/>
    <x v="20"/>
    <s v="removed"/>
    <s v="False"/>
    <s v="True"/>
    <x v="0"/>
    <x v="1"/>
    <s v="bestaande input"/>
    <m/>
    <m/>
    <m/>
    <m/>
    <s v="wordt in project verwijderd"/>
  </r>
  <r>
    <x v="2"/>
    <x v="21"/>
    <s v="removed"/>
    <s v="False"/>
    <s v="True"/>
    <x v="0"/>
    <x v="1"/>
    <s v="bestaande input"/>
    <m/>
    <m/>
    <m/>
    <m/>
    <s v="wordt in project verwijderd"/>
  </r>
  <r>
    <x v="2"/>
    <x v="22"/>
    <s v="removed"/>
    <s v="False"/>
    <s v="True"/>
    <x v="0"/>
    <x v="1"/>
    <s v="bestaande input"/>
    <m/>
    <m/>
    <m/>
    <m/>
    <s v="wordt in project verwijderd"/>
  </r>
  <r>
    <x v="2"/>
    <x v="23"/>
    <s v="removed"/>
    <s v="False"/>
    <s v="True"/>
    <x v="0"/>
    <x v="1"/>
    <s v="bestaande input"/>
    <m/>
    <m/>
    <m/>
    <m/>
    <s v="wordt in project verwijderd"/>
  </r>
  <r>
    <x v="2"/>
    <x v="24"/>
    <s v="removed"/>
    <s v="False"/>
    <s v="True"/>
    <x v="0"/>
    <x v="1"/>
    <s v="bestaande input"/>
    <m/>
    <m/>
    <m/>
    <m/>
    <s v="wordt in project verwijderd"/>
  </r>
  <r>
    <x v="2"/>
    <x v="25"/>
    <s v="removed"/>
    <s v="False"/>
    <s v="True"/>
    <x v="0"/>
    <x v="1"/>
    <s v="bestaande input"/>
    <m/>
    <m/>
    <m/>
    <m/>
    <s v="wordt in project verwijderd"/>
  </r>
  <r>
    <x v="2"/>
    <x v="26"/>
    <s v="removed"/>
    <s v="False"/>
    <s v="True"/>
    <x v="0"/>
    <x v="1"/>
    <s v="bestaande input"/>
    <m/>
    <m/>
    <m/>
    <m/>
    <s v="wordt in project verwijderd"/>
  </r>
  <r>
    <x v="2"/>
    <x v="27"/>
    <s v="removed"/>
    <s v="False"/>
    <s v="True"/>
    <x v="0"/>
    <x v="1"/>
    <s v="bestaande input"/>
    <m/>
    <m/>
    <m/>
    <m/>
    <s v="wordt in project verwijderd"/>
  </r>
  <r>
    <x v="2"/>
    <x v="28"/>
    <s v="removed"/>
    <s v="False"/>
    <s v="True"/>
    <x v="0"/>
    <x v="1"/>
    <s v="bestaande input"/>
    <m/>
    <m/>
    <m/>
    <m/>
    <s v="wordt in project verwijderd"/>
  </r>
  <r>
    <x v="2"/>
    <x v="29"/>
    <s v="removed"/>
    <s v="False"/>
    <s v="True"/>
    <x v="0"/>
    <x v="1"/>
    <s v="bestaande input"/>
    <m/>
    <m/>
    <m/>
    <m/>
    <s v="wordt in project verwijderd"/>
  </r>
  <r>
    <x v="2"/>
    <x v="30"/>
    <s v="removed"/>
    <s v="False"/>
    <s v="True"/>
    <x v="0"/>
    <x v="1"/>
    <s v="bestaande input"/>
    <m/>
    <m/>
    <m/>
    <m/>
    <s v="wordt in project verwijderd"/>
  </r>
  <r>
    <x v="2"/>
    <x v="31"/>
    <s v="removed"/>
    <s v="False"/>
    <s v="True"/>
    <x v="0"/>
    <x v="1"/>
    <s v="bestaande input"/>
    <m/>
    <m/>
    <m/>
    <m/>
    <s v="wordt in project verwijderd"/>
  </r>
  <r>
    <x v="2"/>
    <x v="32"/>
    <s v="removed"/>
    <s v="False"/>
    <s v="True"/>
    <x v="0"/>
    <x v="1"/>
    <s v="bestaande input"/>
    <m/>
    <m/>
    <m/>
    <m/>
    <s v="wordt in project verwijderd"/>
  </r>
  <r>
    <x v="2"/>
    <x v="33"/>
    <s v="removed"/>
    <s v="False"/>
    <s v="True"/>
    <x v="0"/>
    <x v="1"/>
    <s v="bestaande input"/>
    <m/>
    <m/>
    <m/>
    <m/>
    <s v="wordt in project verwijderd"/>
  </r>
  <r>
    <x v="2"/>
    <x v="34"/>
    <s v="removed"/>
    <s v="False"/>
    <s v="True"/>
    <x v="0"/>
    <x v="1"/>
    <s v="bestaande input"/>
    <m/>
    <m/>
    <m/>
    <m/>
    <s v="wordt in project verwijderd"/>
  </r>
  <r>
    <x v="2"/>
    <x v="35"/>
    <s v="removed"/>
    <s v="False"/>
    <s v="True"/>
    <x v="0"/>
    <x v="1"/>
    <s v="bestaande input"/>
    <m/>
    <m/>
    <m/>
    <m/>
    <s v="wordt in project verwijderd"/>
  </r>
  <r>
    <x v="2"/>
    <x v="36"/>
    <s v="removed"/>
    <s v="False"/>
    <s v="True"/>
    <x v="0"/>
    <x v="1"/>
    <s v="bestaande input"/>
    <m/>
    <m/>
    <m/>
    <m/>
    <s v="wordt in project verwijderd"/>
  </r>
  <r>
    <x v="2"/>
    <x v="37"/>
    <s v="removed"/>
    <s v="False"/>
    <s v="True"/>
    <x v="0"/>
    <x v="1"/>
    <s v="bestaande input"/>
    <m/>
    <m/>
    <m/>
    <m/>
    <s v="wordt in project verwijderd"/>
  </r>
  <r>
    <x v="2"/>
    <x v="38"/>
    <s v="removed"/>
    <s v="False"/>
    <s v="True"/>
    <x v="0"/>
    <x v="1"/>
    <s v="bestaande input"/>
    <m/>
    <m/>
    <m/>
    <m/>
    <s v="wordt in project verwijderd"/>
  </r>
  <r>
    <x v="2"/>
    <x v="39"/>
    <s v="removed"/>
    <s v="False"/>
    <s v="True"/>
    <x v="0"/>
    <x v="1"/>
    <s v="bestaande input"/>
    <m/>
    <m/>
    <m/>
    <m/>
    <s v="wordt in project verwijderd"/>
  </r>
  <r>
    <x v="2"/>
    <x v="40"/>
    <s v="removed"/>
    <s v="False"/>
    <s v="True"/>
    <x v="0"/>
    <x v="1"/>
    <s v="bestaande input"/>
    <m/>
    <m/>
    <m/>
    <m/>
    <s v="wordt in project verwijderd"/>
  </r>
  <r>
    <x v="2"/>
    <x v="41"/>
    <s v="removed"/>
    <s v="False"/>
    <s v="True"/>
    <x v="0"/>
    <x v="1"/>
    <s v="bestaande input"/>
    <m/>
    <m/>
    <m/>
    <m/>
    <s v="wordt in project verwijderd"/>
  </r>
  <r>
    <x v="2"/>
    <x v="42"/>
    <s v="removed"/>
    <s v="False"/>
    <s v="True"/>
    <x v="0"/>
    <x v="1"/>
    <s v="bestaande input"/>
    <m/>
    <m/>
    <m/>
    <m/>
    <s v="wordt in project verwijderd"/>
  </r>
  <r>
    <x v="2"/>
    <x v="43"/>
    <s v="removed"/>
    <s v="False"/>
    <s v="True"/>
    <x v="0"/>
    <x v="1"/>
    <s v="bestaande input"/>
    <m/>
    <m/>
    <m/>
    <m/>
    <s v="wordt in project verwijderd"/>
  </r>
  <r>
    <x v="2"/>
    <x v="44"/>
    <s v="removed"/>
    <s v="False"/>
    <s v="True"/>
    <x v="0"/>
    <x v="1"/>
    <s v="bestaande input"/>
    <m/>
    <m/>
    <m/>
    <m/>
    <s v="wordt in project verwijderd"/>
  </r>
  <r>
    <x v="2"/>
    <x v="45"/>
    <s v="removed"/>
    <s v="False"/>
    <s v="True"/>
    <x v="0"/>
    <x v="1"/>
    <s v="bestaande input"/>
    <m/>
    <m/>
    <m/>
    <m/>
    <s v="wordt in project verwijderd"/>
  </r>
  <r>
    <x v="2"/>
    <x v="46"/>
    <s v="removed"/>
    <s v="False"/>
    <s v="True"/>
    <x v="0"/>
    <x v="1"/>
    <s v="bestaande input"/>
    <m/>
    <m/>
    <m/>
    <m/>
    <s v="wordt in project verwijderd"/>
  </r>
  <r>
    <x v="2"/>
    <x v="47"/>
    <s v="removed"/>
    <s v="False"/>
    <s v="True"/>
    <x v="0"/>
    <x v="1"/>
    <s v="bestaande input"/>
    <m/>
    <m/>
    <m/>
    <m/>
    <s v="wordt in project verwijderd"/>
  </r>
  <r>
    <x v="2"/>
    <x v="48"/>
    <s v="removed"/>
    <s v="False"/>
    <s v="True"/>
    <x v="0"/>
    <x v="1"/>
    <s v="bestaande input"/>
    <m/>
    <m/>
    <m/>
    <m/>
    <s v="wordt in project verwijderd"/>
  </r>
  <r>
    <x v="2"/>
    <x v="49"/>
    <s v="removed"/>
    <s v="False"/>
    <s v="True"/>
    <x v="0"/>
    <x v="1"/>
    <s v="bestaande input"/>
    <m/>
    <m/>
    <m/>
    <m/>
    <s v="wordt in project verwijderd"/>
  </r>
  <r>
    <x v="2"/>
    <x v="50"/>
    <s v="removed"/>
    <s v="False"/>
    <s v="True"/>
    <x v="0"/>
    <x v="1"/>
    <s v="bestaande input"/>
    <m/>
    <m/>
    <m/>
    <m/>
    <s v="wordt in project verwijderd"/>
  </r>
  <r>
    <x v="2"/>
    <x v="51"/>
    <s v="removed"/>
    <s v="False"/>
    <s v="True"/>
    <x v="0"/>
    <x v="1"/>
    <s v="bestaande input"/>
    <m/>
    <m/>
    <m/>
    <m/>
    <s v="wordt in project verwijderd"/>
  </r>
  <r>
    <x v="2"/>
    <x v="52"/>
    <s v="removed"/>
    <s v="False"/>
    <s v="True"/>
    <x v="0"/>
    <x v="1"/>
    <s v="bestaande input"/>
    <m/>
    <m/>
    <m/>
    <m/>
    <s v="wordt in project verwijderd"/>
  </r>
  <r>
    <x v="2"/>
    <x v="53"/>
    <s v="removed"/>
    <s v="False"/>
    <s v="True"/>
    <x v="0"/>
    <x v="1"/>
    <s v="bestaande input"/>
    <m/>
    <m/>
    <m/>
    <m/>
    <s v="wordt in project verwijderd"/>
  </r>
  <r>
    <x v="2"/>
    <x v="54"/>
    <s v="removed"/>
    <s v="False"/>
    <s v="True"/>
    <x v="0"/>
    <x v="1"/>
    <s v="bestaande input"/>
    <m/>
    <m/>
    <m/>
    <m/>
    <s v="wordt in project verwijderd"/>
  </r>
  <r>
    <x v="2"/>
    <x v="55"/>
    <s v="removed"/>
    <s v="False"/>
    <s v="True"/>
    <x v="0"/>
    <x v="1"/>
    <s v="bestaande input"/>
    <m/>
    <m/>
    <m/>
    <m/>
    <s v="wordt in project verwijderd"/>
  </r>
  <r>
    <x v="2"/>
    <x v="56"/>
    <s v="removed"/>
    <s v="False"/>
    <s v="True"/>
    <x v="0"/>
    <x v="1"/>
    <s v="bestaande input"/>
    <m/>
    <m/>
    <m/>
    <m/>
    <s v="wordt in project verwijderd"/>
  </r>
  <r>
    <x v="2"/>
    <x v="57"/>
    <s v="removed"/>
    <s v="False"/>
    <s v="True"/>
    <x v="0"/>
    <x v="1"/>
    <s v="bestaande input"/>
    <m/>
    <m/>
    <m/>
    <m/>
    <s v="wordt in project verwijderd"/>
  </r>
  <r>
    <x v="2"/>
    <x v="58"/>
    <s v="removed"/>
    <s v="False"/>
    <s v="True"/>
    <x v="0"/>
    <x v="1"/>
    <s v="bestaande input"/>
    <m/>
    <m/>
    <m/>
    <m/>
    <s v="wordt in project verwijderd"/>
  </r>
  <r>
    <x v="2"/>
    <x v="59"/>
    <s v="removed"/>
    <s v="False"/>
    <s v="True"/>
    <x v="0"/>
    <x v="1"/>
    <s v="bestaande input"/>
    <m/>
    <m/>
    <m/>
    <m/>
    <s v="wordt in project verwijderd"/>
  </r>
  <r>
    <x v="2"/>
    <x v="60"/>
    <s v="removed"/>
    <s v="False"/>
    <s v="True"/>
    <x v="0"/>
    <x v="1"/>
    <s v="bestaande input"/>
    <m/>
    <m/>
    <m/>
    <m/>
    <s v="wordt in project verwijderd"/>
  </r>
  <r>
    <x v="2"/>
    <x v="61"/>
    <s v="removed"/>
    <s v="False"/>
    <s v="True"/>
    <x v="0"/>
    <x v="1"/>
    <s v="bestaande input"/>
    <m/>
    <m/>
    <m/>
    <m/>
    <s v="wordt in project verwijderd"/>
  </r>
  <r>
    <x v="2"/>
    <x v="62"/>
    <s v="removed"/>
    <s v="False"/>
    <s v="True"/>
    <x v="0"/>
    <x v="1"/>
    <s v="bestaande input"/>
    <m/>
    <m/>
    <m/>
    <m/>
    <s v="wordt in project verwijderd"/>
  </r>
  <r>
    <x v="2"/>
    <x v="63"/>
    <s v="removed"/>
    <s v="False"/>
    <s v="True"/>
    <x v="0"/>
    <x v="1"/>
    <s v="bestaande input"/>
    <m/>
    <m/>
    <m/>
    <m/>
    <s v="wordt in project verwijderd"/>
  </r>
  <r>
    <x v="2"/>
    <x v="64"/>
    <s v="removed"/>
    <s v="False"/>
    <s v="True"/>
    <x v="0"/>
    <x v="1"/>
    <s v="bestaande input"/>
    <m/>
    <m/>
    <m/>
    <m/>
    <s v="wordt in project verwijderd"/>
  </r>
  <r>
    <x v="2"/>
    <x v="65"/>
    <s v="removed"/>
    <s v="False"/>
    <s v="True"/>
    <x v="0"/>
    <x v="1"/>
    <s v="bestaande input"/>
    <m/>
    <m/>
    <m/>
    <m/>
    <s v="wordt in project verwijderd"/>
  </r>
  <r>
    <x v="2"/>
    <x v="66"/>
    <s v="removed"/>
    <s v="False"/>
    <s v="True"/>
    <x v="0"/>
    <x v="1"/>
    <s v="bestaande input"/>
    <m/>
    <m/>
    <m/>
    <m/>
    <s v="wordt in project verwijderd"/>
  </r>
  <r>
    <x v="2"/>
    <x v="67"/>
    <s v="removed"/>
    <s v="False"/>
    <s v="True"/>
    <x v="0"/>
    <x v="1"/>
    <s v="bestaande input"/>
    <m/>
    <m/>
    <m/>
    <m/>
    <s v="wordt in project verwijderd"/>
  </r>
  <r>
    <x v="2"/>
    <x v="68"/>
    <s v="removed"/>
    <s v="False"/>
    <s v="True"/>
    <x v="0"/>
    <x v="1"/>
    <s v="bestaande input"/>
    <m/>
    <m/>
    <m/>
    <m/>
    <s v="wordt in project verwijderd"/>
  </r>
  <r>
    <x v="2"/>
    <x v="69"/>
    <s v="removed"/>
    <s v="False"/>
    <s v="True"/>
    <x v="0"/>
    <x v="1"/>
    <s v="bestaande input"/>
    <m/>
    <m/>
    <m/>
    <m/>
    <s v="wordt in project verwijderd"/>
  </r>
  <r>
    <x v="2"/>
    <x v="70"/>
    <s v="removed"/>
    <s v="False"/>
    <s v="True"/>
    <x v="0"/>
    <x v="1"/>
    <s v="bestaande input"/>
    <m/>
    <m/>
    <m/>
    <m/>
    <s v="wordt in project verwijderd"/>
  </r>
  <r>
    <x v="2"/>
    <x v="71"/>
    <s v="removed"/>
    <s v="False"/>
    <s v="True"/>
    <x v="0"/>
    <x v="1"/>
    <s v="bestaande input"/>
    <m/>
    <m/>
    <m/>
    <m/>
    <s v="wordt in project verwijderd"/>
  </r>
  <r>
    <x v="2"/>
    <x v="72"/>
    <s v="removed"/>
    <s v="False"/>
    <s v="True"/>
    <x v="0"/>
    <x v="1"/>
    <s v="bestaande input"/>
    <m/>
    <m/>
    <m/>
    <m/>
    <s v="wordt in project verwijderd"/>
  </r>
  <r>
    <x v="2"/>
    <x v="73"/>
    <s v="removed"/>
    <s v="False"/>
    <s v="True"/>
    <x v="0"/>
    <x v="1"/>
    <s v="bestaande input"/>
    <m/>
    <m/>
    <m/>
    <m/>
    <s v="wordt in project verwijderd"/>
  </r>
  <r>
    <x v="2"/>
    <x v="74"/>
    <s v="removed"/>
    <s v="False"/>
    <s v="True"/>
    <x v="0"/>
    <x v="1"/>
    <s v="bestaande input"/>
    <m/>
    <m/>
    <m/>
    <m/>
    <s v="wordt in project verwijderd"/>
  </r>
  <r>
    <x v="2"/>
    <x v="75"/>
    <s v="removed"/>
    <s v="False"/>
    <s v="True"/>
    <x v="0"/>
    <x v="1"/>
    <s v="bestaande input"/>
    <m/>
    <m/>
    <m/>
    <m/>
    <s v="wordt in project verwijderd"/>
  </r>
  <r>
    <x v="2"/>
    <x v="76"/>
    <s v="removed"/>
    <s v="False"/>
    <s v="True"/>
    <x v="0"/>
    <x v="1"/>
    <s v="bestaande input"/>
    <m/>
    <m/>
    <m/>
    <m/>
    <s v="wordt in project verwijderd"/>
  </r>
  <r>
    <x v="2"/>
    <x v="77"/>
    <s v="removed"/>
    <s v="False"/>
    <s v="True"/>
    <x v="0"/>
    <x v="1"/>
    <s v="bestaande input"/>
    <m/>
    <m/>
    <m/>
    <m/>
    <s v="wordt in project verwijderd"/>
  </r>
  <r>
    <x v="2"/>
    <x v="78"/>
    <s v="removed"/>
    <s v="False"/>
    <s v="True"/>
    <x v="0"/>
    <x v="1"/>
    <s v="bestaande input"/>
    <m/>
    <m/>
    <m/>
    <m/>
    <s v="wordt in project verwijderd"/>
  </r>
  <r>
    <x v="2"/>
    <x v="79"/>
    <s v="removed"/>
    <s v="False"/>
    <s v="True"/>
    <x v="0"/>
    <x v="1"/>
    <s v="bestaande input"/>
    <m/>
    <m/>
    <m/>
    <m/>
    <s v="wordt in project verwijderd"/>
  </r>
  <r>
    <x v="2"/>
    <x v="80"/>
    <s v="removed"/>
    <s v="False"/>
    <s v="True"/>
    <x v="0"/>
    <x v="1"/>
    <s v="bestaande input"/>
    <m/>
    <m/>
    <m/>
    <m/>
    <s v="wordt in project verwijderd"/>
  </r>
  <r>
    <x v="2"/>
    <x v="81"/>
    <s v="removed"/>
    <s v="False"/>
    <s v="True"/>
    <x v="0"/>
    <x v="1"/>
    <s v="bestaande input"/>
    <m/>
    <m/>
    <m/>
    <m/>
    <s v="wordt in project verwijderd"/>
  </r>
  <r>
    <x v="2"/>
    <x v="82"/>
    <s v="removed"/>
    <s v="False"/>
    <s v="True"/>
    <x v="0"/>
    <x v="1"/>
    <s v="bestaande input"/>
    <m/>
    <m/>
    <m/>
    <m/>
    <s v="wordt in project verwijderd"/>
  </r>
  <r>
    <x v="2"/>
    <x v="83"/>
    <s v="removed"/>
    <s v="False"/>
    <s v="True"/>
    <x v="0"/>
    <x v="1"/>
    <s v="bestaande input"/>
    <m/>
    <m/>
    <m/>
    <m/>
    <s v="wordt in project verwijderd"/>
  </r>
  <r>
    <x v="2"/>
    <x v="84"/>
    <s v="removed"/>
    <s v="False"/>
    <s v="True"/>
    <x v="0"/>
    <x v="1"/>
    <s v="bestaande input"/>
    <m/>
    <m/>
    <m/>
    <m/>
    <s v="wordt in project verwijderd"/>
  </r>
  <r>
    <x v="2"/>
    <x v="85"/>
    <s v="removed"/>
    <s v="False"/>
    <s v="True"/>
    <x v="0"/>
    <x v="1"/>
    <s v="bestaande input"/>
    <m/>
    <m/>
    <m/>
    <m/>
    <s v="wordt in project verwijderd"/>
  </r>
  <r>
    <x v="2"/>
    <x v="86"/>
    <s v="removed"/>
    <s v="False"/>
    <s v="True"/>
    <x v="0"/>
    <x v="1"/>
    <s v="bestaande input"/>
    <m/>
    <m/>
    <m/>
    <m/>
    <s v="wordt in project verwijderd"/>
  </r>
  <r>
    <x v="2"/>
    <x v="87"/>
    <s v="removed"/>
    <s v="False"/>
    <s v="True"/>
    <x v="0"/>
    <x v="1"/>
    <s v="bestaande input"/>
    <m/>
    <m/>
    <m/>
    <m/>
    <s v="wordt in project verwijderd"/>
  </r>
  <r>
    <x v="2"/>
    <x v="88"/>
    <s v="removed"/>
    <s v="False"/>
    <s v="True"/>
    <x v="0"/>
    <x v="1"/>
    <s v="bestaande input"/>
    <m/>
    <m/>
    <m/>
    <m/>
    <s v="wordt in project verwijderd"/>
  </r>
  <r>
    <x v="2"/>
    <x v="89"/>
    <s v="removed"/>
    <s v="False"/>
    <s v="True"/>
    <x v="0"/>
    <x v="1"/>
    <s v="bestaande input"/>
    <m/>
    <m/>
    <m/>
    <m/>
    <s v="wordt in project verwijderd"/>
  </r>
  <r>
    <x v="2"/>
    <x v="90"/>
    <s v="removed"/>
    <s v="False"/>
    <s v="True"/>
    <x v="0"/>
    <x v="1"/>
    <s v="bestaande input"/>
    <m/>
    <m/>
    <m/>
    <m/>
    <s v="wordt in project verwijderd"/>
  </r>
  <r>
    <x v="2"/>
    <x v="91"/>
    <s v="removed"/>
    <s v="False"/>
    <s v="True"/>
    <x v="0"/>
    <x v="1"/>
    <s v="bestaande input"/>
    <m/>
    <m/>
    <m/>
    <m/>
    <s v="wordt in project verwijderd"/>
  </r>
  <r>
    <x v="2"/>
    <x v="92"/>
    <s v="removed"/>
    <s v="False"/>
    <s v="True"/>
    <x v="0"/>
    <x v="1"/>
    <s v="bestaande input"/>
    <m/>
    <m/>
    <m/>
    <m/>
    <s v="wordt in project verwijderd"/>
  </r>
  <r>
    <x v="2"/>
    <x v="93"/>
    <s v="removed"/>
    <s v="False"/>
    <s v="True"/>
    <x v="0"/>
    <x v="1"/>
    <s v="bestaande input"/>
    <m/>
    <m/>
    <m/>
    <m/>
    <s v="wordt in project verwijderd"/>
  </r>
  <r>
    <x v="2"/>
    <x v="94"/>
    <s v="removed"/>
    <s v="False"/>
    <s v="True"/>
    <x v="0"/>
    <x v="1"/>
    <s v="bestaande input"/>
    <m/>
    <m/>
    <m/>
    <m/>
    <s v="wordt in project verwijderd"/>
  </r>
  <r>
    <x v="2"/>
    <x v="95"/>
    <s v="removed"/>
    <s v="False"/>
    <s v="True"/>
    <x v="0"/>
    <x v="1"/>
    <s v="bestaande input"/>
    <m/>
    <m/>
    <m/>
    <m/>
    <s v="wordt in project verwijderd"/>
  </r>
  <r>
    <x v="2"/>
    <x v="96"/>
    <s v="removed"/>
    <s v="False"/>
    <s v="True"/>
    <x v="0"/>
    <x v="1"/>
    <s v="bestaande input"/>
    <m/>
    <m/>
    <m/>
    <m/>
    <s v="wordt in project verwijderd"/>
  </r>
  <r>
    <x v="2"/>
    <x v="97"/>
    <s v="removed"/>
    <s v="False"/>
    <s v="True"/>
    <x v="0"/>
    <x v="1"/>
    <s v="bestaande input"/>
    <m/>
    <m/>
    <m/>
    <m/>
    <s v="wordt in project verwijderd"/>
  </r>
  <r>
    <x v="2"/>
    <x v="98"/>
    <s v="removed"/>
    <s v="False"/>
    <s v="True"/>
    <x v="0"/>
    <x v="1"/>
    <s v="bestaande input"/>
    <m/>
    <m/>
    <m/>
    <m/>
    <s v="wordt in project verwijderd"/>
  </r>
  <r>
    <x v="2"/>
    <x v="99"/>
    <s v="removed"/>
    <s v="False"/>
    <s v="True"/>
    <x v="0"/>
    <x v="1"/>
    <s v="bestaande input"/>
    <m/>
    <m/>
    <m/>
    <m/>
    <s v="wordt in project verwijderd"/>
  </r>
  <r>
    <x v="2"/>
    <x v="100"/>
    <s v="removed"/>
    <s v="False"/>
    <s v="True"/>
    <x v="0"/>
    <x v="1"/>
    <s v="bestaande input"/>
    <m/>
    <m/>
    <m/>
    <m/>
    <s v="wordt in project verwijderd"/>
  </r>
  <r>
    <x v="2"/>
    <x v="101"/>
    <s v="removed"/>
    <s v="False"/>
    <s v="True"/>
    <x v="0"/>
    <x v="1"/>
    <s v="bestaande input"/>
    <m/>
    <m/>
    <m/>
    <m/>
    <s v="wordt in project verwijderd"/>
  </r>
  <r>
    <x v="2"/>
    <x v="102"/>
    <s v="removed"/>
    <s v="False"/>
    <s v="True"/>
    <x v="0"/>
    <x v="1"/>
    <s v="bestaande input"/>
    <m/>
    <m/>
    <m/>
    <m/>
    <s v="wordt in project verwijderd"/>
  </r>
  <r>
    <x v="2"/>
    <x v="103"/>
    <s v="removed"/>
    <s v="False"/>
    <s v="True"/>
    <x v="0"/>
    <x v="1"/>
    <s v="bestaande input"/>
    <m/>
    <m/>
    <m/>
    <m/>
    <s v="wordt in project verwijderd"/>
  </r>
  <r>
    <x v="2"/>
    <x v="104"/>
    <s v="removed"/>
    <s v="False"/>
    <s v="True"/>
    <x v="0"/>
    <x v="1"/>
    <s v="bestaande input"/>
    <m/>
    <m/>
    <m/>
    <m/>
    <s v="wordt in project verwijderd"/>
  </r>
  <r>
    <x v="2"/>
    <x v="105"/>
    <s v="removed"/>
    <s v="False"/>
    <s v="True"/>
    <x v="0"/>
    <x v="1"/>
    <s v="bestaande input"/>
    <m/>
    <m/>
    <m/>
    <m/>
    <s v="wordt in project verwijderd"/>
  </r>
  <r>
    <x v="2"/>
    <x v="106"/>
    <s v="removed"/>
    <s v="False"/>
    <s v="True"/>
    <x v="0"/>
    <x v="1"/>
    <s v="bestaande input"/>
    <m/>
    <m/>
    <m/>
    <m/>
    <s v="wordt in project verwijderd"/>
  </r>
  <r>
    <x v="2"/>
    <x v="107"/>
    <s v="removed"/>
    <s v="False"/>
    <s v="True"/>
    <x v="0"/>
    <x v="1"/>
    <s v="bestaande input"/>
    <m/>
    <m/>
    <m/>
    <m/>
    <s v="wordt in project verwijderd"/>
  </r>
  <r>
    <x v="2"/>
    <x v="108"/>
    <s v="removed"/>
    <s v="False"/>
    <s v="True"/>
    <x v="0"/>
    <x v="1"/>
    <s v="bestaande input"/>
    <m/>
    <m/>
    <m/>
    <m/>
    <s v="wordt in project verwijderd"/>
  </r>
  <r>
    <x v="2"/>
    <x v="109"/>
    <s v="removed"/>
    <s v="False"/>
    <s v="True"/>
    <x v="0"/>
    <x v="1"/>
    <s v="bestaande input"/>
    <m/>
    <m/>
    <m/>
    <m/>
    <s v="wordt in project verwijderd"/>
  </r>
  <r>
    <x v="2"/>
    <x v="110"/>
    <s v="removed"/>
    <s v="False"/>
    <s v="True"/>
    <x v="0"/>
    <x v="1"/>
    <s v="bestaande input"/>
    <m/>
    <m/>
    <m/>
    <m/>
    <s v="wordt in project verwijderd"/>
  </r>
  <r>
    <x v="2"/>
    <x v="111"/>
    <s v="removed"/>
    <s v="False"/>
    <s v="True"/>
    <x v="0"/>
    <x v="1"/>
    <s v="bestaande input"/>
    <m/>
    <m/>
    <m/>
    <m/>
    <s v="wordt in project verwijderd"/>
  </r>
  <r>
    <x v="2"/>
    <x v="112"/>
    <s v="removed"/>
    <s v="False"/>
    <s v="True"/>
    <x v="0"/>
    <x v="1"/>
    <s v="bestaande input"/>
    <m/>
    <m/>
    <m/>
    <m/>
    <s v="wordt in project verwijderd"/>
  </r>
  <r>
    <x v="2"/>
    <x v="113"/>
    <s v="removed"/>
    <s v="False"/>
    <s v="True"/>
    <x v="0"/>
    <x v="1"/>
    <s v="bestaande input"/>
    <m/>
    <m/>
    <m/>
    <m/>
    <s v="wordt in project verwijderd"/>
  </r>
  <r>
    <x v="2"/>
    <x v="114"/>
    <s v="removed"/>
    <s v="False"/>
    <s v="True"/>
    <x v="0"/>
    <x v="1"/>
    <s v="bestaande input"/>
    <m/>
    <m/>
    <m/>
    <m/>
    <s v="wordt in project verwijderd"/>
  </r>
  <r>
    <x v="2"/>
    <x v="115"/>
    <s v="removed"/>
    <s v="False"/>
    <s v="True"/>
    <x v="0"/>
    <x v="1"/>
    <s v="bestaande input"/>
    <m/>
    <m/>
    <m/>
    <m/>
    <s v="wordt in project verwijderd"/>
  </r>
  <r>
    <x v="2"/>
    <x v="116"/>
    <s v="removed"/>
    <s v="False"/>
    <s v="True"/>
    <x v="0"/>
    <x v="1"/>
    <s v="bestaande input"/>
    <m/>
    <m/>
    <m/>
    <m/>
    <s v="wordt in project verwijderd"/>
  </r>
  <r>
    <x v="2"/>
    <x v="117"/>
    <s v="removed"/>
    <s v="False"/>
    <s v="True"/>
    <x v="0"/>
    <x v="1"/>
    <s v="bestaande input"/>
    <m/>
    <m/>
    <m/>
    <m/>
    <s v="wordt in project verwijderd"/>
  </r>
  <r>
    <x v="2"/>
    <x v="118"/>
    <s v="removed"/>
    <s v="False"/>
    <s v="True"/>
    <x v="0"/>
    <x v="1"/>
    <s v="bestaande input"/>
    <m/>
    <m/>
    <m/>
    <m/>
    <s v="wordt in project verwijderd"/>
  </r>
  <r>
    <x v="2"/>
    <x v="119"/>
    <s v="removed"/>
    <s v="False"/>
    <s v="True"/>
    <x v="0"/>
    <x v="1"/>
    <s v="bestaande input"/>
    <m/>
    <m/>
    <m/>
    <m/>
    <s v="wordt in project verwijderd"/>
  </r>
  <r>
    <x v="2"/>
    <x v="120"/>
    <s v="removed"/>
    <s v="False"/>
    <s v="True"/>
    <x v="0"/>
    <x v="1"/>
    <s v="bestaande input"/>
    <m/>
    <m/>
    <m/>
    <m/>
    <s v="wordt in project verwijderd"/>
  </r>
  <r>
    <x v="2"/>
    <x v="121"/>
    <s v="removed"/>
    <s v="False"/>
    <s v="True"/>
    <x v="0"/>
    <x v="1"/>
    <s v="bestaande input"/>
    <m/>
    <m/>
    <m/>
    <m/>
    <s v="wordt in project verwijderd"/>
  </r>
  <r>
    <x v="2"/>
    <x v="122"/>
    <s v="removed"/>
    <s v="False"/>
    <s v="True"/>
    <x v="0"/>
    <x v="1"/>
    <s v="bestaande input"/>
    <m/>
    <m/>
    <m/>
    <m/>
    <s v="wordt in project verwijderd"/>
  </r>
  <r>
    <x v="2"/>
    <x v="123"/>
    <s v="removed"/>
    <s v="False"/>
    <s v="True"/>
    <x v="0"/>
    <x v="1"/>
    <s v="bestaande input"/>
    <m/>
    <m/>
    <m/>
    <m/>
    <s v="wordt in project verwijderd"/>
  </r>
  <r>
    <x v="2"/>
    <x v="124"/>
    <s v="removed"/>
    <s v="False"/>
    <s v="True"/>
    <x v="0"/>
    <x v="1"/>
    <s v="bestaande input"/>
    <m/>
    <m/>
    <m/>
    <m/>
    <s v="wordt in project verwijderd"/>
  </r>
  <r>
    <x v="2"/>
    <x v="125"/>
    <s v="removed"/>
    <s v="False"/>
    <s v="True"/>
    <x v="0"/>
    <x v="1"/>
    <s v="bestaande input"/>
    <m/>
    <m/>
    <m/>
    <m/>
    <s v="wordt in project verwijderd"/>
  </r>
  <r>
    <x v="2"/>
    <x v="126"/>
    <s v="removed"/>
    <s v="False"/>
    <s v="True"/>
    <x v="0"/>
    <x v="1"/>
    <s v="bestaande input"/>
    <m/>
    <m/>
    <m/>
    <m/>
    <s v="wordt in project verwijderd"/>
  </r>
  <r>
    <x v="2"/>
    <x v="127"/>
    <s v="removed"/>
    <s v="False"/>
    <s v="True"/>
    <x v="0"/>
    <x v="1"/>
    <s v="bestaande input"/>
    <m/>
    <m/>
    <m/>
    <m/>
    <s v="wordt in project verwijderd"/>
  </r>
  <r>
    <x v="2"/>
    <x v="128"/>
    <s v="removed"/>
    <s v="False"/>
    <s v="True"/>
    <x v="0"/>
    <x v="1"/>
    <s v="bestaande input"/>
    <m/>
    <m/>
    <m/>
    <m/>
    <s v="wordt in project verwijderd"/>
  </r>
  <r>
    <x v="2"/>
    <x v="129"/>
    <s v="removed"/>
    <s v="False"/>
    <s v="True"/>
    <x v="0"/>
    <x v="1"/>
    <s v="bestaande input"/>
    <m/>
    <m/>
    <m/>
    <m/>
    <s v="wordt in project verwijderd"/>
  </r>
  <r>
    <x v="2"/>
    <x v="130"/>
    <s v="removed"/>
    <s v="False"/>
    <s v="True"/>
    <x v="0"/>
    <x v="1"/>
    <s v="bestaande input"/>
    <m/>
    <m/>
    <m/>
    <m/>
    <s v="wordt in project verwijderd"/>
  </r>
  <r>
    <x v="2"/>
    <x v="131"/>
    <s v="removed"/>
    <s v="False"/>
    <s v="True"/>
    <x v="0"/>
    <x v="1"/>
    <s v="bestaande input"/>
    <m/>
    <m/>
    <m/>
    <m/>
    <s v="wordt in project verwijderd"/>
  </r>
  <r>
    <x v="2"/>
    <x v="132"/>
    <s v="removed"/>
    <s v="False"/>
    <s v="True"/>
    <x v="0"/>
    <x v="1"/>
    <s v="bestaande input"/>
    <m/>
    <m/>
    <m/>
    <m/>
    <s v="wordt in project verwijderd"/>
  </r>
  <r>
    <x v="2"/>
    <x v="133"/>
    <s v="removed"/>
    <s v="False"/>
    <s v="True"/>
    <x v="0"/>
    <x v="1"/>
    <s v="bestaande input"/>
    <m/>
    <m/>
    <m/>
    <m/>
    <s v="wordt in project verwijderd"/>
  </r>
  <r>
    <x v="2"/>
    <x v="134"/>
    <s v="removed"/>
    <s v="False"/>
    <s v="True"/>
    <x v="0"/>
    <x v="1"/>
    <s v="bestaande input"/>
    <m/>
    <m/>
    <m/>
    <m/>
    <s v="wordt in project verwijderd"/>
  </r>
  <r>
    <x v="2"/>
    <x v="135"/>
    <s v="removed"/>
    <s v="False"/>
    <s v="True"/>
    <x v="0"/>
    <x v="1"/>
    <s v="bestaande input"/>
    <m/>
    <m/>
    <m/>
    <m/>
    <s v="wordt in project verwijderd"/>
  </r>
  <r>
    <x v="2"/>
    <x v="136"/>
    <s v="not changed"/>
    <s v="False"/>
    <s v="True"/>
    <x v="0"/>
    <x v="1"/>
    <s v="bestaande input"/>
    <m/>
    <m/>
    <m/>
    <m/>
    <s v="om integratie issue te voorkomen niet aanpassen"/>
  </r>
  <r>
    <x v="2"/>
    <x v="137"/>
    <s v="not changed"/>
    <s v="False"/>
    <s v="True"/>
    <x v="0"/>
    <x v="1"/>
    <s v="bestaande input"/>
    <m/>
    <m/>
    <m/>
    <m/>
    <s v="om integratie issue te voorkomen niet aanpassen"/>
  </r>
  <r>
    <x v="2"/>
    <x v="138"/>
    <s v="not changed"/>
    <s v="False"/>
    <s v="True"/>
    <x v="0"/>
    <x v="1"/>
    <s v="bestaande input"/>
    <m/>
    <m/>
    <m/>
    <m/>
    <s v="om integratie issue te voorkomen niet aanpassen"/>
  </r>
  <r>
    <x v="2"/>
    <x v="139"/>
    <s v="not changed"/>
    <s v="False"/>
    <s v="True"/>
    <x v="0"/>
    <x v="1"/>
    <s v="bestaande input"/>
    <m/>
    <m/>
    <m/>
    <m/>
    <s v="om integratie issue te voorkomen niet aanpassen"/>
  </r>
  <r>
    <x v="2"/>
    <x v="140"/>
    <s v="not changed"/>
    <e v="#N/A"/>
    <e v="#N/A"/>
    <x v="0"/>
    <x v="1"/>
    <s v="bestaande input"/>
    <m/>
    <m/>
    <m/>
    <m/>
    <s v="buiten scope project"/>
  </r>
  <r>
    <x v="2"/>
    <x v="141"/>
    <s v="not changed"/>
    <e v="#N/A"/>
    <e v="#N/A"/>
    <x v="0"/>
    <x v="1"/>
    <s v="bestaande input"/>
    <m/>
    <m/>
    <m/>
    <m/>
    <s v="buiten scope project"/>
  </r>
  <r>
    <x v="2"/>
    <x v="142"/>
    <s v="not changed"/>
    <e v="#N/A"/>
    <e v="#N/A"/>
    <x v="0"/>
    <x v="1"/>
    <s v="bestaande input"/>
    <m/>
    <m/>
    <m/>
    <m/>
    <s v="buiten scope project"/>
  </r>
  <r>
    <x v="2"/>
    <x v="143"/>
    <s v="not changed"/>
    <s v="False"/>
    <s v="True"/>
    <x v="0"/>
    <x v="1"/>
    <s v="bestaande input"/>
    <m/>
    <m/>
    <m/>
    <m/>
    <s v="om integratie issue te voorkomen niet aanpassen"/>
  </r>
  <r>
    <x v="2"/>
    <x v="144"/>
    <s v="not changed"/>
    <e v="#N/A"/>
    <e v="#N/A"/>
    <x v="0"/>
    <x v="1"/>
    <s v="bestaande input"/>
    <m/>
    <m/>
    <m/>
    <m/>
    <s v="buiten scope project"/>
  </r>
  <r>
    <x v="2"/>
    <x v="145"/>
    <s v="not changed"/>
    <e v="#N/A"/>
    <e v="#N/A"/>
    <x v="0"/>
    <x v="1"/>
    <s v="bestaande input"/>
    <m/>
    <m/>
    <m/>
    <m/>
    <s v="buiten scope project"/>
  </r>
  <r>
    <x v="2"/>
    <x v="146"/>
    <s v="not changed"/>
    <s v="False"/>
    <s v="True"/>
    <x v="0"/>
    <x v="1"/>
    <s v="bestaande input"/>
    <m/>
    <m/>
    <m/>
    <m/>
    <s v="om integratie issue te voorkomen niet aanpassen"/>
  </r>
  <r>
    <x v="2"/>
    <x v="147"/>
    <s v="not changed"/>
    <s v="False"/>
    <s v="True"/>
    <x v="0"/>
    <x v="1"/>
    <s v="bestaande input"/>
    <m/>
    <m/>
    <m/>
    <m/>
    <s v="om integratie issue te voorkomen niet aanpassen"/>
  </r>
  <r>
    <x v="2"/>
    <x v="148"/>
    <s v="not changed"/>
    <s v="False"/>
    <s v="True"/>
    <x v="0"/>
    <x v="1"/>
    <s v="bestaande input"/>
    <m/>
    <m/>
    <m/>
    <m/>
    <s v="om integratie issue te voorkomen niet aanpassen"/>
  </r>
  <r>
    <x v="2"/>
    <x v="149"/>
    <s v="removed"/>
    <s v="False"/>
    <s v="True"/>
    <x v="0"/>
    <x v="1"/>
    <s v="bestaande input"/>
    <m/>
    <m/>
    <m/>
    <m/>
    <s v="wordt in project verwijderd"/>
  </r>
  <r>
    <x v="2"/>
    <x v="150"/>
    <s v="removed"/>
    <s v="False"/>
    <s v="True"/>
    <x v="0"/>
    <x v="1"/>
    <s v="bestaande input"/>
    <m/>
    <m/>
    <m/>
    <m/>
    <s v="wordt in project verwijderd"/>
  </r>
  <r>
    <x v="2"/>
    <x v="151"/>
    <s v="removed"/>
    <s v="False"/>
    <s v="True"/>
    <x v="0"/>
    <x v="1"/>
    <s v="bestaande input"/>
    <m/>
    <m/>
    <m/>
    <m/>
    <s v="wordt in project verwijderd"/>
  </r>
  <r>
    <x v="2"/>
    <x v="152"/>
    <s v="removed"/>
    <s v="False"/>
    <s v="True"/>
    <x v="0"/>
    <x v="1"/>
    <s v="bestaande input"/>
    <m/>
    <m/>
    <m/>
    <m/>
    <s v="wordt in project verwijderd"/>
  </r>
  <r>
    <x v="2"/>
    <x v="153"/>
    <s v="removed"/>
    <s v="False"/>
    <s v="True"/>
    <x v="0"/>
    <x v="1"/>
    <s v="bestaande input"/>
    <m/>
    <m/>
    <m/>
    <m/>
    <s v="wordt in project verwijderd"/>
  </r>
  <r>
    <x v="2"/>
    <x v="154"/>
    <s v="removed"/>
    <s v="False"/>
    <s v="True"/>
    <x v="0"/>
    <x v="1"/>
    <s v="bestaande input"/>
    <m/>
    <m/>
    <m/>
    <m/>
    <s v="wordt in project verwijderd"/>
  </r>
  <r>
    <x v="2"/>
    <x v="155"/>
    <s v="removed"/>
    <s v="False"/>
    <s v="True"/>
    <x v="0"/>
    <x v="1"/>
    <s v="bestaande input"/>
    <m/>
    <m/>
    <m/>
    <m/>
    <s v="wordt in project verwijderd"/>
  </r>
  <r>
    <x v="2"/>
    <x v="156"/>
    <s v="removed"/>
    <s v="False"/>
    <s v="True"/>
    <x v="0"/>
    <x v="1"/>
    <s v="bestaande input"/>
    <m/>
    <m/>
    <m/>
    <m/>
    <s v="wordt in project verwijderd"/>
  </r>
  <r>
    <x v="2"/>
    <x v="157"/>
    <s v="removed"/>
    <s v="False"/>
    <s v="True"/>
    <x v="0"/>
    <x v="1"/>
    <s v="bestaande input"/>
    <m/>
    <m/>
    <m/>
    <m/>
    <s v="wordt in project verwijderd"/>
  </r>
  <r>
    <x v="2"/>
    <x v="158"/>
    <s v="removed"/>
    <s v="False"/>
    <s v="True"/>
    <x v="0"/>
    <x v="1"/>
    <s v="bestaande input"/>
    <m/>
    <m/>
    <m/>
    <m/>
    <s v="wordt in project verwijderd"/>
  </r>
  <r>
    <x v="2"/>
    <x v="159"/>
    <s v="removed"/>
    <s v="False"/>
    <s v="True"/>
    <x v="0"/>
    <x v="1"/>
    <s v="bestaande input"/>
    <m/>
    <m/>
    <m/>
    <m/>
    <s v="wordt in project verwijderd"/>
  </r>
  <r>
    <x v="2"/>
    <x v="160"/>
    <s v="removed"/>
    <s v="False"/>
    <s v="True"/>
    <x v="0"/>
    <x v="1"/>
    <s v="bestaande input"/>
    <m/>
    <m/>
    <m/>
    <m/>
    <s v="wordt in project verwijderd"/>
  </r>
  <r>
    <x v="2"/>
    <x v="161"/>
    <s v="removed"/>
    <s v="False"/>
    <s v="True"/>
    <x v="0"/>
    <x v="1"/>
    <s v="bestaande input"/>
    <m/>
    <m/>
    <m/>
    <m/>
    <s v="wordt in project verwijderd"/>
  </r>
  <r>
    <x v="2"/>
    <x v="162"/>
    <s v="removed"/>
    <s v="False"/>
    <s v="True"/>
    <x v="0"/>
    <x v="1"/>
    <s v="bestaande input"/>
    <m/>
    <m/>
    <m/>
    <m/>
    <s v="wordt in project verwijderd"/>
  </r>
  <r>
    <x v="2"/>
    <x v="163"/>
    <s v="removed"/>
    <s v="False"/>
    <s v="True"/>
    <x v="0"/>
    <x v="1"/>
    <s v="bestaande input"/>
    <m/>
    <m/>
    <m/>
    <m/>
    <s v="wordt in project verwijderd"/>
  </r>
  <r>
    <x v="2"/>
    <x v="164"/>
    <s v="removed"/>
    <s v="False"/>
    <s v="True"/>
    <x v="0"/>
    <x v="1"/>
    <s v="bestaande input"/>
    <m/>
    <m/>
    <m/>
    <m/>
    <s v="wordt in project verwijderd"/>
  </r>
  <r>
    <x v="2"/>
    <x v="165"/>
    <s v="removed"/>
    <s v="False"/>
    <s v="True"/>
    <x v="0"/>
    <x v="1"/>
    <s v="bestaande input"/>
    <m/>
    <m/>
    <m/>
    <m/>
    <s v="wordt in project verwijderd"/>
  </r>
  <r>
    <x v="2"/>
    <x v="166"/>
    <s v="not changed"/>
    <e v="#N/A"/>
    <e v="#N/A"/>
    <x v="0"/>
    <x v="1"/>
    <s v="bestaande input"/>
    <m/>
    <m/>
    <m/>
    <m/>
    <s v="buiten scope project"/>
  </r>
  <r>
    <x v="2"/>
    <x v="167"/>
    <s v="not changed"/>
    <e v="#N/A"/>
    <e v="#N/A"/>
    <x v="0"/>
    <x v="1"/>
    <s v="bestaande input"/>
    <m/>
    <m/>
    <m/>
    <m/>
    <s v="buiten scope project"/>
  </r>
  <r>
    <x v="2"/>
    <x v="168"/>
    <s v="not changed"/>
    <e v="#N/A"/>
    <e v="#N/A"/>
    <x v="0"/>
    <x v="1"/>
    <s v="bestaande input"/>
    <m/>
    <m/>
    <m/>
    <m/>
    <s v="buiten scope project"/>
  </r>
  <r>
    <x v="2"/>
    <x v="169"/>
    <s v="not changed"/>
    <e v="#N/A"/>
    <e v="#N/A"/>
    <x v="0"/>
    <x v="1"/>
    <s v="bestaande input"/>
    <m/>
    <m/>
    <m/>
    <m/>
    <s v="buiten scope project"/>
  </r>
  <r>
    <x v="2"/>
    <x v="170"/>
    <s v="not changed"/>
    <e v="#N/A"/>
    <e v="#N/A"/>
    <x v="0"/>
    <x v="1"/>
    <s v="bestaande input"/>
    <m/>
    <m/>
    <m/>
    <m/>
    <s v="buiten scope project"/>
  </r>
  <r>
    <x v="2"/>
    <x v="171"/>
    <s v="not changed"/>
    <s v="False"/>
    <s v="True"/>
    <x v="0"/>
    <x v="1"/>
    <s v="bestaande input"/>
    <m/>
    <m/>
    <m/>
    <m/>
    <s v="om integratie issue te voorkomen niet aanpassen"/>
  </r>
  <r>
    <x v="2"/>
    <x v="172"/>
    <s v="not changed"/>
    <s v="False"/>
    <s v="True"/>
    <x v="0"/>
    <x v="1"/>
    <s v="bestaande input"/>
    <m/>
    <m/>
    <m/>
    <m/>
    <s v="om integratie issue te voorkomen niet aanpassen"/>
  </r>
  <r>
    <x v="2"/>
    <x v="173"/>
    <s v="not changed"/>
    <s v="False"/>
    <s v="True"/>
    <x v="0"/>
    <x v="1"/>
    <s v="bestaande input"/>
    <m/>
    <m/>
    <m/>
    <m/>
    <s v="om integratie issue te voorkomen niet aanpassen"/>
  </r>
  <r>
    <x v="2"/>
    <x v="174"/>
    <s v="removed"/>
    <s v="False"/>
    <s v="True"/>
    <x v="0"/>
    <x v="1"/>
    <s v="bestaande input"/>
    <m/>
    <m/>
    <m/>
    <m/>
    <s v="wordt in project verwijderd"/>
  </r>
  <r>
    <x v="2"/>
    <x v="175"/>
    <s v="not changed"/>
    <s v="False"/>
    <s v="True"/>
    <x v="0"/>
    <x v="1"/>
    <s v="bestaande input"/>
    <m/>
    <m/>
    <m/>
    <m/>
    <s v="om integratie issue te voorkomen niet aanpassen"/>
  </r>
  <r>
    <x v="2"/>
    <x v="176"/>
    <s v="removed"/>
    <s v="False"/>
    <s v="True"/>
    <x v="0"/>
    <x v="1"/>
    <s v="bestaande input"/>
    <m/>
    <m/>
    <m/>
    <m/>
    <s v="wordt in project verwijderd"/>
  </r>
  <r>
    <x v="2"/>
    <x v="177"/>
    <s v="removed"/>
    <s v="False"/>
    <s v="True"/>
    <x v="0"/>
    <x v="1"/>
    <s v="bestaande input"/>
    <m/>
    <m/>
    <m/>
    <m/>
    <s v="wordt in project verwijderd"/>
  </r>
  <r>
    <x v="2"/>
    <x v="178"/>
    <s v="removed"/>
    <s v="False"/>
    <s v="True"/>
    <x v="0"/>
    <x v="1"/>
    <s v="bestaande input"/>
    <m/>
    <m/>
    <m/>
    <m/>
    <s v="wordt in project verwijderd"/>
  </r>
  <r>
    <x v="2"/>
    <x v="179"/>
    <s v="removed"/>
    <s v="False"/>
    <s v="True"/>
    <x v="0"/>
    <x v="1"/>
    <s v="bestaande input"/>
    <m/>
    <m/>
    <m/>
    <m/>
    <s v="wordt in project verwijderd"/>
  </r>
  <r>
    <x v="2"/>
    <x v="180"/>
    <s v="not changed"/>
    <e v="#N/A"/>
    <e v="#N/A"/>
    <x v="0"/>
    <x v="1"/>
    <s v="bestaande input"/>
    <m/>
    <m/>
    <m/>
    <m/>
    <s v="buiten scope project"/>
  </r>
  <r>
    <x v="2"/>
    <x v="181"/>
    <s v="not changed"/>
    <e v="#N/A"/>
    <e v="#N/A"/>
    <x v="0"/>
    <x v="1"/>
    <s v="bestaande input"/>
    <m/>
    <m/>
    <m/>
    <m/>
    <s v="buiten scope project"/>
  </r>
  <r>
    <x v="2"/>
    <x v="182"/>
    <s v="not changed"/>
    <e v="#N/A"/>
    <e v="#N/A"/>
    <x v="0"/>
    <x v="1"/>
    <s v="bestaande input"/>
    <m/>
    <m/>
    <m/>
    <m/>
    <s v="buiten scope project"/>
  </r>
  <r>
    <x v="2"/>
    <x v="183"/>
    <s v="not changed"/>
    <e v="#N/A"/>
    <e v="#N/A"/>
    <x v="0"/>
    <x v="1"/>
    <s v="bestaande input"/>
    <m/>
    <m/>
    <m/>
    <m/>
    <s v="buiten scope project"/>
  </r>
  <r>
    <x v="2"/>
    <x v="184"/>
    <s v="not changed"/>
    <e v="#N/A"/>
    <e v="#N/A"/>
    <x v="0"/>
    <x v="1"/>
    <s v="bestaande input"/>
    <m/>
    <m/>
    <m/>
    <m/>
    <s v="buiten scope project"/>
  </r>
  <r>
    <x v="2"/>
    <x v="185"/>
    <s v="not changed"/>
    <e v="#N/A"/>
    <e v="#N/A"/>
    <x v="0"/>
    <x v="1"/>
    <s v="bestaande input"/>
    <m/>
    <m/>
    <m/>
    <m/>
    <s v="buiten scope project"/>
  </r>
  <r>
    <x v="2"/>
    <x v="186"/>
    <s v="not changed"/>
    <e v="#N/A"/>
    <e v="#N/A"/>
    <x v="0"/>
    <x v="1"/>
    <s v="bestaande input"/>
    <m/>
    <m/>
    <m/>
    <m/>
    <s v="buiten scope project"/>
  </r>
  <r>
    <x v="2"/>
    <x v="187"/>
    <s v="not changed"/>
    <e v="#N/A"/>
    <e v="#N/A"/>
    <x v="0"/>
    <x v="1"/>
    <s v="bestaande input"/>
    <m/>
    <m/>
    <m/>
    <m/>
    <s v="buiten scope project"/>
  </r>
  <r>
    <x v="2"/>
    <x v="188"/>
    <s v="not changed"/>
    <e v="#N/A"/>
    <e v="#N/A"/>
    <x v="0"/>
    <x v="1"/>
    <s v="bestaande input"/>
    <m/>
    <m/>
    <m/>
    <m/>
    <s v="buiten scope project"/>
  </r>
  <r>
    <x v="2"/>
    <x v="189"/>
    <s v="not changed"/>
    <e v="#N/A"/>
    <e v="#N/A"/>
    <x v="0"/>
    <x v="1"/>
    <s v="bestaande input"/>
    <m/>
    <m/>
    <m/>
    <m/>
    <s v="buiten scope project"/>
  </r>
  <r>
    <x v="2"/>
    <x v="190"/>
    <s v="not changed"/>
    <e v="#N/A"/>
    <e v="#N/A"/>
    <x v="0"/>
    <x v="1"/>
    <s v="bestaande input"/>
    <m/>
    <m/>
    <m/>
    <m/>
    <s v="buiten scope project"/>
  </r>
  <r>
    <x v="2"/>
    <x v="191"/>
    <s v="not changed"/>
    <e v="#N/A"/>
    <e v="#N/A"/>
    <x v="0"/>
    <x v="1"/>
    <s v="bestaande input"/>
    <m/>
    <m/>
    <m/>
    <m/>
    <s v="buiten scope project"/>
  </r>
  <r>
    <x v="2"/>
    <x v="192"/>
    <s v="not changed"/>
    <e v="#N/A"/>
    <e v="#N/A"/>
    <x v="0"/>
    <x v="1"/>
    <s v="bestaande input"/>
    <m/>
    <m/>
    <m/>
    <m/>
    <s v="buiten scope project"/>
  </r>
  <r>
    <x v="2"/>
    <x v="193"/>
    <s v="not changed"/>
    <s v="False"/>
    <s v="True"/>
    <x v="0"/>
    <x v="1"/>
    <s v="bestaande input"/>
    <m/>
    <m/>
    <m/>
    <m/>
    <s v="om integratie issue te voorkomen niet aanpassen"/>
  </r>
  <r>
    <x v="2"/>
    <x v="194"/>
    <s v="not changed"/>
    <e v="#N/A"/>
    <e v="#N/A"/>
    <x v="0"/>
    <x v="1"/>
    <s v="bestaande input"/>
    <m/>
    <m/>
    <m/>
    <m/>
    <s v="buiten scope project"/>
  </r>
  <r>
    <x v="2"/>
    <x v="195"/>
    <s v="not changed"/>
    <e v="#N/A"/>
    <e v="#N/A"/>
    <x v="0"/>
    <x v="1"/>
    <s v="bestaande input"/>
    <m/>
    <m/>
    <m/>
    <m/>
    <s v="buiten scope project"/>
  </r>
  <r>
    <x v="2"/>
    <x v="196"/>
    <s v="not changed"/>
    <e v="#N/A"/>
    <e v="#N/A"/>
    <x v="0"/>
    <x v="1"/>
    <s v="bestaande input"/>
    <m/>
    <m/>
    <m/>
    <m/>
    <s v="buiten scope project"/>
  </r>
  <r>
    <x v="2"/>
    <x v="197"/>
    <s v="not changed"/>
    <e v="#N/A"/>
    <e v="#N/A"/>
    <x v="0"/>
    <x v="1"/>
    <s v="bestaande input"/>
    <m/>
    <m/>
    <m/>
    <m/>
    <s v="buiten scope project"/>
  </r>
  <r>
    <x v="2"/>
    <x v="198"/>
    <s v="not changed"/>
    <e v="#N/A"/>
    <e v="#N/A"/>
    <x v="0"/>
    <x v="1"/>
    <s v="bestaande input"/>
    <m/>
    <m/>
    <m/>
    <m/>
    <s v="buiten scope project"/>
  </r>
  <r>
    <x v="2"/>
    <x v="199"/>
    <s v="not changed"/>
    <e v="#N/A"/>
    <e v="#N/A"/>
    <x v="0"/>
    <x v="1"/>
    <s v="bestaande input"/>
    <m/>
    <m/>
    <m/>
    <m/>
    <s v="buiten scope project"/>
  </r>
  <r>
    <x v="2"/>
    <x v="200"/>
    <s v="not changed"/>
    <e v="#N/A"/>
    <e v="#N/A"/>
    <x v="0"/>
    <x v="1"/>
    <s v="bestaande input"/>
    <m/>
    <m/>
    <m/>
    <m/>
    <s v="buiten scope project"/>
  </r>
  <r>
    <x v="2"/>
    <x v="201"/>
    <s v="not changed"/>
    <e v="#N/A"/>
    <e v="#N/A"/>
    <x v="0"/>
    <x v="1"/>
    <s v="bestaande input"/>
    <m/>
    <m/>
    <m/>
    <m/>
    <s v="buiten scope project"/>
  </r>
  <r>
    <x v="2"/>
    <x v="202"/>
    <s v="not changed"/>
    <e v="#N/A"/>
    <e v="#N/A"/>
    <x v="0"/>
    <x v="1"/>
    <s v="bestaande input"/>
    <m/>
    <m/>
    <m/>
    <m/>
    <s v="buiten scope project"/>
  </r>
  <r>
    <x v="2"/>
    <x v="203"/>
    <s v="not changed"/>
    <e v="#N/A"/>
    <e v="#N/A"/>
    <x v="0"/>
    <x v="1"/>
    <s v="bestaande input"/>
    <m/>
    <m/>
    <m/>
    <m/>
    <s v="buiten scope project"/>
  </r>
  <r>
    <x v="2"/>
    <x v="204"/>
    <s v="not changed"/>
    <s v="False"/>
    <s v="True"/>
    <x v="0"/>
    <x v="1"/>
    <s v="bestaande input"/>
    <m/>
    <m/>
    <m/>
    <m/>
    <s v="om integratie issue te voorkomen niet aanpassen"/>
  </r>
  <r>
    <x v="2"/>
    <x v="205"/>
    <s v="not changed"/>
    <e v="#N/A"/>
    <e v="#N/A"/>
    <x v="0"/>
    <x v="1"/>
    <s v="bestaande input"/>
    <m/>
    <m/>
    <m/>
    <m/>
    <s v="buiten scope project"/>
  </r>
  <r>
    <x v="2"/>
    <x v="206"/>
    <s v="not changed"/>
    <e v="#N/A"/>
    <e v="#N/A"/>
    <x v="0"/>
    <x v="1"/>
    <s v="bestaande input"/>
    <m/>
    <m/>
    <m/>
    <m/>
    <s v="buiten scope project"/>
  </r>
  <r>
    <x v="2"/>
    <x v="207"/>
    <s v="not changed"/>
    <e v="#N/A"/>
    <e v="#N/A"/>
    <x v="0"/>
    <x v="1"/>
    <s v="bestaande input"/>
    <m/>
    <m/>
    <m/>
    <m/>
    <s v="buiten scope project"/>
  </r>
  <r>
    <x v="2"/>
    <x v="208"/>
    <s v="not changed"/>
    <s v="False"/>
    <s v="True"/>
    <x v="0"/>
    <x v="1"/>
    <s v="bestaande input"/>
    <m/>
    <m/>
    <m/>
    <m/>
    <s v="om integratie issue te voorkomen niet aanpassen"/>
  </r>
  <r>
    <x v="2"/>
    <x v="209"/>
    <s v="not changed"/>
    <e v="#N/A"/>
    <e v="#N/A"/>
    <x v="0"/>
    <x v="1"/>
    <s v="bestaande input"/>
    <m/>
    <m/>
    <m/>
    <m/>
    <s v="buiten scope project"/>
  </r>
  <r>
    <x v="2"/>
    <x v="210"/>
    <s v="removed"/>
    <s v="False"/>
    <s v="True"/>
    <x v="0"/>
    <x v="1"/>
    <s v="bestaande input"/>
    <m/>
    <m/>
    <m/>
    <m/>
    <s v="wordt in project verwijderd"/>
  </r>
  <r>
    <x v="2"/>
    <x v="211"/>
    <s v="removed"/>
    <s v="False"/>
    <s v="True"/>
    <x v="0"/>
    <x v="1"/>
    <s v="bestaande input"/>
    <m/>
    <m/>
    <m/>
    <m/>
    <s v="wordt in project verwijderd"/>
  </r>
  <r>
    <x v="2"/>
    <x v="212"/>
    <s v="removed"/>
    <s v="False"/>
    <s v="True"/>
    <x v="0"/>
    <x v="1"/>
    <s v="bestaande input"/>
    <m/>
    <m/>
    <m/>
    <m/>
    <s v="wordt in project verwijderd"/>
  </r>
  <r>
    <x v="2"/>
    <x v="213"/>
    <s v="removed"/>
    <s v="False"/>
    <s v="True"/>
    <x v="0"/>
    <x v="1"/>
    <s v="bestaande input"/>
    <m/>
    <m/>
    <m/>
    <m/>
    <s v="wordt in project verwijderd"/>
  </r>
  <r>
    <x v="2"/>
    <x v="214"/>
    <s v="removed"/>
    <s v="False"/>
    <s v="True"/>
    <x v="0"/>
    <x v="1"/>
    <s v="bestaande input"/>
    <m/>
    <m/>
    <m/>
    <m/>
    <s v="wordt in project verwijderd"/>
  </r>
  <r>
    <x v="2"/>
    <x v="215"/>
    <s v="removed"/>
    <s v="False"/>
    <s v="True"/>
    <x v="0"/>
    <x v="1"/>
    <s v="bestaande input"/>
    <m/>
    <m/>
    <m/>
    <m/>
    <s v="wordt in project verwijderd"/>
  </r>
  <r>
    <x v="2"/>
    <x v="216"/>
    <s v="removed"/>
    <s v="False"/>
    <s v="True"/>
    <x v="0"/>
    <x v="1"/>
    <s v="bestaande input"/>
    <m/>
    <m/>
    <m/>
    <m/>
    <s v="wordt in project verwijderd"/>
  </r>
  <r>
    <x v="2"/>
    <x v="217"/>
    <s v="removed"/>
    <s v="False"/>
    <s v="True"/>
    <x v="0"/>
    <x v="1"/>
    <s v="bestaande input"/>
    <m/>
    <m/>
    <m/>
    <m/>
    <s v="wordt in project verwijderd"/>
  </r>
  <r>
    <x v="2"/>
    <x v="218"/>
    <s v="removed"/>
    <s v="False"/>
    <s v="True"/>
    <x v="0"/>
    <x v="1"/>
    <s v="bestaande input"/>
    <m/>
    <m/>
    <m/>
    <m/>
    <s v="wordt in project verwijderd"/>
  </r>
  <r>
    <x v="2"/>
    <x v="219"/>
    <s v="removed"/>
    <s v="False"/>
    <s v="True"/>
    <x v="0"/>
    <x v="1"/>
    <s v="bestaande input"/>
    <m/>
    <m/>
    <m/>
    <m/>
    <s v="wordt in project verwijderd"/>
  </r>
  <r>
    <x v="2"/>
    <x v="220"/>
    <s v="removed"/>
    <s v="False"/>
    <s v="True"/>
    <x v="0"/>
    <x v="1"/>
    <s v="bestaande input"/>
    <m/>
    <m/>
    <m/>
    <m/>
    <s v="wordt in project verwijderd"/>
  </r>
  <r>
    <x v="2"/>
    <x v="221"/>
    <s v="removed"/>
    <s v="False"/>
    <s v="True"/>
    <x v="0"/>
    <x v="1"/>
    <s v="bestaande input"/>
    <m/>
    <m/>
    <m/>
    <m/>
    <s v="wordt in project verwijderd"/>
  </r>
  <r>
    <x v="2"/>
    <x v="222"/>
    <s v="removed"/>
    <s v="False"/>
    <s v="True"/>
    <x v="0"/>
    <x v="1"/>
    <s v="bestaande input"/>
    <m/>
    <m/>
    <m/>
    <m/>
    <s v="wordt in project verwijderd"/>
  </r>
  <r>
    <x v="2"/>
    <x v="223"/>
    <s v="removed"/>
    <s v="False"/>
    <s v="True"/>
    <x v="0"/>
    <x v="1"/>
    <s v="bestaande input"/>
    <m/>
    <m/>
    <m/>
    <m/>
    <s v="wordt in project verwijderd"/>
  </r>
  <r>
    <x v="2"/>
    <x v="224"/>
    <s v="removed"/>
    <s v="False"/>
    <s v="True"/>
    <x v="0"/>
    <x v="1"/>
    <s v="bestaande input"/>
    <m/>
    <m/>
    <m/>
    <m/>
    <s v="wordt in project verwijderd"/>
  </r>
  <r>
    <x v="2"/>
    <x v="225"/>
    <s v="not changed"/>
    <e v="#N/A"/>
    <e v="#N/A"/>
    <x v="0"/>
    <x v="1"/>
    <s v="bestaande input"/>
    <m/>
    <m/>
    <m/>
    <m/>
    <s v="buiten scope project"/>
  </r>
  <r>
    <x v="2"/>
    <x v="226"/>
    <s v="not changed"/>
    <e v="#N/A"/>
    <e v="#N/A"/>
    <x v="0"/>
    <x v="1"/>
    <s v="bestaande input"/>
    <m/>
    <m/>
    <m/>
    <m/>
    <s v="buiten scope project"/>
  </r>
  <r>
    <x v="2"/>
    <x v="227"/>
    <s v="not changed"/>
    <e v="#N/A"/>
    <e v="#N/A"/>
    <x v="0"/>
    <x v="1"/>
    <s v="bestaande input"/>
    <m/>
    <m/>
    <m/>
    <m/>
    <s v="buiten scope project"/>
  </r>
  <r>
    <x v="2"/>
    <x v="228"/>
    <s v="not changed"/>
    <e v="#N/A"/>
    <e v="#N/A"/>
    <x v="0"/>
    <x v="1"/>
    <s v="bestaande input"/>
    <m/>
    <m/>
    <m/>
    <m/>
    <s v="buiten scope project"/>
  </r>
  <r>
    <x v="2"/>
    <x v="229"/>
    <s v="not changed"/>
    <e v="#N/A"/>
    <e v="#N/A"/>
    <x v="0"/>
    <x v="1"/>
    <s v="bestaande input"/>
    <m/>
    <m/>
    <m/>
    <m/>
    <s v="buiten scope project"/>
  </r>
  <r>
    <x v="2"/>
    <x v="230"/>
    <s v="not changed"/>
    <e v="#N/A"/>
    <e v="#N/A"/>
    <x v="0"/>
    <x v="1"/>
    <s v="bestaande input"/>
    <m/>
    <m/>
    <m/>
    <m/>
    <s v="buiten scope project"/>
  </r>
  <r>
    <x v="2"/>
    <x v="231"/>
    <s v="not changed"/>
    <e v="#N/A"/>
    <e v="#N/A"/>
    <x v="0"/>
    <x v="1"/>
    <s v="bestaande input"/>
    <m/>
    <m/>
    <m/>
    <m/>
    <s v="buiten scope project"/>
  </r>
  <r>
    <x v="2"/>
    <x v="232"/>
    <s v="not changed"/>
    <e v="#N/A"/>
    <e v="#N/A"/>
    <x v="0"/>
    <x v="1"/>
    <s v="bestaande input"/>
    <m/>
    <m/>
    <m/>
    <m/>
    <s v="buiten scope project"/>
  </r>
  <r>
    <x v="2"/>
    <x v="233"/>
    <s v="not changed"/>
    <e v="#N/A"/>
    <e v="#N/A"/>
    <x v="0"/>
    <x v="1"/>
    <s v="bestaande input"/>
    <m/>
    <m/>
    <m/>
    <m/>
    <s v="buiten scope project"/>
  </r>
  <r>
    <x v="2"/>
    <x v="234"/>
    <s v="not changed"/>
    <e v="#N/A"/>
    <e v="#N/A"/>
    <x v="0"/>
    <x v="1"/>
    <s v="bestaande input"/>
    <m/>
    <m/>
    <m/>
    <m/>
    <s v="buiten scope project"/>
  </r>
  <r>
    <x v="2"/>
    <x v="235"/>
    <s v="not changed"/>
    <e v="#N/A"/>
    <e v="#N/A"/>
    <x v="0"/>
    <x v="1"/>
    <s v="bestaande input"/>
    <m/>
    <m/>
    <m/>
    <m/>
    <s v="buiten scope project"/>
  </r>
  <r>
    <x v="2"/>
    <x v="236"/>
    <s v="not changed"/>
    <e v="#N/A"/>
    <e v="#N/A"/>
    <x v="0"/>
    <x v="1"/>
    <s v="bestaande input"/>
    <m/>
    <m/>
    <m/>
    <m/>
    <s v="buiten scope project"/>
  </r>
  <r>
    <x v="2"/>
    <x v="237"/>
    <s v="not changed"/>
    <e v="#N/A"/>
    <e v="#N/A"/>
    <x v="0"/>
    <x v="1"/>
    <s v="bestaande input"/>
    <m/>
    <m/>
    <m/>
    <m/>
    <s v="buiten scope project"/>
  </r>
  <r>
    <x v="2"/>
    <x v="238"/>
    <s v="not changed"/>
    <e v="#N/A"/>
    <e v="#N/A"/>
    <x v="0"/>
    <x v="1"/>
    <s v="bestaande input"/>
    <m/>
    <m/>
    <m/>
    <m/>
    <s v="buiten scope project"/>
  </r>
  <r>
    <x v="2"/>
    <x v="239"/>
    <s v="not changed"/>
    <e v="#N/A"/>
    <e v="#N/A"/>
    <x v="0"/>
    <x v="1"/>
    <s v="bestaande input"/>
    <m/>
    <m/>
    <m/>
    <m/>
    <s v="buiten scope project"/>
  </r>
  <r>
    <x v="3"/>
    <x v="240"/>
    <s v="removed"/>
    <e v="#N/A"/>
    <e v="#N/A"/>
    <x v="0"/>
    <x v="2"/>
    <s v="bestaande input"/>
    <m/>
    <m/>
    <m/>
    <m/>
    <s v="wordt in project verwijderd"/>
  </r>
  <r>
    <x v="3"/>
    <x v="241"/>
    <s v="removed"/>
    <e v="#N/A"/>
    <e v="#N/A"/>
    <x v="0"/>
    <x v="2"/>
    <s v="bestaande input"/>
    <m/>
    <m/>
    <m/>
    <m/>
    <s v="wordt in project verwijderd"/>
  </r>
  <r>
    <x v="3"/>
    <x v="242"/>
    <s v="removed"/>
    <e v="#N/A"/>
    <e v="#N/A"/>
    <x v="0"/>
    <x v="2"/>
    <s v="bestaande input"/>
    <m/>
    <m/>
    <m/>
    <m/>
    <s v="wordt in project verwijderd"/>
  </r>
  <r>
    <x v="3"/>
    <x v="243"/>
    <s v="removed"/>
    <e v="#N/A"/>
    <e v="#N/A"/>
    <x v="0"/>
    <x v="2"/>
    <s v="bestaande input"/>
    <m/>
    <m/>
    <m/>
    <m/>
    <s v="wordt in project verwijderd"/>
  </r>
  <r>
    <x v="3"/>
    <x v="244"/>
    <s v="removed"/>
    <e v="#N/A"/>
    <e v="#N/A"/>
    <x v="0"/>
    <x v="2"/>
    <s v="bestaande input"/>
    <m/>
    <m/>
    <m/>
    <m/>
    <s v="wordt in project verwijderd"/>
  </r>
  <r>
    <x v="3"/>
    <x v="245"/>
    <s v="removed"/>
    <e v="#N/A"/>
    <e v="#N/A"/>
    <x v="0"/>
    <x v="2"/>
    <s v="bestaande input"/>
    <m/>
    <m/>
    <m/>
    <m/>
    <s v="wordt in project verwijderd"/>
  </r>
  <r>
    <x v="3"/>
    <x v="246"/>
    <s v="removed"/>
    <e v="#N/A"/>
    <e v="#N/A"/>
    <x v="0"/>
    <x v="2"/>
    <s v="bestaande input"/>
    <m/>
    <m/>
    <m/>
    <m/>
    <s v="wordt in project verwijderd"/>
  </r>
  <r>
    <x v="3"/>
    <x v="247"/>
    <s v="removed"/>
    <e v="#N/A"/>
    <e v="#N/A"/>
    <x v="0"/>
    <x v="2"/>
    <s v="bestaande input"/>
    <m/>
    <m/>
    <m/>
    <m/>
    <s v="wordt in project verwijderd"/>
  </r>
  <r>
    <x v="3"/>
    <x v="248"/>
    <s v="removed"/>
    <e v="#N/A"/>
    <e v="#N/A"/>
    <x v="0"/>
    <x v="2"/>
    <s v="bestaande input"/>
    <m/>
    <m/>
    <m/>
    <m/>
    <s v="wordt in project verwijderd"/>
  </r>
  <r>
    <x v="3"/>
    <x v="249"/>
    <s v="removed"/>
    <e v="#N/A"/>
    <e v="#N/A"/>
    <x v="0"/>
    <x v="2"/>
    <s v="bestaande input"/>
    <m/>
    <m/>
    <m/>
    <m/>
    <s v="wordt in project verwijderd"/>
  </r>
  <r>
    <x v="3"/>
    <x v="250"/>
    <s v="removed"/>
    <e v="#N/A"/>
    <e v="#N/A"/>
    <x v="0"/>
    <x v="2"/>
    <s v="bestaande input"/>
    <m/>
    <m/>
    <m/>
    <m/>
    <s v="wordt in project verwijderd"/>
  </r>
  <r>
    <x v="3"/>
    <x v="251"/>
    <s v="removed"/>
    <e v="#N/A"/>
    <e v="#N/A"/>
    <x v="0"/>
    <x v="2"/>
    <s v="bestaande input"/>
    <m/>
    <m/>
    <m/>
    <m/>
    <s v="wordt in project verwijderd"/>
  </r>
  <r>
    <x v="3"/>
    <x v="252"/>
    <s v="removed"/>
    <e v="#N/A"/>
    <e v="#N/A"/>
    <x v="0"/>
    <x v="2"/>
    <s v="bestaande input"/>
    <m/>
    <m/>
    <m/>
    <m/>
    <s v="wordt in project verwijderd"/>
  </r>
  <r>
    <x v="3"/>
    <x v="253"/>
    <s v="not changed"/>
    <e v="#N/A"/>
    <e v="#N/A"/>
    <x v="0"/>
    <x v="2"/>
    <s v="bestaande input"/>
    <m/>
    <m/>
    <m/>
    <m/>
    <s v="buiten scope project"/>
  </r>
  <r>
    <x v="3"/>
    <x v="254"/>
    <s v="removed"/>
    <e v="#N/A"/>
    <e v="#N/A"/>
    <x v="0"/>
    <x v="2"/>
    <s v="bestaande input"/>
    <m/>
    <m/>
    <m/>
    <m/>
    <s v="wordt in project verwijderd"/>
  </r>
  <r>
    <x v="3"/>
    <x v="255"/>
    <s v="removed"/>
    <e v="#N/A"/>
    <e v="#N/A"/>
    <x v="0"/>
    <x v="2"/>
    <s v="bestaande input"/>
    <m/>
    <m/>
    <m/>
    <m/>
    <s v="wordt in project verwijderd"/>
  </r>
  <r>
    <x v="3"/>
    <x v="256"/>
    <s v="removed"/>
    <e v="#N/A"/>
    <e v="#N/A"/>
    <x v="0"/>
    <x v="2"/>
    <s v="bestaande input"/>
    <m/>
    <m/>
    <m/>
    <m/>
    <s v="wordt in project verwijderd"/>
  </r>
  <r>
    <x v="3"/>
    <x v="257"/>
    <s v="removed"/>
    <e v="#N/A"/>
    <e v="#N/A"/>
    <x v="0"/>
    <x v="2"/>
    <s v="bestaande input"/>
    <m/>
    <m/>
    <m/>
    <m/>
    <s v="wordt in project verwijderd"/>
  </r>
  <r>
    <x v="3"/>
    <x v="258"/>
    <s v="removed"/>
    <e v="#N/A"/>
    <e v="#N/A"/>
    <x v="0"/>
    <x v="2"/>
    <s v="bestaande input"/>
    <m/>
    <m/>
    <m/>
    <m/>
    <s v="wordt in project verwijderd"/>
  </r>
  <r>
    <x v="3"/>
    <x v="259"/>
    <s v="removed"/>
    <e v="#N/A"/>
    <e v="#N/A"/>
    <x v="0"/>
    <x v="2"/>
    <s v="bestaande input"/>
    <m/>
    <m/>
    <m/>
    <m/>
    <s v="wordt in project verwijderd"/>
  </r>
  <r>
    <x v="3"/>
    <x v="260"/>
    <s v="removed"/>
    <e v="#N/A"/>
    <e v="#N/A"/>
    <x v="0"/>
    <x v="2"/>
    <s v="bestaande input"/>
    <m/>
    <m/>
    <m/>
    <m/>
    <s v="wordt in project verwijderd"/>
  </r>
  <r>
    <x v="3"/>
    <x v="261"/>
    <s v="removed"/>
    <e v="#N/A"/>
    <e v="#N/A"/>
    <x v="0"/>
    <x v="2"/>
    <s v="bestaande input"/>
    <m/>
    <m/>
    <m/>
    <m/>
    <s v="wordt in project verwijderd"/>
  </r>
  <r>
    <x v="3"/>
    <x v="262"/>
    <s v="removed"/>
    <e v="#N/A"/>
    <e v="#N/A"/>
    <x v="0"/>
    <x v="2"/>
    <s v="bestaande input"/>
    <m/>
    <m/>
    <m/>
    <m/>
    <s v="wordt in project verwijderd"/>
  </r>
  <r>
    <x v="3"/>
    <x v="263"/>
    <s v="removed"/>
    <e v="#N/A"/>
    <e v="#N/A"/>
    <x v="0"/>
    <x v="2"/>
    <s v="bestaande input"/>
    <m/>
    <m/>
    <m/>
    <m/>
    <s v="wordt in project verwijderd"/>
  </r>
  <r>
    <x v="3"/>
    <x v="264"/>
    <s v="removed"/>
    <e v="#N/A"/>
    <e v="#N/A"/>
    <x v="0"/>
    <x v="2"/>
    <s v="bestaande input"/>
    <m/>
    <m/>
    <m/>
    <m/>
    <s v="wordt in project verwijderd"/>
  </r>
  <r>
    <x v="3"/>
    <x v="265"/>
    <s v="removed"/>
    <e v="#N/A"/>
    <e v="#N/A"/>
    <x v="0"/>
    <x v="2"/>
    <s v="bestaande input"/>
    <m/>
    <m/>
    <m/>
    <m/>
    <s v="wordt in project verwijderd"/>
  </r>
  <r>
    <x v="3"/>
    <x v="266"/>
    <s v="removed"/>
    <e v="#N/A"/>
    <e v="#N/A"/>
    <x v="0"/>
    <x v="2"/>
    <s v="bestaande input"/>
    <m/>
    <m/>
    <m/>
    <m/>
    <s v="wordt in project verwijderd"/>
  </r>
  <r>
    <x v="3"/>
    <x v="267"/>
    <s v="removed"/>
    <e v="#N/A"/>
    <e v="#N/A"/>
    <x v="0"/>
    <x v="2"/>
    <s v="bestaande input"/>
    <m/>
    <m/>
    <m/>
    <m/>
    <s v="wordt in project verwijderd"/>
  </r>
  <r>
    <x v="3"/>
    <x v="268"/>
    <s v="removed"/>
    <e v="#N/A"/>
    <e v="#N/A"/>
    <x v="0"/>
    <x v="2"/>
    <s v="bestaande input"/>
    <m/>
    <m/>
    <m/>
    <m/>
    <s v="wordt in project verwijderd"/>
  </r>
  <r>
    <x v="3"/>
    <x v="269"/>
    <s v="removed"/>
    <e v="#N/A"/>
    <e v="#N/A"/>
    <x v="0"/>
    <x v="2"/>
    <s v="bestaande input"/>
    <m/>
    <m/>
    <m/>
    <m/>
    <s v="wordt in project verwijderd"/>
  </r>
  <r>
    <x v="3"/>
    <x v="270"/>
    <s v="removed"/>
    <e v="#N/A"/>
    <e v="#N/A"/>
    <x v="0"/>
    <x v="2"/>
    <s v="bestaande input"/>
    <m/>
    <m/>
    <m/>
    <m/>
    <s v="wordt in project verwijderd"/>
  </r>
  <r>
    <x v="3"/>
    <x v="271"/>
    <s v="removed"/>
    <e v="#N/A"/>
    <e v="#N/A"/>
    <x v="0"/>
    <x v="2"/>
    <s v="bestaande input"/>
    <m/>
    <m/>
    <m/>
    <m/>
    <s v="wordt in project verwijderd"/>
  </r>
  <r>
    <x v="3"/>
    <x v="272"/>
    <s v="removed"/>
    <e v="#N/A"/>
    <e v="#N/A"/>
    <x v="0"/>
    <x v="2"/>
    <s v="bestaande input"/>
    <m/>
    <m/>
    <m/>
    <m/>
    <s v="wordt in project verwijderd"/>
  </r>
  <r>
    <x v="3"/>
    <x v="273"/>
    <s v="removed"/>
    <e v="#N/A"/>
    <e v="#N/A"/>
    <x v="0"/>
    <x v="2"/>
    <s v="bestaande input"/>
    <m/>
    <m/>
    <m/>
    <m/>
    <s v="wordt in project verwijderd"/>
  </r>
  <r>
    <x v="3"/>
    <x v="274"/>
    <s v="removed"/>
    <e v="#N/A"/>
    <e v="#N/A"/>
    <x v="0"/>
    <x v="2"/>
    <s v="bestaande input"/>
    <m/>
    <m/>
    <m/>
    <m/>
    <s v="wordt in project verwijderd"/>
  </r>
  <r>
    <x v="3"/>
    <x v="275"/>
    <s v="removed"/>
    <e v="#N/A"/>
    <e v="#N/A"/>
    <x v="0"/>
    <x v="2"/>
    <s v="bestaande input"/>
    <m/>
    <m/>
    <m/>
    <m/>
    <s v="wordt in project verwijderd"/>
  </r>
  <r>
    <x v="3"/>
    <x v="276"/>
    <s v="removed"/>
    <e v="#N/A"/>
    <e v="#N/A"/>
    <x v="0"/>
    <x v="2"/>
    <s v="bestaande input"/>
    <m/>
    <m/>
    <m/>
    <m/>
    <s v="wordt in project verwijderd"/>
  </r>
  <r>
    <x v="3"/>
    <x v="277"/>
    <s v="removed"/>
    <e v="#N/A"/>
    <e v="#N/A"/>
    <x v="0"/>
    <x v="2"/>
    <s v="bestaande input"/>
    <m/>
    <m/>
    <m/>
    <m/>
    <s v="wordt in project verwijderd"/>
  </r>
  <r>
    <x v="3"/>
    <x v="278"/>
    <s v="removed"/>
    <e v="#N/A"/>
    <e v="#N/A"/>
    <x v="0"/>
    <x v="2"/>
    <s v="bestaande input"/>
    <m/>
    <m/>
    <m/>
    <m/>
    <s v="wordt in project verwijderd"/>
  </r>
  <r>
    <x v="3"/>
    <x v="279"/>
    <s v="removed"/>
    <e v="#N/A"/>
    <e v="#N/A"/>
    <x v="0"/>
    <x v="2"/>
    <s v="bestaande input"/>
    <m/>
    <m/>
    <m/>
    <m/>
    <s v="wordt in project verwijderd"/>
  </r>
  <r>
    <x v="3"/>
    <x v="280"/>
    <s v="removed"/>
    <e v="#N/A"/>
    <e v="#N/A"/>
    <x v="0"/>
    <x v="2"/>
    <s v="bestaande input"/>
    <m/>
    <m/>
    <m/>
    <m/>
    <s v="wordt in project verwijderd"/>
  </r>
  <r>
    <x v="3"/>
    <x v="281"/>
    <s v="removed"/>
    <e v="#N/A"/>
    <e v="#N/A"/>
    <x v="0"/>
    <x v="2"/>
    <s v="bestaande input"/>
    <m/>
    <m/>
    <m/>
    <m/>
    <s v="wordt in project verwijderd"/>
  </r>
  <r>
    <x v="3"/>
    <x v="282"/>
    <s v="removed"/>
    <e v="#N/A"/>
    <e v="#N/A"/>
    <x v="0"/>
    <x v="2"/>
    <s v="bestaande input"/>
    <m/>
    <m/>
    <m/>
    <m/>
    <s v="wordt in project verwijderd"/>
  </r>
  <r>
    <x v="3"/>
    <x v="283"/>
    <s v="removed"/>
    <e v="#N/A"/>
    <e v="#N/A"/>
    <x v="0"/>
    <x v="2"/>
    <s v="bestaande input"/>
    <m/>
    <m/>
    <m/>
    <m/>
    <s v="wordt in project verwijderd"/>
  </r>
  <r>
    <x v="3"/>
    <x v="284"/>
    <s v="removed"/>
    <e v="#N/A"/>
    <e v="#N/A"/>
    <x v="0"/>
    <x v="2"/>
    <s v="bestaande input"/>
    <m/>
    <m/>
    <m/>
    <m/>
    <s v="wordt in project verwijderd"/>
  </r>
  <r>
    <x v="3"/>
    <x v="285"/>
    <s v="removed"/>
    <e v="#N/A"/>
    <e v="#N/A"/>
    <x v="0"/>
    <x v="2"/>
    <s v="bestaande input"/>
    <m/>
    <m/>
    <m/>
    <m/>
    <s v="wordt in project verwijderd"/>
  </r>
  <r>
    <x v="3"/>
    <x v="286"/>
    <s v="removed"/>
    <e v="#N/A"/>
    <e v="#N/A"/>
    <x v="0"/>
    <x v="2"/>
    <s v="bestaande input"/>
    <m/>
    <m/>
    <m/>
    <m/>
    <s v="wordt in project verwijderd"/>
  </r>
  <r>
    <x v="3"/>
    <x v="287"/>
    <s v="removed"/>
    <e v="#N/A"/>
    <e v="#N/A"/>
    <x v="0"/>
    <x v="2"/>
    <s v="bestaande input"/>
    <m/>
    <m/>
    <m/>
    <m/>
    <s v="wordt in project verwijderd"/>
  </r>
  <r>
    <x v="3"/>
    <x v="288"/>
    <s v="removed"/>
    <e v="#N/A"/>
    <e v="#N/A"/>
    <x v="0"/>
    <x v="2"/>
    <s v="bestaande input"/>
    <m/>
    <m/>
    <m/>
    <m/>
    <s v="wordt in project verwijderd"/>
  </r>
  <r>
    <x v="3"/>
    <x v="289"/>
    <s v="removed"/>
    <e v="#N/A"/>
    <e v="#N/A"/>
    <x v="0"/>
    <x v="2"/>
    <s v="bestaande input"/>
    <m/>
    <m/>
    <m/>
    <m/>
    <s v="wordt in project verwijderd"/>
  </r>
  <r>
    <x v="3"/>
    <x v="290"/>
    <s v="removed"/>
    <e v="#N/A"/>
    <e v="#N/A"/>
    <x v="0"/>
    <x v="2"/>
    <s v="bestaande input"/>
    <m/>
    <m/>
    <m/>
    <m/>
    <s v="wordt in project verwijderd"/>
  </r>
  <r>
    <x v="3"/>
    <x v="291"/>
    <s v="removed"/>
    <e v="#N/A"/>
    <e v="#N/A"/>
    <x v="0"/>
    <x v="2"/>
    <s v="bestaande input"/>
    <m/>
    <m/>
    <m/>
    <m/>
    <s v="wordt in project verwijderd"/>
  </r>
  <r>
    <x v="3"/>
    <x v="292"/>
    <s v="removed"/>
    <e v="#N/A"/>
    <e v="#N/A"/>
    <x v="0"/>
    <x v="2"/>
    <s v="bestaande input"/>
    <m/>
    <m/>
    <m/>
    <m/>
    <s v="wordt in project verwijderd"/>
  </r>
  <r>
    <x v="3"/>
    <x v="293"/>
    <s v="removed"/>
    <e v="#N/A"/>
    <e v="#N/A"/>
    <x v="0"/>
    <x v="2"/>
    <s v="bestaande input"/>
    <m/>
    <m/>
    <m/>
    <m/>
    <s v="wordt in project verwijderd"/>
  </r>
  <r>
    <x v="3"/>
    <x v="294"/>
    <s v="removed"/>
    <e v="#N/A"/>
    <e v="#N/A"/>
    <x v="0"/>
    <x v="2"/>
    <s v="bestaande input"/>
    <m/>
    <m/>
    <m/>
    <m/>
    <s v="wordt in project verwijderd"/>
  </r>
  <r>
    <x v="3"/>
    <x v="295"/>
    <s v="removed"/>
    <e v="#N/A"/>
    <e v="#N/A"/>
    <x v="0"/>
    <x v="2"/>
    <s v="bestaande input"/>
    <m/>
    <m/>
    <m/>
    <m/>
    <s v="wordt in project verwijderd"/>
  </r>
  <r>
    <x v="3"/>
    <x v="296"/>
    <s v="removed"/>
    <e v="#N/A"/>
    <e v="#N/A"/>
    <x v="0"/>
    <x v="2"/>
    <s v="bestaande input"/>
    <m/>
    <m/>
    <m/>
    <m/>
    <s v="wordt in project verwijderd"/>
  </r>
  <r>
    <x v="3"/>
    <x v="297"/>
    <s v="removed"/>
    <e v="#N/A"/>
    <e v="#N/A"/>
    <x v="0"/>
    <x v="2"/>
    <s v="bestaande input"/>
    <m/>
    <m/>
    <m/>
    <m/>
    <s v="wordt in project verwijderd"/>
  </r>
  <r>
    <x v="3"/>
    <x v="298"/>
    <s v="removed"/>
    <e v="#N/A"/>
    <e v="#N/A"/>
    <x v="0"/>
    <x v="2"/>
    <s v="bestaande input"/>
    <m/>
    <m/>
    <m/>
    <m/>
    <s v="wordt in project verwijderd"/>
  </r>
  <r>
    <x v="3"/>
    <x v="299"/>
    <s v="removed"/>
    <e v="#N/A"/>
    <e v="#N/A"/>
    <x v="0"/>
    <x v="2"/>
    <s v="bestaande input"/>
    <m/>
    <m/>
    <m/>
    <m/>
    <s v="wordt in project verwijderd"/>
  </r>
  <r>
    <x v="3"/>
    <x v="300"/>
    <s v="removed"/>
    <e v="#N/A"/>
    <e v="#N/A"/>
    <x v="0"/>
    <x v="2"/>
    <s v="bestaande input"/>
    <m/>
    <m/>
    <m/>
    <m/>
    <s v="wordt in project verwijderd"/>
  </r>
  <r>
    <x v="3"/>
    <x v="301"/>
    <s v="removed"/>
    <e v="#N/A"/>
    <e v="#N/A"/>
    <x v="0"/>
    <x v="2"/>
    <s v="bestaande input"/>
    <m/>
    <m/>
    <m/>
    <m/>
    <s v="wordt in project verwijderd"/>
  </r>
  <r>
    <x v="3"/>
    <x v="302"/>
    <s v="removed"/>
    <e v="#N/A"/>
    <e v="#N/A"/>
    <x v="0"/>
    <x v="2"/>
    <s v="bestaande input"/>
    <m/>
    <m/>
    <m/>
    <m/>
    <s v="wordt in project verwijderd"/>
  </r>
  <r>
    <x v="3"/>
    <x v="303"/>
    <s v="removed"/>
    <e v="#N/A"/>
    <e v="#N/A"/>
    <x v="0"/>
    <x v="2"/>
    <s v="bestaande input"/>
    <m/>
    <m/>
    <m/>
    <m/>
    <s v="wordt in project verwijderd"/>
  </r>
  <r>
    <x v="3"/>
    <x v="304"/>
    <s v="not changed"/>
    <e v="#N/A"/>
    <e v="#N/A"/>
    <x v="0"/>
    <x v="2"/>
    <s v="bestaande input"/>
    <m/>
    <m/>
    <m/>
    <m/>
    <s v="buiten scope project"/>
  </r>
  <r>
    <x v="3"/>
    <x v="305"/>
    <s v="removed"/>
    <e v="#N/A"/>
    <e v="#N/A"/>
    <x v="0"/>
    <x v="2"/>
    <s v="bestaande input"/>
    <m/>
    <m/>
    <m/>
    <m/>
    <s v="wordt in project verwijderd"/>
  </r>
  <r>
    <x v="3"/>
    <x v="306"/>
    <s v="removed"/>
    <e v="#N/A"/>
    <e v="#N/A"/>
    <x v="0"/>
    <x v="2"/>
    <s v="bestaande input"/>
    <m/>
    <m/>
    <m/>
    <m/>
    <s v="wordt in project verwijderd"/>
  </r>
  <r>
    <x v="3"/>
    <x v="307"/>
    <s v="removed"/>
    <e v="#N/A"/>
    <e v="#N/A"/>
    <x v="0"/>
    <x v="2"/>
    <s v="bestaande input"/>
    <m/>
    <m/>
    <m/>
    <m/>
    <s v="wordt in project verwijderd"/>
  </r>
  <r>
    <x v="3"/>
    <x v="308"/>
    <s v="removed"/>
    <e v="#N/A"/>
    <e v="#N/A"/>
    <x v="0"/>
    <x v="2"/>
    <s v="bestaande input"/>
    <m/>
    <m/>
    <m/>
    <m/>
    <s v="wordt in project verwijderd"/>
  </r>
  <r>
    <x v="3"/>
    <x v="309"/>
    <s v="removed"/>
    <e v="#N/A"/>
    <e v="#N/A"/>
    <x v="0"/>
    <x v="2"/>
    <s v="bestaande input"/>
    <m/>
    <m/>
    <m/>
    <m/>
    <s v="wordt in project verwijderd"/>
  </r>
  <r>
    <x v="3"/>
    <x v="310"/>
    <s v="removed"/>
    <e v="#N/A"/>
    <e v="#N/A"/>
    <x v="0"/>
    <x v="2"/>
    <s v="bestaande input"/>
    <m/>
    <m/>
    <m/>
    <m/>
    <s v="wordt in project verwijderd"/>
  </r>
  <r>
    <x v="3"/>
    <x v="311"/>
    <s v="removed"/>
    <e v="#N/A"/>
    <e v="#N/A"/>
    <x v="0"/>
    <x v="2"/>
    <s v="bestaande input"/>
    <m/>
    <m/>
    <m/>
    <m/>
    <s v="wordt in project verwijderd"/>
  </r>
  <r>
    <x v="3"/>
    <x v="312"/>
    <s v="removed"/>
    <e v="#N/A"/>
    <e v="#N/A"/>
    <x v="0"/>
    <x v="2"/>
    <s v="bestaande input"/>
    <m/>
    <m/>
    <m/>
    <m/>
    <s v="wordt in project verwijderd"/>
  </r>
  <r>
    <x v="3"/>
    <x v="313"/>
    <s v="removed"/>
    <e v="#N/A"/>
    <e v="#N/A"/>
    <x v="0"/>
    <x v="2"/>
    <s v="bestaande input"/>
    <m/>
    <m/>
    <m/>
    <m/>
    <s v="wordt in project verwijderd"/>
  </r>
  <r>
    <x v="3"/>
    <x v="314"/>
    <s v="removed"/>
    <e v="#N/A"/>
    <e v="#N/A"/>
    <x v="0"/>
    <x v="2"/>
    <s v="bestaande input"/>
    <m/>
    <m/>
    <m/>
    <m/>
    <s v="wordt in project verwijderd"/>
  </r>
  <r>
    <x v="3"/>
    <x v="315"/>
    <s v="removed"/>
    <e v="#N/A"/>
    <e v="#N/A"/>
    <x v="0"/>
    <x v="2"/>
    <s v="bestaande input"/>
    <m/>
    <m/>
    <m/>
    <m/>
    <s v="wordt in project verwijderd"/>
  </r>
  <r>
    <x v="3"/>
    <x v="316"/>
    <s v="removed"/>
    <e v="#N/A"/>
    <e v="#N/A"/>
    <x v="0"/>
    <x v="2"/>
    <s v="bestaande input"/>
    <m/>
    <m/>
    <m/>
    <m/>
    <s v="wordt in project verwijderd"/>
  </r>
  <r>
    <x v="3"/>
    <x v="317"/>
    <s v="removed"/>
    <e v="#N/A"/>
    <e v="#N/A"/>
    <x v="0"/>
    <x v="2"/>
    <s v="bestaande input"/>
    <m/>
    <m/>
    <m/>
    <m/>
    <s v="wordt in project verwijderd"/>
  </r>
  <r>
    <x v="3"/>
    <x v="318"/>
    <s v="removed"/>
    <e v="#N/A"/>
    <e v="#N/A"/>
    <x v="0"/>
    <x v="2"/>
    <s v="bestaande input"/>
    <m/>
    <m/>
    <m/>
    <m/>
    <s v="wordt in project verwijderd"/>
  </r>
  <r>
    <x v="3"/>
    <x v="319"/>
    <s v="removed"/>
    <e v="#N/A"/>
    <e v="#N/A"/>
    <x v="0"/>
    <x v="2"/>
    <s v="bestaande input"/>
    <m/>
    <m/>
    <m/>
    <m/>
    <s v="wordt in project verwijderd"/>
  </r>
  <r>
    <x v="3"/>
    <x v="320"/>
    <s v="removed"/>
    <e v="#N/A"/>
    <e v="#N/A"/>
    <x v="0"/>
    <x v="2"/>
    <s v="bestaande input"/>
    <m/>
    <m/>
    <m/>
    <m/>
    <s v="wordt in project verwijderd"/>
  </r>
  <r>
    <x v="3"/>
    <x v="321"/>
    <s v="removed"/>
    <e v="#N/A"/>
    <e v="#N/A"/>
    <x v="0"/>
    <x v="2"/>
    <s v="bestaande input"/>
    <m/>
    <m/>
    <m/>
    <m/>
    <s v="wordt in project verwijderd"/>
  </r>
  <r>
    <x v="3"/>
    <x v="322"/>
    <s v="removed"/>
    <e v="#N/A"/>
    <e v="#N/A"/>
    <x v="0"/>
    <x v="2"/>
    <s v="bestaande input"/>
    <m/>
    <m/>
    <m/>
    <m/>
    <s v="wordt in project verwijderd"/>
  </r>
  <r>
    <x v="3"/>
    <x v="323"/>
    <s v="removed"/>
    <e v="#N/A"/>
    <e v="#N/A"/>
    <x v="0"/>
    <x v="2"/>
    <s v="bestaande input"/>
    <m/>
    <m/>
    <m/>
    <m/>
    <s v="wordt in project verwijderd"/>
  </r>
  <r>
    <x v="3"/>
    <x v="324"/>
    <s v="removed"/>
    <e v="#N/A"/>
    <e v="#N/A"/>
    <x v="0"/>
    <x v="2"/>
    <s v="bestaande input"/>
    <m/>
    <m/>
    <m/>
    <m/>
    <s v="wordt in project verwijderd"/>
  </r>
  <r>
    <x v="3"/>
    <x v="325"/>
    <s v="removed"/>
    <e v="#N/A"/>
    <e v="#N/A"/>
    <x v="0"/>
    <x v="2"/>
    <s v="bestaande input"/>
    <m/>
    <m/>
    <m/>
    <m/>
    <s v="wordt in project verwijderd"/>
  </r>
  <r>
    <x v="3"/>
    <x v="326"/>
    <s v="removed"/>
    <e v="#N/A"/>
    <e v="#N/A"/>
    <x v="0"/>
    <x v="2"/>
    <s v="bestaande input"/>
    <m/>
    <m/>
    <m/>
    <m/>
    <s v="wordt in project verwijderd"/>
  </r>
  <r>
    <x v="3"/>
    <x v="327"/>
    <s v="removed"/>
    <e v="#N/A"/>
    <e v="#N/A"/>
    <x v="0"/>
    <x v="2"/>
    <s v="bestaande input"/>
    <m/>
    <m/>
    <m/>
    <m/>
    <s v="wordt in project verwijderd"/>
  </r>
  <r>
    <x v="3"/>
    <x v="328"/>
    <s v="removed"/>
    <e v="#N/A"/>
    <e v="#N/A"/>
    <x v="0"/>
    <x v="2"/>
    <s v="bestaande input"/>
    <m/>
    <m/>
    <m/>
    <m/>
    <s v="wordt in project verwijderd"/>
  </r>
  <r>
    <x v="3"/>
    <x v="329"/>
    <s v="not changed"/>
    <e v="#N/A"/>
    <e v="#N/A"/>
    <x v="0"/>
    <x v="2"/>
    <s v="bestaande input"/>
    <m/>
    <m/>
    <m/>
    <m/>
    <s v="buiten scope project"/>
  </r>
  <r>
    <x v="3"/>
    <x v="330"/>
    <s v="removed"/>
    <e v="#N/A"/>
    <e v="#N/A"/>
    <x v="0"/>
    <x v="2"/>
    <s v="bestaande input"/>
    <m/>
    <m/>
    <m/>
    <m/>
    <s v="wordt in project verwijderd"/>
  </r>
  <r>
    <x v="3"/>
    <x v="331"/>
    <s v="removed"/>
    <e v="#N/A"/>
    <e v="#N/A"/>
    <x v="0"/>
    <x v="2"/>
    <s v="bestaande input"/>
    <m/>
    <m/>
    <m/>
    <m/>
    <s v="wordt in project verwijderd"/>
  </r>
  <r>
    <x v="3"/>
    <x v="332"/>
    <s v="removed"/>
    <e v="#N/A"/>
    <e v="#N/A"/>
    <x v="0"/>
    <x v="2"/>
    <s v="bestaande input"/>
    <m/>
    <m/>
    <m/>
    <m/>
    <s v="wordt in project verwijderd"/>
  </r>
  <r>
    <x v="3"/>
    <x v="333"/>
    <s v="not changed"/>
    <e v="#N/A"/>
    <e v="#N/A"/>
    <x v="0"/>
    <x v="2"/>
    <s v="bestaande input"/>
    <m/>
    <m/>
    <m/>
    <m/>
    <s v="buiten scope project"/>
  </r>
  <r>
    <x v="3"/>
    <x v="334"/>
    <s v="removed"/>
    <e v="#N/A"/>
    <e v="#N/A"/>
    <x v="0"/>
    <x v="2"/>
    <s v="bestaande input"/>
    <m/>
    <m/>
    <m/>
    <m/>
    <s v="wordt in project verwijderd"/>
  </r>
  <r>
    <x v="3"/>
    <x v="335"/>
    <s v="removed"/>
    <e v="#N/A"/>
    <e v="#N/A"/>
    <x v="0"/>
    <x v="2"/>
    <s v="bestaande input"/>
    <m/>
    <m/>
    <m/>
    <m/>
    <s v="wordt in project verwijderd"/>
  </r>
  <r>
    <x v="3"/>
    <x v="336"/>
    <s v="removed"/>
    <e v="#N/A"/>
    <e v="#N/A"/>
    <x v="0"/>
    <x v="2"/>
    <s v="bestaande input"/>
    <m/>
    <m/>
    <m/>
    <m/>
    <s v="wordt in project verwijderd"/>
  </r>
  <r>
    <x v="3"/>
    <x v="337"/>
    <s v="removed"/>
    <e v="#N/A"/>
    <e v="#N/A"/>
    <x v="0"/>
    <x v="2"/>
    <s v="bestaande input"/>
    <m/>
    <m/>
    <m/>
    <m/>
    <s v="wordt in project verwijderd"/>
  </r>
  <r>
    <x v="3"/>
    <x v="338"/>
    <s v="removed"/>
    <e v="#N/A"/>
    <e v="#N/A"/>
    <x v="0"/>
    <x v="2"/>
    <s v="bestaande input"/>
    <m/>
    <m/>
    <m/>
    <m/>
    <s v="wordt in project verwijderd"/>
  </r>
  <r>
    <x v="3"/>
    <x v="339"/>
    <s v="removed"/>
    <e v="#N/A"/>
    <e v="#N/A"/>
    <x v="0"/>
    <x v="2"/>
    <s v="bestaande input"/>
    <m/>
    <m/>
    <m/>
    <m/>
    <s v="wordt in project verwijderd"/>
  </r>
  <r>
    <x v="3"/>
    <x v="340"/>
    <s v="removed"/>
    <e v="#N/A"/>
    <e v="#N/A"/>
    <x v="0"/>
    <x v="2"/>
    <s v="bestaande input"/>
    <m/>
    <m/>
    <m/>
    <m/>
    <s v="wordt in project verwijderd"/>
  </r>
  <r>
    <x v="3"/>
    <x v="341"/>
    <s v="removed"/>
    <e v="#N/A"/>
    <e v="#N/A"/>
    <x v="0"/>
    <x v="2"/>
    <s v="bestaande input"/>
    <m/>
    <m/>
    <m/>
    <m/>
    <s v="wordt in project verwijderd"/>
  </r>
  <r>
    <x v="3"/>
    <x v="342"/>
    <s v="removed"/>
    <e v="#N/A"/>
    <e v="#N/A"/>
    <x v="0"/>
    <x v="2"/>
    <s v="bestaande input"/>
    <m/>
    <m/>
    <m/>
    <m/>
    <s v="wordt in project verwijderd"/>
  </r>
  <r>
    <x v="3"/>
    <x v="343"/>
    <s v="not changed"/>
    <e v="#N/A"/>
    <e v="#N/A"/>
    <x v="0"/>
    <x v="2"/>
    <s v="bestaande input"/>
    <m/>
    <m/>
    <m/>
    <m/>
    <s v="buiten scope project"/>
  </r>
  <r>
    <x v="3"/>
    <x v="344"/>
    <s v="removed"/>
    <e v="#N/A"/>
    <e v="#N/A"/>
    <x v="0"/>
    <x v="2"/>
    <s v="bestaande input"/>
    <m/>
    <m/>
    <m/>
    <m/>
    <s v="wordt in project verwijderd"/>
  </r>
  <r>
    <x v="3"/>
    <x v="345"/>
    <s v="removed"/>
    <e v="#N/A"/>
    <e v="#N/A"/>
    <x v="0"/>
    <x v="2"/>
    <s v="bestaande input"/>
    <m/>
    <m/>
    <m/>
    <m/>
    <s v="wordt in project verwijderd"/>
  </r>
  <r>
    <x v="3"/>
    <x v="346"/>
    <s v="removed"/>
    <e v="#N/A"/>
    <e v="#N/A"/>
    <x v="0"/>
    <x v="2"/>
    <s v="bestaande input"/>
    <m/>
    <m/>
    <m/>
    <m/>
    <s v="wordt in project verwijderd"/>
  </r>
  <r>
    <x v="3"/>
    <x v="347"/>
    <s v="removed"/>
    <e v="#N/A"/>
    <e v="#N/A"/>
    <x v="0"/>
    <x v="2"/>
    <s v="bestaande input"/>
    <m/>
    <m/>
    <m/>
    <m/>
    <s v="wordt in project verwijderd"/>
  </r>
  <r>
    <x v="3"/>
    <x v="348"/>
    <s v="removed"/>
    <e v="#N/A"/>
    <e v="#N/A"/>
    <x v="0"/>
    <x v="2"/>
    <s v="bestaande input"/>
    <m/>
    <m/>
    <m/>
    <m/>
    <s v="wordt in project verwijderd"/>
  </r>
  <r>
    <x v="3"/>
    <x v="349"/>
    <s v="removed"/>
    <e v="#N/A"/>
    <e v="#N/A"/>
    <x v="0"/>
    <x v="2"/>
    <s v="bestaande input"/>
    <m/>
    <m/>
    <m/>
    <m/>
    <s v="wordt in project verwijderd"/>
  </r>
  <r>
    <x v="3"/>
    <x v="350"/>
    <s v="removed"/>
    <e v="#N/A"/>
    <e v="#N/A"/>
    <x v="0"/>
    <x v="2"/>
    <s v="bestaande input"/>
    <m/>
    <m/>
    <m/>
    <m/>
    <s v="wordt in project verwijderd"/>
  </r>
  <r>
    <x v="3"/>
    <x v="351"/>
    <s v="removed"/>
    <e v="#N/A"/>
    <e v="#N/A"/>
    <x v="0"/>
    <x v="2"/>
    <s v="bestaande input"/>
    <m/>
    <m/>
    <m/>
    <m/>
    <s v="wordt in project verwijderd"/>
  </r>
  <r>
    <x v="3"/>
    <x v="352"/>
    <s v="removed"/>
    <e v="#N/A"/>
    <e v="#N/A"/>
    <x v="0"/>
    <x v="2"/>
    <s v="bestaande input"/>
    <m/>
    <m/>
    <m/>
    <m/>
    <s v="wordt in project verwijderd"/>
  </r>
  <r>
    <x v="3"/>
    <x v="353"/>
    <s v="removed"/>
    <e v="#N/A"/>
    <e v="#N/A"/>
    <x v="0"/>
    <x v="2"/>
    <s v="bestaande input"/>
    <m/>
    <m/>
    <m/>
    <m/>
    <s v="wordt in project verwijderd"/>
  </r>
  <r>
    <x v="3"/>
    <x v="354"/>
    <s v="not changed"/>
    <e v="#N/A"/>
    <e v="#N/A"/>
    <x v="0"/>
    <x v="2"/>
    <s v="bestaande input"/>
    <m/>
    <m/>
    <m/>
    <m/>
    <s v="buiten scope project"/>
  </r>
  <r>
    <x v="3"/>
    <x v="355"/>
    <s v="not changed"/>
    <e v="#N/A"/>
    <e v="#N/A"/>
    <x v="0"/>
    <x v="2"/>
    <s v="bestaande input"/>
    <m/>
    <m/>
    <m/>
    <m/>
    <s v="buiten scope project"/>
  </r>
  <r>
    <x v="3"/>
    <x v="356"/>
    <s v="not changed"/>
    <e v="#N/A"/>
    <e v="#N/A"/>
    <x v="0"/>
    <x v="2"/>
    <s v="bestaande input"/>
    <m/>
    <m/>
    <m/>
    <m/>
    <s v="buiten scope project"/>
  </r>
  <r>
    <x v="3"/>
    <x v="357"/>
    <s v="not changed"/>
    <e v="#N/A"/>
    <e v="#N/A"/>
    <x v="0"/>
    <x v="2"/>
    <s v="bestaande input"/>
    <m/>
    <m/>
    <m/>
    <m/>
    <s v="buiten scope project"/>
  </r>
  <r>
    <x v="3"/>
    <x v="358"/>
    <s v="not changed"/>
    <e v="#N/A"/>
    <e v="#N/A"/>
    <x v="0"/>
    <x v="2"/>
    <s v="bestaande input"/>
    <m/>
    <m/>
    <m/>
    <m/>
    <s v="buiten scope project"/>
  </r>
  <r>
    <x v="3"/>
    <x v="359"/>
    <s v="not changed"/>
    <e v="#N/A"/>
    <e v="#N/A"/>
    <x v="0"/>
    <x v="2"/>
    <s v="bestaande input"/>
    <m/>
    <m/>
    <m/>
    <m/>
    <s v="buiten scope project"/>
  </r>
  <r>
    <x v="4"/>
    <x v="360"/>
    <s v="updated"/>
    <s v="True"/>
    <s v="False"/>
    <x v="1"/>
    <x v="3"/>
    <s v="bestaande input"/>
    <s v="Location.GeographicLocation.@azimuth"/>
    <s v="UpdateAttribute"/>
    <n v="-99"/>
    <n v="81"/>
    <s v="azimuth gecorrigeerd met +360"/>
  </r>
  <r>
    <x v="4"/>
    <x v="361"/>
    <s v="not changed"/>
    <e v="#N/A"/>
    <e v="#N/A"/>
    <x v="0"/>
    <x v="3"/>
    <s v="bestaande input"/>
    <m/>
    <m/>
    <m/>
    <m/>
    <s v="buiten scope project"/>
  </r>
  <r>
    <x v="4"/>
    <x v="362"/>
    <s v="not changed"/>
    <e v="#N/A"/>
    <e v="#N/A"/>
    <x v="0"/>
    <x v="3"/>
    <s v="bestaande input"/>
    <m/>
    <m/>
    <m/>
    <m/>
    <s v="buiten scope project"/>
  </r>
  <r>
    <x v="4"/>
    <x v="363"/>
    <s v="not changed"/>
    <e v="#N/A"/>
    <e v="#N/A"/>
    <x v="0"/>
    <x v="3"/>
    <s v="bestaande input"/>
    <m/>
    <m/>
    <m/>
    <m/>
    <s v="buiten scope project"/>
  </r>
  <r>
    <x v="4"/>
    <x v="364"/>
    <s v="not changed"/>
    <e v="#N/A"/>
    <e v="#N/A"/>
    <x v="0"/>
    <x v="3"/>
    <s v="bestaande input"/>
    <m/>
    <m/>
    <m/>
    <m/>
    <s v="buiten scope project"/>
  </r>
  <r>
    <x v="4"/>
    <x v="365"/>
    <s v="not changed"/>
    <e v="#N/A"/>
    <e v="#N/A"/>
    <x v="0"/>
    <x v="3"/>
    <s v="bestaande input"/>
    <m/>
    <m/>
    <m/>
    <m/>
    <s v="buiten scope project"/>
  </r>
  <r>
    <x v="4"/>
    <x v="366"/>
    <s v="not changed"/>
    <e v="#N/A"/>
    <e v="#N/A"/>
    <x v="0"/>
    <x v="3"/>
    <s v="bestaande input"/>
    <m/>
    <m/>
    <m/>
    <m/>
    <s v="buiten scope project"/>
  </r>
  <r>
    <x v="4"/>
    <x v="367"/>
    <s v="not changed"/>
    <e v="#N/A"/>
    <e v="#N/A"/>
    <x v="0"/>
    <x v="3"/>
    <s v="bestaande input"/>
    <m/>
    <m/>
    <m/>
    <m/>
    <s v="buiten scope project"/>
  </r>
  <r>
    <x v="4"/>
    <x v="368"/>
    <s v="not changed"/>
    <e v="#N/A"/>
    <e v="#N/A"/>
    <x v="0"/>
    <x v="3"/>
    <s v="bestaande input"/>
    <m/>
    <m/>
    <m/>
    <m/>
    <s v="buiten scope project"/>
  </r>
  <r>
    <x v="4"/>
    <x v="369"/>
    <s v="not changed"/>
    <e v="#N/A"/>
    <e v="#N/A"/>
    <x v="0"/>
    <x v="3"/>
    <s v="bestaande input"/>
    <m/>
    <m/>
    <m/>
    <m/>
    <s v="buiten scope project"/>
  </r>
  <r>
    <x v="4"/>
    <x v="370"/>
    <s v="not changed"/>
    <e v="#N/A"/>
    <e v="#N/A"/>
    <x v="0"/>
    <x v="3"/>
    <s v="bestaande input"/>
    <m/>
    <m/>
    <m/>
    <m/>
    <s v="buiten scope project"/>
  </r>
  <r>
    <x v="4"/>
    <x v="371"/>
    <s v="not changed"/>
    <e v="#N/A"/>
    <e v="#N/A"/>
    <x v="0"/>
    <x v="3"/>
    <s v="bestaande input"/>
    <m/>
    <m/>
    <m/>
    <m/>
    <s v="buiten scope project"/>
  </r>
  <r>
    <x v="4"/>
    <x v="372"/>
    <s v="not changed"/>
    <e v="#N/A"/>
    <e v="#N/A"/>
    <x v="0"/>
    <x v="3"/>
    <s v="bestaande input"/>
    <m/>
    <m/>
    <m/>
    <m/>
    <s v="buiten scope project"/>
  </r>
  <r>
    <x v="4"/>
    <x v="373"/>
    <s v="not changed"/>
    <e v="#N/A"/>
    <e v="#N/A"/>
    <x v="0"/>
    <x v="3"/>
    <s v="bestaande input"/>
    <m/>
    <m/>
    <m/>
    <m/>
    <s v="buiten scope project"/>
  </r>
  <r>
    <x v="4"/>
    <x v="374"/>
    <s v="not changed"/>
    <e v="#N/A"/>
    <e v="#N/A"/>
    <x v="0"/>
    <x v="3"/>
    <s v="bestaande input"/>
    <m/>
    <m/>
    <m/>
    <m/>
    <s v="buiten scope project"/>
  </r>
  <r>
    <x v="4"/>
    <x v="375"/>
    <s v="not changed"/>
    <e v="#N/A"/>
    <e v="#N/A"/>
    <x v="0"/>
    <x v="3"/>
    <s v="bestaande input"/>
    <m/>
    <m/>
    <m/>
    <m/>
    <s v="buiten scope project"/>
  </r>
  <r>
    <x v="4"/>
    <x v="376"/>
    <s v="not changed"/>
    <e v="#N/A"/>
    <e v="#N/A"/>
    <x v="0"/>
    <x v="3"/>
    <s v="bestaande input"/>
    <m/>
    <m/>
    <m/>
    <m/>
    <s v="buiten scope project"/>
  </r>
  <r>
    <x v="4"/>
    <x v="377"/>
    <s v="not changed"/>
    <e v="#N/A"/>
    <e v="#N/A"/>
    <x v="0"/>
    <x v="3"/>
    <s v="bestaande input"/>
    <m/>
    <m/>
    <m/>
    <m/>
    <s v="buiten scope project"/>
  </r>
  <r>
    <x v="4"/>
    <x v="378"/>
    <s v="not changed"/>
    <e v="#N/A"/>
    <e v="#N/A"/>
    <x v="0"/>
    <x v="3"/>
    <s v="bestaande input"/>
    <m/>
    <m/>
    <m/>
    <m/>
    <s v="buiten scope project"/>
  </r>
  <r>
    <x v="5"/>
    <x v="379"/>
    <s v="not changed"/>
    <e v="#N/A"/>
    <e v="#N/A"/>
    <x v="0"/>
    <x v="4"/>
    <s v="bestaande input"/>
    <m/>
    <m/>
    <m/>
    <m/>
    <s v="buiten scope project"/>
  </r>
  <r>
    <x v="5"/>
    <x v="380"/>
    <s v="not changed"/>
    <e v="#N/A"/>
    <e v="#N/A"/>
    <x v="0"/>
    <x v="5"/>
    <s v="bestaande input"/>
    <m/>
    <m/>
    <m/>
    <m/>
    <s v="buiten scope project"/>
  </r>
  <r>
    <x v="5"/>
    <x v="381"/>
    <s v="not changed"/>
    <e v="#N/A"/>
    <e v="#N/A"/>
    <x v="0"/>
    <x v="5"/>
    <s v="bestaande input"/>
    <m/>
    <m/>
    <m/>
    <m/>
    <s v="buiten scope project"/>
  </r>
  <r>
    <x v="5"/>
    <x v="379"/>
    <s v="not changed"/>
    <e v="#N/A"/>
    <e v="#N/A"/>
    <x v="0"/>
    <x v="5"/>
    <s v="bestaande input"/>
    <m/>
    <m/>
    <m/>
    <m/>
    <s v="buiten scope project"/>
  </r>
  <r>
    <x v="5"/>
    <x v="382"/>
    <s v="not changed"/>
    <e v="#N/A"/>
    <e v="#N/A"/>
    <x v="0"/>
    <x v="1"/>
    <s v="bestaande input"/>
    <m/>
    <m/>
    <m/>
    <m/>
    <s v="buiten scope project"/>
  </r>
  <r>
    <x v="5"/>
    <x v="383"/>
    <s v="not changed"/>
    <e v="#N/A"/>
    <e v="#N/A"/>
    <x v="0"/>
    <x v="1"/>
    <s v="bestaande input"/>
    <m/>
    <m/>
    <m/>
    <m/>
    <s v="buiten scope project"/>
  </r>
  <r>
    <x v="5"/>
    <x v="384"/>
    <s v="not changed"/>
    <e v="#N/A"/>
    <e v="#N/A"/>
    <x v="0"/>
    <x v="1"/>
    <s v="bestaande input"/>
    <m/>
    <m/>
    <m/>
    <m/>
    <s v="buiten scope project"/>
  </r>
  <r>
    <x v="5"/>
    <x v="381"/>
    <s v="not changed"/>
    <e v="#N/A"/>
    <e v="#N/A"/>
    <x v="0"/>
    <x v="1"/>
    <s v="bestaande input"/>
    <m/>
    <m/>
    <m/>
    <m/>
    <s v="buiten scope project"/>
  </r>
  <r>
    <x v="5"/>
    <x v="379"/>
    <s v="not changed"/>
    <e v="#N/A"/>
    <e v="#N/A"/>
    <x v="0"/>
    <x v="1"/>
    <s v="bestaande input"/>
    <m/>
    <m/>
    <m/>
    <m/>
    <s v="buiten scope project"/>
  </r>
  <r>
    <x v="5"/>
    <x v="379"/>
    <s v="not changed"/>
    <e v="#N/A"/>
    <e v="#N/A"/>
    <x v="0"/>
    <x v="6"/>
    <s v="bestaande input"/>
    <m/>
    <m/>
    <m/>
    <m/>
    <s v="buiten scope project"/>
  </r>
  <r>
    <x v="6"/>
    <x v="385"/>
    <s v="not changed"/>
    <e v="#N/A"/>
    <e v="#N/A"/>
    <x v="0"/>
    <x v="7"/>
    <s v="bestaande input"/>
    <m/>
    <m/>
    <m/>
    <m/>
    <s v="buiten scope project"/>
  </r>
  <r>
    <x v="6"/>
    <x v="386"/>
    <s v="not changed"/>
    <e v="#N/A"/>
    <e v="#N/A"/>
    <x v="0"/>
    <x v="7"/>
    <s v="bestaande input"/>
    <m/>
    <m/>
    <m/>
    <m/>
    <s v="buiten scope project"/>
  </r>
  <r>
    <x v="6"/>
    <x v="387"/>
    <s v="not changed"/>
    <e v="#N/A"/>
    <e v="#N/A"/>
    <x v="0"/>
    <x v="7"/>
    <s v="bestaande input"/>
    <m/>
    <m/>
    <m/>
    <m/>
    <s v="buiten scope project"/>
  </r>
  <r>
    <x v="6"/>
    <x v="388"/>
    <s v="not changed"/>
    <s v="True"/>
    <s v="False"/>
    <x v="0"/>
    <x v="7"/>
    <s v="bestaande input"/>
    <m/>
    <m/>
    <m/>
    <m/>
    <s v="onbekend waar deze informatie vandaan moet komen"/>
  </r>
  <r>
    <x v="6"/>
    <x v="389"/>
    <s v="not changed"/>
    <e v="#N/A"/>
    <e v="#N/A"/>
    <x v="0"/>
    <x v="7"/>
    <s v="bestaande input"/>
    <m/>
    <m/>
    <m/>
    <m/>
    <s v="buiten scope project"/>
  </r>
  <r>
    <x v="6"/>
    <x v="390"/>
    <s v="not changed"/>
    <e v="#N/A"/>
    <e v="#N/A"/>
    <x v="0"/>
    <x v="7"/>
    <s v="bestaande input"/>
    <m/>
    <m/>
    <m/>
    <m/>
    <s v="buiten scope project"/>
  </r>
  <r>
    <x v="7"/>
    <x v="391"/>
    <s v="not changed"/>
    <e v="#N/A"/>
    <e v="#N/A"/>
    <x v="0"/>
    <x v="8"/>
    <s v="bestaande input"/>
    <m/>
    <m/>
    <m/>
    <m/>
    <s v="buiten scope project"/>
  </r>
  <r>
    <x v="7"/>
    <x v="392"/>
    <s v="not changed"/>
    <e v="#N/A"/>
    <e v="#N/A"/>
    <x v="0"/>
    <x v="8"/>
    <s v="bestaande input"/>
    <m/>
    <m/>
    <m/>
    <m/>
    <s v="buiten scope project"/>
  </r>
  <r>
    <x v="7"/>
    <x v="393"/>
    <s v="not changed"/>
    <s v="False"/>
    <s v="True"/>
    <x v="0"/>
    <x v="8"/>
    <s v="bestaande input"/>
    <m/>
    <m/>
    <m/>
    <m/>
    <s v="onbekend waar deze informatie vandaan moet komen"/>
  </r>
  <r>
    <x v="7"/>
    <x v="394"/>
    <s v="not changed"/>
    <s v="False"/>
    <s v="True"/>
    <x v="0"/>
    <x v="8"/>
    <s v="bestaande input"/>
    <m/>
    <m/>
    <m/>
    <m/>
    <s v="onbekend waar deze informatie vandaan moet komen"/>
  </r>
  <r>
    <x v="7"/>
    <x v="395"/>
    <s v="not changed"/>
    <s v="False"/>
    <s v="True"/>
    <x v="0"/>
    <x v="8"/>
    <s v="bestaande input"/>
    <m/>
    <m/>
    <m/>
    <m/>
    <s v="onbekend waar deze informatie vandaan moet komen"/>
  </r>
  <r>
    <x v="7"/>
    <x v="396"/>
    <s v="not changed"/>
    <s v="False"/>
    <s v="True"/>
    <x v="0"/>
    <x v="8"/>
    <s v="bestaande input"/>
    <m/>
    <m/>
    <m/>
    <m/>
    <s v="onbekend waar deze informatie vandaan moet komen"/>
  </r>
  <r>
    <x v="7"/>
    <x v="397"/>
    <s v="not changed"/>
    <s v="False"/>
    <s v="True"/>
    <x v="0"/>
    <x v="8"/>
    <s v="bestaande input"/>
    <m/>
    <m/>
    <m/>
    <m/>
    <s v="onbekend waar deze informatie vandaan moet komen"/>
  </r>
  <r>
    <x v="7"/>
    <x v="398"/>
    <s v="not changed"/>
    <s v="False"/>
    <s v="True"/>
    <x v="0"/>
    <x v="8"/>
    <s v="bestaande input"/>
    <m/>
    <m/>
    <m/>
    <m/>
    <s v="onbekend waar deze informatie vandaan moet komen"/>
  </r>
  <r>
    <x v="7"/>
    <x v="399"/>
    <s v="not changed"/>
    <s v="False"/>
    <s v="True"/>
    <x v="0"/>
    <x v="8"/>
    <s v="bestaande input"/>
    <m/>
    <m/>
    <m/>
    <m/>
    <s v="onbekend waar deze informatie vandaan moet komen"/>
  </r>
  <r>
    <x v="7"/>
    <x v="400"/>
    <s v="not changed"/>
    <s v="False"/>
    <s v="True"/>
    <x v="0"/>
    <x v="8"/>
    <s v="bestaande input"/>
    <m/>
    <m/>
    <m/>
    <m/>
    <s v="onbekend waar deze informatie vandaan moet komen"/>
  </r>
  <r>
    <x v="7"/>
    <x v="401"/>
    <s v="not changed"/>
    <s v="False"/>
    <s v="True"/>
    <x v="0"/>
    <x v="8"/>
    <s v="bestaande input"/>
    <m/>
    <m/>
    <m/>
    <m/>
    <s v="onbekend waar deze informatie vandaan moet komen"/>
  </r>
  <r>
    <x v="7"/>
    <x v="402"/>
    <s v="not changed"/>
    <s v="False"/>
    <s v="True"/>
    <x v="0"/>
    <x v="8"/>
    <s v="bestaande input"/>
    <m/>
    <m/>
    <m/>
    <m/>
    <s v="onbekend waar deze informatie vandaan moet komen"/>
  </r>
  <r>
    <x v="7"/>
    <x v="403"/>
    <s v="not changed"/>
    <s v="False"/>
    <s v="True"/>
    <x v="0"/>
    <x v="8"/>
    <s v="bestaande input"/>
    <m/>
    <m/>
    <m/>
    <m/>
    <s v="onbekend waar deze informatie vandaan moet komen"/>
  </r>
  <r>
    <x v="7"/>
    <x v="404"/>
    <s v="not changed"/>
    <s v="False"/>
    <s v="True"/>
    <x v="0"/>
    <x v="8"/>
    <s v="bestaande input"/>
    <m/>
    <m/>
    <m/>
    <m/>
    <s v="onbekend waar deze informatie vandaan moet komen"/>
  </r>
  <r>
    <x v="7"/>
    <x v="405"/>
    <s v="not changed"/>
    <s v="False"/>
    <s v="True"/>
    <x v="0"/>
    <x v="8"/>
    <s v="bestaande input"/>
    <m/>
    <m/>
    <m/>
    <m/>
    <s v="onbekend waar deze informatie vandaan moet komen"/>
  </r>
  <r>
    <x v="7"/>
    <x v="406"/>
    <s v="not changed"/>
    <s v="False"/>
    <s v="True"/>
    <x v="0"/>
    <x v="8"/>
    <s v="bestaande input"/>
    <m/>
    <m/>
    <m/>
    <m/>
    <s v="onbekend waar deze informatie vandaan moet komen"/>
  </r>
  <r>
    <x v="7"/>
    <x v="407"/>
    <s v="not changed"/>
    <s v="False"/>
    <s v="True"/>
    <x v="0"/>
    <x v="8"/>
    <s v="bestaande input"/>
    <m/>
    <m/>
    <m/>
    <m/>
    <s v="onbekend waar deze informatie vandaan moet komen"/>
  </r>
  <r>
    <x v="7"/>
    <x v="408"/>
    <s v="not changed"/>
    <s v="False"/>
    <s v="True"/>
    <x v="0"/>
    <x v="8"/>
    <s v="bestaande input"/>
    <m/>
    <m/>
    <m/>
    <m/>
    <s v="onbekend waar deze informatie vandaan moet komen"/>
  </r>
  <r>
    <x v="7"/>
    <x v="409"/>
    <s v="not changed"/>
    <s v="False"/>
    <s v="True"/>
    <x v="0"/>
    <x v="8"/>
    <s v="bestaande input"/>
    <m/>
    <m/>
    <m/>
    <m/>
    <s v="onbekend waar deze informatie vandaan moet komen"/>
  </r>
  <r>
    <x v="7"/>
    <x v="410"/>
    <s v="not changed"/>
    <s v="False"/>
    <s v="True"/>
    <x v="0"/>
    <x v="8"/>
    <s v="bestaande input"/>
    <m/>
    <m/>
    <m/>
    <m/>
    <s v="onbekend waar deze informatie vandaan moet komen"/>
  </r>
  <r>
    <x v="7"/>
    <x v="411"/>
    <s v="not changed"/>
    <s v="False"/>
    <s v="True"/>
    <x v="0"/>
    <x v="8"/>
    <s v="bestaande input"/>
    <m/>
    <m/>
    <m/>
    <m/>
    <s v="onbekend waar deze informatie vandaan moet komen"/>
  </r>
  <r>
    <x v="7"/>
    <x v="412"/>
    <s v="not changed"/>
    <s v="False"/>
    <s v="True"/>
    <x v="0"/>
    <x v="8"/>
    <s v="bestaande input"/>
    <m/>
    <m/>
    <m/>
    <m/>
    <s v="onbekend waar deze informatie vandaan moet komen"/>
  </r>
  <r>
    <x v="7"/>
    <x v="413"/>
    <s v="not changed"/>
    <s v="False"/>
    <s v="True"/>
    <x v="0"/>
    <x v="8"/>
    <s v="bestaande input"/>
    <m/>
    <m/>
    <m/>
    <m/>
    <s v="onbekend waar deze informatie vandaan moet komen"/>
  </r>
  <r>
    <x v="7"/>
    <x v="414"/>
    <s v="not changed"/>
    <s v="False"/>
    <s v="True"/>
    <x v="0"/>
    <x v="8"/>
    <s v="bestaande input"/>
    <m/>
    <m/>
    <m/>
    <m/>
    <s v="onbekend waar deze informatie vandaan moet komen"/>
  </r>
  <r>
    <x v="7"/>
    <x v="415"/>
    <s v="not changed"/>
    <s v="False"/>
    <s v="True"/>
    <x v="0"/>
    <x v="8"/>
    <s v="bestaande input"/>
    <m/>
    <m/>
    <m/>
    <m/>
    <s v="onbekend waar deze informatie vandaan moet komen"/>
  </r>
  <r>
    <x v="7"/>
    <x v="416"/>
    <s v="not changed"/>
    <s v="False"/>
    <s v="True"/>
    <x v="0"/>
    <x v="8"/>
    <s v="bestaande input"/>
    <m/>
    <m/>
    <m/>
    <m/>
    <s v="onbekend waar deze informatie vandaan moet komen"/>
  </r>
  <r>
    <x v="7"/>
    <x v="417"/>
    <s v="not changed"/>
    <s v="False"/>
    <s v="True"/>
    <x v="0"/>
    <x v="8"/>
    <s v="bestaande input"/>
    <m/>
    <m/>
    <m/>
    <m/>
    <s v="onbekend waar deze informatie vandaan moet komen"/>
  </r>
  <r>
    <x v="7"/>
    <x v="418"/>
    <s v="not changed"/>
    <s v="False"/>
    <s v="True"/>
    <x v="0"/>
    <x v="8"/>
    <s v="bestaande input"/>
    <m/>
    <m/>
    <m/>
    <m/>
    <s v="onbekend waar deze informatie vandaan moet komen"/>
  </r>
  <r>
    <x v="7"/>
    <x v="419"/>
    <s v="not changed"/>
    <s v="False"/>
    <s v="True"/>
    <x v="0"/>
    <x v="8"/>
    <s v="bestaande input"/>
    <m/>
    <m/>
    <m/>
    <m/>
    <s v="onbekend waar deze informatie vandaan moet komen"/>
  </r>
  <r>
    <x v="7"/>
    <x v="420"/>
    <s v="not changed"/>
    <s v="False"/>
    <s v="True"/>
    <x v="0"/>
    <x v="8"/>
    <s v="bestaande input"/>
    <m/>
    <m/>
    <m/>
    <m/>
    <s v="onbekend waar deze informatie vandaan moet komen"/>
  </r>
  <r>
    <x v="7"/>
    <x v="421"/>
    <s v="not changed"/>
    <s v="False"/>
    <s v="True"/>
    <x v="0"/>
    <x v="8"/>
    <s v="bestaande input"/>
    <m/>
    <m/>
    <m/>
    <m/>
    <s v="onbekend waar deze informatie vandaan moet komen"/>
  </r>
  <r>
    <x v="7"/>
    <x v="422"/>
    <s v="not changed"/>
    <s v="False"/>
    <s v="True"/>
    <x v="0"/>
    <x v="8"/>
    <s v="bestaande input"/>
    <m/>
    <m/>
    <m/>
    <m/>
    <s v="onbekend waar deze informatie vandaan moet komen"/>
  </r>
  <r>
    <x v="7"/>
    <x v="423"/>
    <s v="not changed"/>
    <s v="False"/>
    <s v="True"/>
    <x v="0"/>
    <x v="8"/>
    <s v="bestaande input"/>
    <m/>
    <m/>
    <m/>
    <m/>
    <s v="onbekend waar deze informatie vandaan moet komen"/>
  </r>
  <r>
    <x v="7"/>
    <x v="424"/>
    <s v="not changed"/>
    <s v="False"/>
    <s v="True"/>
    <x v="0"/>
    <x v="8"/>
    <s v="bestaande input"/>
    <m/>
    <m/>
    <m/>
    <m/>
    <s v="onbekend waar deze informatie vandaan moet komen"/>
  </r>
  <r>
    <x v="7"/>
    <x v="425"/>
    <s v="not changed"/>
    <s v="False"/>
    <s v="True"/>
    <x v="0"/>
    <x v="8"/>
    <s v="bestaande input"/>
    <m/>
    <m/>
    <m/>
    <m/>
    <s v="onbekend waar deze informatie vandaan moet komen"/>
  </r>
  <r>
    <x v="7"/>
    <x v="426"/>
    <s v="not changed"/>
    <s v="False"/>
    <s v="True"/>
    <x v="0"/>
    <x v="8"/>
    <s v="bestaande input"/>
    <m/>
    <m/>
    <m/>
    <m/>
    <s v="onbekend waar deze informatie vandaan moet komen"/>
  </r>
  <r>
    <x v="7"/>
    <x v="427"/>
    <s v="not changed"/>
    <s v="False"/>
    <s v="True"/>
    <x v="0"/>
    <x v="8"/>
    <s v="bestaande input"/>
    <m/>
    <m/>
    <m/>
    <m/>
    <s v="onbekend waar deze informatie vandaan moet komen"/>
  </r>
  <r>
    <x v="7"/>
    <x v="428"/>
    <s v="not changed"/>
    <s v="False"/>
    <s v="True"/>
    <x v="0"/>
    <x v="8"/>
    <s v="bestaande input"/>
    <m/>
    <m/>
    <m/>
    <m/>
    <s v="onbekend waar deze informatie vandaan moet komen"/>
  </r>
  <r>
    <x v="7"/>
    <x v="429"/>
    <s v="not changed"/>
    <s v="False"/>
    <s v="True"/>
    <x v="0"/>
    <x v="8"/>
    <s v="bestaande input"/>
    <m/>
    <m/>
    <m/>
    <m/>
    <s v="onbekend waar deze informatie vandaan moet komen"/>
  </r>
  <r>
    <x v="7"/>
    <x v="430"/>
    <s v="not changed"/>
    <s v="False"/>
    <s v="True"/>
    <x v="0"/>
    <x v="8"/>
    <s v="bestaande input"/>
    <m/>
    <m/>
    <m/>
    <m/>
    <s v="onbekend waar deze informatie vandaan moet komen"/>
  </r>
  <r>
    <x v="7"/>
    <x v="431"/>
    <s v="not changed"/>
    <s v="False"/>
    <s v="True"/>
    <x v="0"/>
    <x v="8"/>
    <s v="bestaande input"/>
    <m/>
    <m/>
    <m/>
    <m/>
    <s v="onbekend waar deze informatie vandaan moet komen"/>
  </r>
  <r>
    <x v="7"/>
    <x v="432"/>
    <s v="not changed"/>
    <s v="False"/>
    <s v="True"/>
    <x v="0"/>
    <x v="8"/>
    <s v="bestaande input"/>
    <m/>
    <m/>
    <m/>
    <m/>
    <s v="onbekend waar deze informatie vandaan moet komen"/>
  </r>
  <r>
    <x v="7"/>
    <x v="433"/>
    <s v="not changed"/>
    <s v="False"/>
    <s v="True"/>
    <x v="0"/>
    <x v="8"/>
    <s v="bestaande input"/>
    <m/>
    <m/>
    <m/>
    <m/>
    <s v="onbekend waar deze informatie vandaan moet komen"/>
  </r>
  <r>
    <x v="7"/>
    <x v="434"/>
    <s v="not changed"/>
    <s v="False"/>
    <s v="True"/>
    <x v="0"/>
    <x v="8"/>
    <s v="bestaande input"/>
    <m/>
    <m/>
    <m/>
    <m/>
    <s v="onbekend waar deze informatie vandaan moet komen"/>
  </r>
  <r>
    <x v="7"/>
    <x v="435"/>
    <s v="not changed"/>
    <s v="False"/>
    <s v="True"/>
    <x v="0"/>
    <x v="8"/>
    <s v="bestaande input"/>
    <m/>
    <m/>
    <m/>
    <m/>
    <s v="onbekend waar deze informatie vandaan moet komen"/>
  </r>
  <r>
    <x v="7"/>
    <x v="436"/>
    <s v="not changed"/>
    <s v="False"/>
    <s v="True"/>
    <x v="0"/>
    <x v="8"/>
    <s v="bestaande input"/>
    <m/>
    <m/>
    <m/>
    <m/>
    <s v="onbekend waar deze informatie vandaan moet komen"/>
  </r>
  <r>
    <x v="7"/>
    <x v="437"/>
    <s v="not changed"/>
    <s v="False"/>
    <s v="True"/>
    <x v="0"/>
    <x v="8"/>
    <s v="bestaande input"/>
    <m/>
    <m/>
    <m/>
    <m/>
    <s v="onbekend waar deze informatie vandaan moet komen"/>
  </r>
  <r>
    <x v="7"/>
    <x v="438"/>
    <s v="not changed"/>
    <s v="False"/>
    <s v="True"/>
    <x v="0"/>
    <x v="8"/>
    <s v="bestaande input"/>
    <m/>
    <m/>
    <m/>
    <m/>
    <s v="onbekend waar deze informatie vandaan moet komen"/>
  </r>
  <r>
    <x v="7"/>
    <x v="439"/>
    <s v="not changed"/>
    <s v="False"/>
    <s v="True"/>
    <x v="0"/>
    <x v="8"/>
    <s v="bestaande input"/>
    <m/>
    <m/>
    <m/>
    <m/>
    <s v="onbekend waar deze informatie vandaan moet komen"/>
  </r>
  <r>
    <x v="7"/>
    <x v="440"/>
    <s v="not changed"/>
    <s v="False"/>
    <s v="True"/>
    <x v="0"/>
    <x v="8"/>
    <s v="bestaande input"/>
    <m/>
    <m/>
    <m/>
    <m/>
    <s v="onbekend waar deze informatie vandaan moet komen"/>
  </r>
  <r>
    <x v="7"/>
    <x v="441"/>
    <s v="not changed"/>
    <s v="False"/>
    <s v="True"/>
    <x v="0"/>
    <x v="8"/>
    <s v="bestaande input"/>
    <m/>
    <m/>
    <m/>
    <m/>
    <s v="onbekend waar deze informatie vandaan moet komen"/>
  </r>
  <r>
    <x v="7"/>
    <x v="442"/>
    <s v="not changed"/>
    <s v="False"/>
    <s v="True"/>
    <x v="0"/>
    <x v="8"/>
    <s v="bestaande input"/>
    <m/>
    <m/>
    <m/>
    <m/>
    <s v="onbekend waar deze informatie vandaan moet komen"/>
  </r>
  <r>
    <x v="7"/>
    <x v="443"/>
    <s v="not changed"/>
    <s v="False"/>
    <s v="True"/>
    <x v="0"/>
    <x v="8"/>
    <s v="bestaande input"/>
    <m/>
    <m/>
    <m/>
    <m/>
    <s v="onbekend waar deze informatie vandaan moet komen"/>
  </r>
  <r>
    <x v="7"/>
    <x v="444"/>
    <s v="not changed"/>
    <s v="False"/>
    <s v="True"/>
    <x v="0"/>
    <x v="8"/>
    <s v="bestaande input"/>
    <m/>
    <m/>
    <m/>
    <m/>
    <s v="onbekend waar deze informatie vandaan moet komen"/>
  </r>
  <r>
    <x v="7"/>
    <x v="445"/>
    <s v="not changed"/>
    <s v="False"/>
    <s v="True"/>
    <x v="0"/>
    <x v="8"/>
    <s v="bestaande input"/>
    <m/>
    <m/>
    <m/>
    <m/>
    <s v="onbekend waar deze informatie vandaan moet komen"/>
  </r>
  <r>
    <x v="7"/>
    <x v="446"/>
    <s v="not changed"/>
    <s v="False"/>
    <s v="True"/>
    <x v="0"/>
    <x v="8"/>
    <s v="bestaande input"/>
    <m/>
    <m/>
    <m/>
    <m/>
    <s v="onbekend waar deze informatie vandaan moet komen"/>
  </r>
  <r>
    <x v="7"/>
    <x v="447"/>
    <s v="not changed"/>
    <s v="False"/>
    <s v="True"/>
    <x v="0"/>
    <x v="8"/>
    <s v="bestaande input"/>
    <m/>
    <m/>
    <m/>
    <m/>
    <s v="onbekend waar deze informatie vandaan moet komen"/>
  </r>
  <r>
    <x v="7"/>
    <x v="448"/>
    <s v="not changed"/>
    <s v="False"/>
    <s v="True"/>
    <x v="0"/>
    <x v="8"/>
    <s v="bestaande input"/>
    <m/>
    <m/>
    <m/>
    <m/>
    <s v="onbekend waar deze informatie vandaan moet komen"/>
  </r>
  <r>
    <x v="7"/>
    <x v="449"/>
    <s v="not changed"/>
    <s v="False"/>
    <s v="True"/>
    <x v="0"/>
    <x v="8"/>
    <s v="bestaande input"/>
    <m/>
    <m/>
    <m/>
    <m/>
    <s v="onbekend waar deze informatie vandaan moet komen"/>
  </r>
  <r>
    <x v="7"/>
    <x v="450"/>
    <s v="not changed"/>
    <s v="False"/>
    <s v="True"/>
    <x v="0"/>
    <x v="8"/>
    <s v="bestaande input"/>
    <m/>
    <m/>
    <m/>
    <m/>
    <s v="onbekend waar deze informatie vandaan moet komen"/>
  </r>
  <r>
    <x v="7"/>
    <x v="451"/>
    <s v="not changed"/>
    <s v="False"/>
    <s v="True"/>
    <x v="0"/>
    <x v="8"/>
    <s v="bestaande input"/>
    <m/>
    <m/>
    <m/>
    <m/>
    <s v="onbekend waar deze informatie vandaan moet komen"/>
  </r>
  <r>
    <x v="7"/>
    <x v="452"/>
    <s v="not changed"/>
    <s v="False"/>
    <s v="True"/>
    <x v="0"/>
    <x v="8"/>
    <s v="bestaande input"/>
    <m/>
    <m/>
    <m/>
    <m/>
    <s v="onbekend waar deze informatie vandaan moet komen"/>
  </r>
  <r>
    <x v="7"/>
    <x v="453"/>
    <s v="not changed"/>
    <s v="False"/>
    <s v="True"/>
    <x v="0"/>
    <x v="8"/>
    <s v="bestaande input"/>
    <m/>
    <m/>
    <m/>
    <m/>
    <s v="onbekend waar deze informatie vandaan moet komen"/>
  </r>
  <r>
    <x v="7"/>
    <x v="454"/>
    <s v="not changed"/>
    <s v="False"/>
    <s v="True"/>
    <x v="0"/>
    <x v="8"/>
    <s v="bestaande input"/>
    <m/>
    <m/>
    <m/>
    <m/>
    <s v="onbekend waar deze informatie vandaan moet komen"/>
  </r>
  <r>
    <x v="7"/>
    <x v="455"/>
    <s v="not changed"/>
    <s v="False"/>
    <s v="True"/>
    <x v="0"/>
    <x v="8"/>
    <s v="bestaande input"/>
    <m/>
    <m/>
    <m/>
    <m/>
    <s v="onbekend waar deze informatie vandaan moet komen"/>
  </r>
  <r>
    <x v="7"/>
    <x v="456"/>
    <s v="not changed"/>
    <s v="False"/>
    <s v="True"/>
    <x v="0"/>
    <x v="8"/>
    <s v="bestaande input"/>
    <m/>
    <m/>
    <m/>
    <m/>
    <s v="onbekend waar deze informatie vandaan moet komen"/>
  </r>
  <r>
    <x v="7"/>
    <x v="457"/>
    <s v="not changed"/>
    <s v="False"/>
    <s v="True"/>
    <x v="0"/>
    <x v="8"/>
    <s v="bestaande input"/>
    <m/>
    <m/>
    <m/>
    <m/>
    <s v="onbekend waar deze informatie vandaan moet komen"/>
  </r>
  <r>
    <x v="7"/>
    <x v="458"/>
    <s v="not changed"/>
    <s v="False"/>
    <s v="True"/>
    <x v="0"/>
    <x v="8"/>
    <s v="bestaande input"/>
    <m/>
    <m/>
    <m/>
    <m/>
    <s v="onbekend waar deze informatie vandaan moet komen"/>
  </r>
  <r>
    <x v="7"/>
    <x v="459"/>
    <s v="not changed"/>
    <s v="False"/>
    <s v="True"/>
    <x v="0"/>
    <x v="8"/>
    <s v="bestaande input"/>
    <m/>
    <m/>
    <m/>
    <m/>
    <s v="onbekend waar deze informatie vandaan moet komen"/>
  </r>
  <r>
    <x v="7"/>
    <x v="460"/>
    <s v="not changed"/>
    <s v="False"/>
    <s v="True"/>
    <x v="0"/>
    <x v="8"/>
    <s v="bestaande input"/>
    <m/>
    <m/>
    <m/>
    <m/>
    <s v="onbekend waar deze informatie vandaan moet komen"/>
  </r>
  <r>
    <x v="7"/>
    <x v="461"/>
    <s v="not changed"/>
    <s v="False"/>
    <s v="True"/>
    <x v="0"/>
    <x v="8"/>
    <s v="bestaande input"/>
    <m/>
    <m/>
    <m/>
    <m/>
    <s v="onbekend waar deze informatie vandaan moet komen"/>
  </r>
  <r>
    <x v="7"/>
    <x v="462"/>
    <s v="not changed"/>
    <s v="False"/>
    <s v="True"/>
    <x v="0"/>
    <x v="8"/>
    <s v="bestaande input"/>
    <m/>
    <m/>
    <m/>
    <m/>
    <s v="onbekend waar deze informatie vandaan moet komen"/>
  </r>
  <r>
    <x v="7"/>
    <x v="463"/>
    <s v="not changed"/>
    <s v="False"/>
    <s v="True"/>
    <x v="0"/>
    <x v="8"/>
    <s v="bestaande input"/>
    <m/>
    <m/>
    <m/>
    <m/>
    <s v="onbekend waar deze informatie vandaan moet komen"/>
  </r>
  <r>
    <x v="7"/>
    <x v="464"/>
    <s v="not changed"/>
    <s v="False"/>
    <s v="True"/>
    <x v="0"/>
    <x v="8"/>
    <s v="bestaande input"/>
    <m/>
    <m/>
    <m/>
    <m/>
    <s v="onbekend waar deze informatie vandaan moet komen"/>
  </r>
  <r>
    <x v="7"/>
    <x v="465"/>
    <s v="not changed"/>
    <s v="False"/>
    <s v="True"/>
    <x v="0"/>
    <x v="8"/>
    <s v="bestaande input"/>
    <m/>
    <m/>
    <m/>
    <m/>
    <s v="onbekend waar deze informatie vandaan moet komen"/>
  </r>
  <r>
    <x v="7"/>
    <x v="466"/>
    <s v="not changed"/>
    <s v="False"/>
    <s v="True"/>
    <x v="0"/>
    <x v="8"/>
    <s v="bestaande input"/>
    <m/>
    <m/>
    <m/>
    <m/>
    <s v="onbekend waar deze informatie vandaan moet komen"/>
  </r>
  <r>
    <x v="7"/>
    <x v="467"/>
    <s v="not changed"/>
    <s v="False"/>
    <s v="True"/>
    <x v="0"/>
    <x v="8"/>
    <s v="bestaande input"/>
    <m/>
    <m/>
    <m/>
    <m/>
    <s v="onbekend waar deze informatie vandaan moet komen"/>
  </r>
  <r>
    <x v="7"/>
    <x v="468"/>
    <s v="not changed"/>
    <s v="False"/>
    <s v="True"/>
    <x v="0"/>
    <x v="8"/>
    <s v="bestaande input"/>
    <m/>
    <m/>
    <m/>
    <m/>
    <s v="onbekend waar deze informatie vandaan moet komen"/>
  </r>
  <r>
    <x v="7"/>
    <x v="469"/>
    <s v="not changed"/>
    <s v="False"/>
    <s v="True"/>
    <x v="0"/>
    <x v="8"/>
    <s v="bestaande input"/>
    <m/>
    <m/>
    <m/>
    <m/>
    <s v="onbekend waar deze informatie vandaan moet komen"/>
  </r>
  <r>
    <x v="7"/>
    <x v="470"/>
    <s v="not changed"/>
    <s v="False"/>
    <s v="True"/>
    <x v="0"/>
    <x v="8"/>
    <s v="bestaande input"/>
    <m/>
    <m/>
    <m/>
    <m/>
    <s v="onbekend waar deze informatie vandaan moet komen"/>
  </r>
  <r>
    <x v="7"/>
    <x v="471"/>
    <s v="not changed"/>
    <s v="False"/>
    <s v="True"/>
    <x v="0"/>
    <x v="8"/>
    <s v="bestaande input"/>
    <m/>
    <m/>
    <m/>
    <m/>
    <s v="onbekend waar deze informatie vandaan moet komen"/>
  </r>
  <r>
    <x v="7"/>
    <x v="472"/>
    <s v="not changed"/>
    <s v="False"/>
    <s v="True"/>
    <x v="0"/>
    <x v="8"/>
    <s v="bestaande input"/>
    <m/>
    <m/>
    <m/>
    <m/>
    <s v="onbekend waar deze informatie vandaan moet komen"/>
  </r>
  <r>
    <x v="7"/>
    <x v="473"/>
    <s v="not changed"/>
    <s v="False"/>
    <s v="True"/>
    <x v="0"/>
    <x v="8"/>
    <s v="bestaande input"/>
    <m/>
    <m/>
    <m/>
    <m/>
    <s v="onbekend waar deze informatie vandaan moet komen"/>
  </r>
  <r>
    <x v="7"/>
    <x v="474"/>
    <s v="not changed"/>
    <s v="False"/>
    <s v="True"/>
    <x v="0"/>
    <x v="8"/>
    <s v="bestaande input"/>
    <m/>
    <m/>
    <m/>
    <m/>
    <s v="onbekend waar deze informatie vandaan moet komen"/>
  </r>
  <r>
    <x v="7"/>
    <x v="475"/>
    <s v="not changed"/>
    <s v="False"/>
    <s v="True"/>
    <x v="0"/>
    <x v="8"/>
    <s v="bestaande input"/>
    <m/>
    <m/>
    <m/>
    <m/>
    <s v="onbekend waar deze informatie vandaan moet komen"/>
  </r>
  <r>
    <x v="7"/>
    <x v="476"/>
    <s v="not changed"/>
    <s v="False"/>
    <s v="True"/>
    <x v="0"/>
    <x v="8"/>
    <s v="bestaande input"/>
    <m/>
    <m/>
    <m/>
    <m/>
    <s v="onbekend waar deze informatie vandaan moet komen"/>
  </r>
  <r>
    <x v="7"/>
    <x v="477"/>
    <s v="not changed"/>
    <s v="False"/>
    <s v="True"/>
    <x v="0"/>
    <x v="8"/>
    <s v="bestaande input"/>
    <m/>
    <m/>
    <m/>
    <m/>
    <s v="onbekend waar deze informatie vandaan moet komen"/>
  </r>
  <r>
    <x v="7"/>
    <x v="478"/>
    <s v="not changed"/>
    <s v="False"/>
    <s v="True"/>
    <x v="0"/>
    <x v="8"/>
    <s v="bestaande input"/>
    <m/>
    <m/>
    <m/>
    <m/>
    <s v="onbekend waar deze informatie vandaan moet komen"/>
  </r>
  <r>
    <x v="7"/>
    <x v="479"/>
    <s v="not changed"/>
    <s v="False"/>
    <s v="True"/>
    <x v="0"/>
    <x v="8"/>
    <s v="bestaande input"/>
    <m/>
    <m/>
    <m/>
    <m/>
    <s v="onbekend waar deze informatie vandaan moet komen"/>
  </r>
  <r>
    <x v="7"/>
    <x v="480"/>
    <s v="not changed"/>
    <s v="False"/>
    <s v="True"/>
    <x v="0"/>
    <x v="8"/>
    <s v="bestaande input"/>
    <m/>
    <m/>
    <m/>
    <m/>
    <s v="onbekend waar deze informatie vandaan moet komen"/>
  </r>
  <r>
    <x v="7"/>
    <x v="481"/>
    <s v="not changed"/>
    <s v="False"/>
    <s v="True"/>
    <x v="0"/>
    <x v="8"/>
    <s v="bestaande input"/>
    <m/>
    <m/>
    <m/>
    <m/>
    <s v="onbekend waar deze informatie vandaan moet komen"/>
  </r>
  <r>
    <x v="7"/>
    <x v="482"/>
    <s v="not changed"/>
    <s v="False"/>
    <s v="True"/>
    <x v="0"/>
    <x v="8"/>
    <s v="bestaande input"/>
    <m/>
    <m/>
    <m/>
    <m/>
    <s v="onbekend waar deze informatie vandaan moet komen"/>
  </r>
  <r>
    <x v="7"/>
    <x v="483"/>
    <s v="not changed"/>
    <s v="False"/>
    <s v="True"/>
    <x v="0"/>
    <x v="8"/>
    <s v="bestaande input"/>
    <m/>
    <m/>
    <m/>
    <m/>
    <s v="onbekend waar deze informatie vandaan moet komen"/>
  </r>
  <r>
    <x v="7"/>
    <x v="484"/>
    <s v="not changed"/>
    <s v="False"/>
    <s v="True"/>
    <x v="0"/>
    <x v="8"/>
    <s v="bestaande input"/>
    <m/>
    <m/>
    <m/>
    <m/>
    <s v="onbekend waar deze informatie vandaan moet komen"/>
  </r>
  <r>
    <x v="7"/>
    <x v="485"/>
    <s v="not changed"/>
    <s v="False"/>
    <s v="True"/>
    <x v="0"/>
    <x v="8"/>
    <s v="bestaande input"/>
    <m/>
    <m/>
    <m/>
    <m/>
    <s v="onbekend waar deze informatie vandaan moet komen"/>
  </r>
  <r>
    <x v="7"/>
    <x v="486"/>
    <s v="not changed"/>
    <s v="False"/>
    <s v="True"/>
    <x v="0"/>
    <x v="8"/>
    <s v="bestaande input"/>
    <m/>
    <m/>
    <m/>
    <m/>
    <s v="onbekend waar deze informatie vandaan moet komen"/>
  </r>
  <r>
    <x v="7"/>
    <x v="487"/>
    <s v="not changed"/>
    <s v="False"/>
    <s v="True"/>
    <x v="0"/>
    <x v="8"/>
    <s v="bestaande input"/>
    <m/>
    <m/>
    <m/>
    <m/>
    <s v="onbekend waar deze informatie vandaan moet komen"/>
  </r>
  <r>
    <x v="7"/>
    <x v="488"/>
    <s v="not changed"/>
    <s v="False"/>
    <s v="True"/>
    <x v="0"/>
    <x v="8"/>
    <s v="bestaande input"/>
    <m/>
    <m/>
    <m/>
    <m/>
    <s v="onbekend waar deze informatie vandaan moet komen"/>
  </r>
  <r>
    <x v="7"/>
    <x v="489"/>
    <s v="not changed"/>
    <s v="False"/>
    <s v="True"/>
    <x v="0"/>
    <x v="8"/>
    <s v="bestaande input"/>
    <m/>
    <m/>
    <m/>
    <m/>
    <s v="onbekend waar deze informatie vandaan moet komen"/>
  </r>
  <r>
    <x v="7"/>
    <x v="490"/>
    <s v="not changed"/>
    <s v="False"/>
    <s v="True"/>
    <x v="0"/>
    <x v="8"/>
    <s v="bestaande input"/>
    <m/>
    <m/>
    <m/>
    <m/>
    <s v="onbekend waar deze informatie vandaan moet komen"/>
  </r>
  <r>
    <x v="7"/>
    <x v="491"/>
    <s v="not changed"/>
    <s v="False"/>
    <s v="True"/>
    <x v="0"/>
    <x v="8"/>
    <s v="bestaande input"/>
    <m/>
    <m/>
    <m/>
    <m/>
    <s v="onbekend waar deze informatie vandaan moet komen"/>
  </r>
  <r>
    <x v="7"/>
    <x v="492"/>
    <s v="not changed"/>
    <s v="False"/>
    <s v="True"/>
    <x v="0"/>
    <x v="8"/>
    <s v="bestaande input"/>
    <m/>
    <m/>
    <m/>
    <m/>
    <s v="onbekend waar deze informatie vandaan moet komen"/>
  </r>
  <r>
    <x v="7"/>
    <x v="493"/>
    <s v="not changed"/>
    <s v="False"/>
    <s v="True"/>
    <x v="0"/>
    <x v="8"/>
    <s v="bestaande input"/>
    <m/>
    <m/>
    <m/>
    <m/>
    <s v="onbekend waar deze informatie vandaan moet komen"/>
  </r>
  <r>
    <x v="7"/>
    <x v="494"/>
    <s v="not changed"/>
    <s v="False"/>
    <s v="True"/>
    <x v="0"/>
    <x v="8"/>
    <s v="bestaande input"/>
    <m/>
    <m/>
    <m/>
    <m/>
    <s v="onbekend waar deze informatie vandaan moet komen"/>
  </r>
  <r>
    <x v="7"/>
    <x v="495"/>
    <s v="not changed"/>
    <s v="False"/>
    <s v="True"/>
    <x v="0"/>
    <x v="8"/>
    <s v="bestaande input"/>
    <m/>
    <m/>
    <m/>
    <m/>
    <s v="onbekend waar deze informatie vandaan moet komen"/>
  </r>
  <r>
    <x v="7"/>
    <x v="496"/>
    <s v="not changed"/>
    <s v="False"/>
    <s v="True"/>
    <x v="0"/>
    <x v="8"/>
    <s v="bestaande input"/>
    <m/>
    <m/>
    <m/>
    <m/>
    <s v="onbekend waar deze informatie vandaan moet komen"/>
  </r>
  <r>
    <x v="7"/>
    <x v="497"/>
    <s v="not changed"/>
    <s v="False"/>
    <s v="True"/>
    <x v="0"/>
    <x v="8"/>
    <s v="bestaande input"/>
    <m/>
    <m/>
    <m/>
    <m/>
    <s v="onbekend waar deze informatie vandaan moet komen"/>
  </r>
  <r>
    <x v="7"/>
    <x v="498"/>
    <s v="not changed"/>
    <s v="False"/>
    <s v="True"/>
    <x v="0"/>
    <x v="8"/>
    <s v="bestaande input"/>
    <m/>
    <m/>
    <m/>
    <m/>
    <s v="onbekend waar deze informatie vandaan moet komen"/>
  </r>
  <r>
    <x v="7"/>
    <x v="499"/>
    <s v="not changed"/>
    <s v="False"/>
    <s v="True"/>
    <x v="0"/>
    <x v="8"/>
    <s v="bestaande input"/>
    <m/>
    <m/>
    <m/>
    <m/>
    <s v="onbekend waar deze informatie vandaan moet komen"/>
  </r>
  <r>
    <x v="7"/>
    <x v="500"/>
    <s v="not changed"/>
    <s v="False"/>
    <s v="True"/>
    <x v="0"/>
    <x v="8"/>
    <s v="bestaande input"/>
    <m/>
    <m/>
    <m/>
    <m/>
    <s v="onbekend waar deze informatie vandaan moet komen"/>
  </r>
  <r>
    <x v="7"/>
    <x v="501"/>
    <s v="not changed"/>
    <s v="False"/>
    <s v="True"/>
    <x v="0"/>
    <x v="8"/>
    <s v="bestaande input"/>
    <m/>
    <m/>
    <m/>
    <m/>
    <s v="onbekend waar deze informatie vandaan moet komen"/>
  </r>
  <r>
    <x v="7"/>
    <x v="502"/>
    <s v="not changed"/>
    <s v="False"/>
    <s v="True"/>
    <x v="0"/>
    <x v="8"/>
    <s v="bestaande input"/>
    <m/>
    <m/>
    <m/>
    <m/>
    <s v="onbekend waar deze informatie vandaan moet komen"/>
  </r>
  <r>
    <x v="7"/>
    <x v="503"/>
    <s v="not changed"/>
    <s v="False"/>
    <s v="True"/>
    <x v="0"/>
    <x v="8"/>
    <s v="bestaande input"/>
    <m/>
    <m/>
    <m/>
    <m/>
    <s v="onbekend waar deze informatie vandaan moet komen"/>
  </r>
  <r>
    <x v="7"/>
    <x v="504"/>
    <s v="not changed"/>
    <s v="False"/>
    <s v="True"/>
    <x v="0"/>
    <x v="8"/>
    <s v="bestaande input"/>
    <m/>
    <m/>
    <m/>
    <m/>
    <s v="onbekend waar deze informatie vandaan moet komen"/>
  </r>
  <r>
    <x v="7"/>
    <x v="505"/>
    <s v="not changed"/>
    <s v="False"/>
    <s v="True"/>
    <x v="0"/>
    <x v="8"/>
    <s v="bestaande input"/>
    <m/>
    <m/>
    <m/>
    <m/>
    <s v="onbekend waar deze informatie vandaan moet komen"/>
  </r>
  <r>
    <x v="7"/>
    <x v="506"/>
    <s v="not changed"/>
    <s v="False"/>
    <s v="True"/>
    <x v="0"/>
    <x v="8"/>
    <s v="bestaande input"/>
    <m/>
    <m/>
    <m/>
    <m/>
    <s v="onbekend waar deze informatie vandaan moet komen"/>
  </r>
  <r>
    <x v="7"/>
    <x v="507"/>
    <s v="not changed"/>
    <s v="False"/>
    <s v="True"/>
    <x v="0"/>
    <x v="8"/>
    <s v="bestaande input"/>
    <m/>
    <m/>
    <m/>
    <m/>
    <s v="onbekend waar deze informatie vandaan moet komen"/>
  </r>
  <r>
    <x v="7"/>
    <x v="508"/>
    <s v="not changed"/>
    <s v="False"/>
    <s v="True"/>
    <x v="0"/>
    <x v="8"/>
    <s v="bestaande input"/>
    <m/>
    <m/>
    <m/>
    <m/>
    <s v="onbekend waar deze informatie vandaan moet komen"/>
  </r>
  <r>
    <x v="7"/>
    <x v="509"/>
    <s v="not changed"/>
    <s v="False"/>
    <s v="True"/>
    <x v="0"/>
    <x v="8"/>
    <s v="bestaande input"/>
    <m/>
    <m/>
    <m/>
    <m/>
    <s v="onbekend waar deze informatie vandaan moet komen"/>
  </r>
  <r>
    <x v="7"/>
    <x v="510"/>
    <s v="not changed"/>
    <s v="False"/>
    <s v="True"/>
    <x v="0"/>
    <x v="8"/>
    <s v="bestaande input"/>
    <m/>
    <m/>
    <m/>
    <m/>
    <s v="onbekend waar deze informatie vandaan moet komen"/>
  </r>
  <r>
    <x v="7"/>
    <x v="511"/>
    <s v="not changed"/>
    <s v="False"/>
    <s v="True"/>
    <x v="0"/>
    <x v="8"/>
    <s v="bestaande input"/>
    <m/>
    <m/>
    <m/>
    <m/>
    <s v="onbekend waar deze informatie vandaan moet komen"/>
  </r>
  <r>
    <x v="7"/>
    <x v="512"/>
    <s v="not changed"/>
    <s v="False"/>
    <s v="True"/>
    <x v="0"/>
    <x v="8"/>
    <s v="bestaande input"/>
    <m/>
    <m/>
    <m/>
    <m/>
    <s v="onbekend waar deze informatie vandaan moet komen"/>
  </r>
  <r>
    <x v="7"/>
    <x v="513"/>
    <s v="not changed"/>
    <s v="False"/>
    <s v="True"/>
    <x v="0"/>
    <x v="8"/>
    <s v="bestaande input"/>
    <m/>
    <m/>
    <m/>
    <m/>
    <s v="onbekend waar deze informatie vandaan moet komen"/>
  </r>
  <r>
    <x v="7"/>
    <x v="514"/>
    <s v="not changed"/>
    <s v="False"/>
    <s v="True"/>
    <x v="0"/>
    <x v="8"/>
    <s v="bestaande input"/>
    <m/>
    <m/>
    <m/>
    <m/>
    <s v="onbekend waar deze informatie vandaan moet komen"/>
  </r>
  <r>
    <x v="7"/>
    <x v="515"/>
    <s v="not changed"/>
    <s v="False"/>
    <s v="True"/>
    <x v="0"/>
    <x v="8"/>
    <s v="bestaande input"/>
    <m/>
    <m/>
    <m/>
    <m/>
    <s v="onbekend waar deze informatie vandaan moet komen"/>
  </r>
  <r>
    <x v="7"/>
    <x v="516"/>
    <s v="not changed"/>
    <s v="False"/>
    <s v="True"/>
    <x v="0"/>
    <x v="8"/>
    <s v="bestaande input"/>
    <m/>
    <m/>
    <m/>
    <m/>
    <s v="onbekend waar deze informatie vandaan moet komen"/>
  </r>
  <r>
    <x v="7"/>
    <x v="517"/>
    <s v="not changed"/>
    <s v="False"/>
    <s v="True"/>
    <x v="0"/>
    <x v="8"/>
    <s v="bestaande input"/>
    <m/>
    <m/>
    <m/>
    <m/>
    <s v="onbekend waar deze informatie vandaan moet komen"/>
  </r>
  <r>
    <x v="7"/>
    <x v="518"/>
    <s v="not changed"/>
    <s v="False"/>
    <s v="True"/>
    <x v="0"/>
    <x v="8"/>
    <s v="bestaande input"/>
    <m/>
    <m/>
    <m/>
    <m/>
    <s v="onbekend waar deze informatie vandaan moet komen"/>
  </r>
  <r>
    <x v="7"/>
    <x v="519"/>
    <s v="not changed"/>
    <s v="False"/>
    <s v="True"/>
    <x v="0"/>
    <x v="8"/>
    <s v="bestaande input"/>
    <m/>
    <m/>
    <m/>
    <m/>
    <s v="onbekend waar deze informatie vandaan moet komen"/>
  </r>
  <r>
    <x v="7"/>
    <x v="520"/>
    <s v="not changed"/>
    <s v="False"/>
    <s v="True"/>
    <x v="0"/>
    <x v="8"/>
    <s v="bestaande input"/>
    <m/>
    <m/>
    <m/>
    <m/>
    <s v="onbekend waar deze informatie vandaan moet komen"/>
  </r>
  <r>
    <x v="7"/>
    <x v="521"/>
    <s v="not changed"/>
    <s v="False"/>
    <s v="True"/>
    <x v="0"/>
    <x v="8"/>
    <s v="bestaande input"/>
    <m/>
    <m/>
    <m/>
    <m/>
    <s v="onbekend waar deze informatie vandaan moet komen"/>
  </r>
  <r>
    <x v="7"/>
    <x v="522"/>
    <s v="not changed"/>
    <s v="False"/>
    <s v="True"/>
    <x v="0"/>
    <x v="8"/>
    <s v="bestaande input"/>
    <m/>
    <m/>
    <m/>
    <m/>
    <s v="onbekend waar deze informatie vandaan moet komen"/>
  </r>
  <r>
    <x v="7"/>
    <x v="523"/>
    <s v="not changed"/>
    <s v="False"/>
    <s v="True"/>
    <x v="0"/>
    <x v="8"/>
    <s v="bestaande input"/>
    <m/>
    <m/>
    <m/>
    <m/>
    <s v="onbekend waar deze informatie vandaan moet komen"/>
  </r>
  <r>
    <x v="7"/>
    <x v="524"/>
    <s v="not changed"/>
    <s v="False"/>
    <s v="True"/>
    <x v="0"/>
    <x v="8"/>
    <s v="bestaande input"/>
    <m/>
    <m/>
    <m/>
    <m/>
    <s v="onbekend waar deze informatie vandaan moet komen"/>
  </r>
  <r>
    <x v="7"/>
    <x v="525"/>
    <s v="not changed"/>
    <s v="False"/>
    <s v="True"/>
    <x v="0"/>
    <x v="8"/>
    <s v="bestaande input"/>
    <m/>
    <m/>
    <m/>
    <m/>
    <s v="onbekend waar deze informatie vandaan moet komen"/>
  </r>
  <r>
    <x v="7"/>
    <x v="526"/>
    <s v="not changed"/>
    <s v="False"/>
    <s v="True"/>
    <x v="0"/>
    <x v="8"/>
    <s v="bestaande input"/>
    <m/>
    <m/>
    <m/>
    <m/>
    <s v="onbekend waar deze informatie vandaan moet komen"/>
  </r>
  <r>
    <x v="7"/>
    <x v="527"/>
    <s v="not changed"/>
    <s v="False"/>
    <s v="True"/>
    <x v="0"/>
    <x v="8"/>
    <s v="bestaande input"/>
    <m/>
    <m/>
    <m/>
    <m/>
    <s v="onbekend waar deze informatie vandaan moet komen"/>
  </r>
  <r>
    <x v="7"/>
    <x v="528"/>
    <s v="not changed"/>
    <s v="False"/>
    <s v="True"/>
    <x v="0"/>
    <x v="8"/>
    <s v="bestaande input"/>
    <m/>
    <m/>
    <m/>
    <m/>
    <s v="onbekend waar deze informatie vandaan moet komen"/>
  </r>
  <r>
    <x v="7"/>
    <x v="529"/>
    <s v="not changed"/>
    <s v="False"/>
    <s v="True"/>
    <x v="0"/>
    <x v="8"/>
    <s v="bestaande input"/>
    <m/>
    <m/>
    <m/>
    <m/>
    <s v="onbekend waar deze informatie vandaan moet komen"/>
  </r>
  <r>
    <x v="7"/>
    <x v="530"/>
    <s v="not changed"/>
    <s v="False"/>
    <s v="True"/>
    <x v="0"/>
    <x v="8"/>
    <s v="bestaande input"/>
    <m/>
    <m/>
    <m/>
    <m/>
    <s v="onbekend waar deze informatie vandaan moet komen"/>
  </r>
  <r>
    <x v="7"/>
    <x v="531"/>
    <s v="not changed"/>
    <s v="False"/>
    <s v="True"/>
    <x v="0"/>
    <x v="8"/>
    <s v="bestaande input"/>
    <m/>
    <m/>
    <m/>
    <m/>
    <s v="onbekend waar deze informatie vandaan moet komen"/>
  </r>
  <r>
    <x v="7"/>
    <x v="532"/>
    <s v="not changed"/>
    <s v="False"/>
    <s v="True"/>
    <x v="0"/>
    <x v="8"/>
    <s v="bestaande input"/>
    <m/>
    <m/>
    <m/>
    <m/>
    <s v="onbekend waar deze informatie vandaan moet komen"/>
  </r>
  <r>
    <x v="7"/>
    <x v="533"/>
    <s v="not changed"/>
    <s v="False"/>
    <s v="True"/>
    <x v="0"/>
    <x v="8"/>
    <s v="bestaande input"/>
    <m/>
    <m/>
    <m/>
    <m/>
    <s v="onbekend waar deze informatie vandaan moet komen"/>
  </r>
  <r>
    <x v="7"/>
    <x v="534"/>
    <s v="not changed"/>
    <s v="False"/>
    <s v="True"/>
    <x v="0"/>
    <x v="8"/>
    <s v="bestaande input"/>
    <m/>
    <m/>
    <m/>
    <m/>
    <s v="onbekend waar deze informatie vandaan moet komen"/>
  </r>
  <r>
    <x v="7"/>
    <x v="535"/>
    <s v="not changed"/>
    <s v="False"/>
    <s v="True"/>
    <x v="0"/>
    <x v="8"/>
    <s v="bestaande input"/>
    <m/>
    <m/>
    <m/>
    <m/>
    <s v="onbekend waar deze informatie vandaan moet komen"/>
  </r>
  <r>
    <x v="7"/>
    <x v="536"/>
    <s v="not changed"/>
    <s v="False"/>
    <s v="True"/>
    <x v="0"/>
    <x v="8"/>
    <s v="bestaande input"/>
    <m/>
    <m/>
    <m/>
    <m/>
    <s v="onbekend waar deze informatie vandaan moet komen"/>
  </r>
  <r>
    <x v="7"/>
    <x v="537"/>
    <s v="not changed"/>
    <s v="False"/>
    <s v="True"/>
    <x v="0"/>
    <x v="8"/>
    <s v="bestaande input"/>
    <m/>
    <m/>
    <m/>
    <m/>
    <s v="onbekend waar deze informatie vandaan moet komen"/>
  </r>
  <r>
    <x v="7"/>
    <x v="538"/>
    <s v="not changed"/>
    <s v="False"/>
    <s v="True"/>
    <x v="0"/>
    <x v="8"/>
    <s v="bestaande input"/>
    <m/>
    <m/>
    <m/>
    <m/>
    <s v="onbekend waar deze informatie vandaan moet komen"/>
  </r>
  <r>
    <x v="7"/>
    <x v="539"/>
    <s v="not changed"/>
    <s v="False"/>
    <s v="True"/>
    <x v="0"/>
    <x v="8"/>
    <s v="bestaande input"/>
    <m/>
    <m/>
    <m/>
    <m/>
    <s v="onbekend waar deze informatie vandaan moet komen"/>
  </r>
  <r>
    <x v="7"/>
    <x v="540"/>
    <s v="not changed"/>
    <s v="False"/>
    <s v="True"/>
    <x v="0"/>
    <x v="8"/>
    <s v="bestaande input"/>
    <m/>
    <m/>
    <m/>
    <m/>
    <s v="onbekend waar deze informatie vandaan moet komen"/>
  </r>
  <r>
    <x v="7"/>
    <x v="541"/>
    <s v="not changed"/>
    <s v="False"/>
    <s v="True"/>
    <x v="0"/>
    <x v="8"/>
    <s v="bestaande input"/>
    <m/>
    <m/>
    <m/>
    <m/>
    <s v="onbekend waar deze informatie vandaan moet komen"/>
  </r>
  <r>
    <x v="7"/>
    <x v="542"/>
    <s v="not changed"/>
    <s v="False"/>
    <s v="True"/>
    <x v="0"/>
    <x v="8"/>
    <s v="bestaande input"/>
    <m/>
    <m/>
    <m/>
    <m/>
    <s v="onbekend waar deze informatie vandaan moet komen"/>
  </r>
  <r>
    <x v="7"/>
    <x v="543"/>
    <s v="not changed"/>
    <s v="False"/>
    <s v="True"/>
    <x v="0"/>
    <x v="8"/>
    <s v="bestaande input"/>
    <m/>
    <m/>
    <m/>
    <m/>
    <s v="onbekend waar deze informatie vandaan moet komen"/>
  </r>
  <r>
    <x v="7"/>
    <x v="544"/>
    <s v="not changed"/>
    <s v="False"/>
    <s v="True"/>
    <x v="0"/>
    <x v="8"/>
    <s v="bestaande input"/>
    <m/>
    <m/>
    <m/>
    <m/>
    <s v="onbekend waar deze informatie vandaan moet komen"/>
  </r>
  <r>
    <x v="7"/>
    <x v="545"/>
    <s v="not changed"/>
    <e v="#N/A"/>
    <e v="#N/A"/>
    <x v="0"/>
    <x v="8"/>
    <s v="bestaande input"/>
    <m/>
    <m/>
    <m/>
    <m/>
    <s v="buiten scope project"/>
  </r>
  <r>
    <x v="7"/>
    <x v="546"/>
    <s v="not changed"/>
    <e v="#N/A"/>
    <e v="#N/A"/>
    <x v="0"/>
    <x v="8"/>
    <s v="bestaande input"/>
    <m/>
    <m/>
    <m/>
    <m/>
    <s v="buiten scope project"/>
  </r>
  <r>
    <x v="7"/>
    <x v="547"/>
    <s v="not changed"/>
    <s v="False"/>
    <s v="True"/>
    <x v="0"/>
    <x v="8"/>
    <s v="bestaande input"/>
    <m/>
    <m/>
    <m/>
    <m/>
    <s v="onbekend waar deze informatie vandaan moet komen"/>
  </r>
  <r>
    <x v="7"/>
    <x v="548"/>
    <s v="not changed"/>
    <s v="False"/>
    <s v="True"/>
    <x v="0"/>
    <x v="8"/>
    <s v="bestaande input"/>
    <m/>
    <m/>
    <m/>
    <m/>
    <s v="onbekend waar deze informatie vandaan moet komen"/>
  </r>
  <r>
    <x v="7"/>
    <x v="549"/>
    <s v="not changed"/>
    <s v="False"/>
    <s v="True"/>
    <x v="0"/>
    <x v="8"/>
    <s v="bestaande input"/>
    <m/>
    <m/>
    <m/>
    <m/>
    <s v="onbekend waar deze informatie vandaan moet komen"/>
  </r>
  <r>
    <x v="7"/>
    <x v="550"/>
    <s v="not changed"/>
    <s v="False"/>
    <s v="True"/>
    <x v="0"/>
    <x v="8"/>
    <s v="bestaande input"/>
    <m/>
    <m/>
    <m/>
    <m/>
    <s v="onbekend waar deze informatie vandaan moet komen"/>
  </r>
  <r>
    <x v="7"/>
    <x v="551"/>
    <s v="not changed"/>
    <s v="False"/>
    <s v="True"/>
    <x v="0"/>
    <x v="8"/>
    <s v="bestaande input"/>
    <m/>
    <m/>
    <m/>
    <m/>
    <s v="onbekend waar deze informatie vandaan moet komen"/>
  </r>
  <r>
    <x v="7"/>
    <x v="552"/>
    <s v="not changed"/>
    <s v="False"/>
    <s v="True"/>
    <x v="0"/>
    <x v="8"/>
    <s v="bestaande input"/>
    <m/>
    <m/>
    <m/>
    <m/>
    <s v="onbekend waar deze informatie vandaan moet komen"/>
  </r>
  <r>
    <x v="7"/>
    <x v="553"/>
    <s v="not changed"/>
    <s v="False"/>
    <s v="True"/>
    <x v="0"/>
    <x v="8"/>
    <s v="bestaande input"/>
    <m/>
    <m/>
    <m/>
    <m/>
    <s v="onbekend waar deze informatie vandaan moet komen"/>
  </r>
  <r>
    <x v="7"/>
    <x v="554"/>
    <s v="not changed"/>
    <s v="False"/>
    <s v="True"/>
    <x v="0"/>
    <x v="8"/>
    <s v="bestaande input"/>
    <m/>
    <m/>
    <m/>
    <m/>
    <s v="onbekend waar deze informatie vandaan moet komen"/>
  </r>
  <r>
    <x v="7"/>
    <x v="555"/>
    <s v="not changed"/>
    <s v="False"/>
    <s v="True"/>
    <x v="0"/>
    <x v="8"/>
    <s v="bestaande input"/>
    <m/>
    <m/>
    <m/>
    <m/>
    <s v="onbekend waar deze informatie vandaan moet komen"/>
  </r>
  <r>
    <x v="7"/>
    <x v="556"/>
    <s v="not changed"/>
    <s v="False"/>
    <s v="True"/>
    <x v="0"/>
    <x v="8"/>
    <s v="bestaande input"/>
    <m/>
    <m/>
    <m/>
    <m/>
    <s v="onbekend waar deze informatie vandaan moet komen"/>
  </r>
  <r>
    <x v="7"/>
    <x v="557"/>
    <s v="not changed"/>
    <s v="False"/>
    <s v="True"/>
    <x v="0"/>
    <x v="8"/>
    <s v="bestaande input"/>
    <m/>
    <m/>
    <m/>
    <m/>
    <s v="onbekend waar deze informatie vandaan moet komen"/>
  </r>
  <r>
    <x v="7"/>
    <x v="558"/>
    <s v="not changed"/>
    <s v="False"/>
    <s v="True"/>
    <x v="0"/>
    <x v="8"/>
    <s v="bestaande input"/>
    <m/>
    <m/>
    <m/>
    <m/>
    <s v="onbekend waar deze informatie vandaan moet komen"/>
  </r>
  <r>
    <x v="7"/>
    <x v="559"/>
    <s v="not changed"/>
    <s v="False"/>
    <s v="True"/>
    <x v="0"/>
    <x v="8"/>
    <s v="bestaande input"/>
    <m/>
    <m/>
    <m/>
    <m/>
    <s v="onbekend waar deze informatie vandaan moet komen"/>
  </r>
  <r>
    <x v="7"/>
    <x v="560"/>
    <s v="not changed"/>
    <s v="False"/>
    <s v="True"/>
    <x v="0"/>
    <x v="8"/>
    <s v="bestaande input"/>
    <m/>
    <m/>
    <m/>
    <m/>
    <s v="onbekend waar deze informatie vandaan moet komen"/>
  </r>
  <r>
    <x v="7"/>
    <x v="561"/>
    <s v="not changed"/>
    <s v="False"/>
    <s v="True"/>
    <x v="0"/>
    <x v="8"/>
    <s v="bestaande input"/>
    <m/>
    <m/>
    <m/>
    <m/>
    <s v="onbekend waar deze informatie vandaan moet komen"/>
  </r>
  <r>
    <x v="7"/>
    <x v="562"/>
    <s v="not changed"/>
    <s v="False"/>
    <s v="True"/>
    <x v="0"/>
    <x v="8"/>
    <s v="bestaande input"/>
    <m/>
    <m/>
    <m/>
    <m/>
    <s v="onbekend waar deze informatie vandaan moet komen"/>
  </r>
  <r>
    <x v="7"/>
    <x v="563"/>
    <s v="not changed"/>
    <s v="False"/>
    <s v="True"/>
    <x v="0"/>
    <x v="8"/>
    <s v="bestaande input"/>
    <m/>
    <m/>
    <m/>
    <m/>
    <s v="onbekend waar deze informatie vandaan moet komen"/>
  </r>
  <r>
    <x v="7"/>
    <x v="564"/>
    <s v="not changed"/>
    <s v="False"/>
    <s v="True"/>
    <x v="0"/>
    <x v="8"/>
    <s v="bestaande input"/>
    <m/>
    <m/>
    <m/>
    <m/>
    <s v="onbekend waar deze informatie vandaan moet komen"/>
  </r>
  <r>
    <x v="7"/>
    <x v="565"/>
    <s v="not changed"/>
    <e v="#N/A"/>
    <e v="#N/A"/>
    <x v="0"/>
    <x v="8"/>
    <s v="bestaande input"/>
    <m/>
    <m/>
    <m/>
    <m/>
    <s v="buiten scope project"/>
  </r>
  <r>
    <x v="7"/>
    <x v="566"/>
    <s v="not changed"/>
    <s v="False"/>
    <s v="True"/>
    <x v="0"/>
    <x v="8"/>
    <s v="bestaande input"/>
    <m/>
    <m/>
    <m/>
    <m/>
    <s v="onbekend waar deze informatie vandaan moet komen"/>
  </r>
  <r>
    <x v="7"/>
    <x v="567"/>
    <s v="not changed"/>
    <s v="False"/>
    <s v="True"/>
    <x v="0"/>
    <x v="8"/>
    <s v="bestaande input"/>
    <m/>
    <m/>
    <m/>
    <m/>
    <s v="onbekend waar deze informatie vandaan moet komen"/>
  </r>
  <r>
    <x v="7"/>
    <x v="568"/>
    <s v="not changed"/>
    <e v="#N/A"/>
    <e v="#N/A"/>
    <x v="0"/>
    <x v="8"/>
    <s v="bestaande input"/>
    <m/>
    <m/>
    <m/>
    <m/>
    <s v="buiten scope project"/>
  </r>
  <r>
    <x v="7"/>
    <x v="569"/>
    <s v="not changed"/>
    <e v="#N/A"/>
    <e v="#N/A"/>
    <x v="0"/>
    <x v="8"/>
    <s v="bestaande input"/>
    <m/>
    <m/>
    <m/>
    <m/>
    <s v="buiten scope project"/>
  </r>
  <r>
    <x v="7"/>
    <x v="570"/>
    <s v="not changed"/>
    <e v="#N/A"/>
    <e v="#N/A"/>
    <x v="0"/>
    <x v="8"/>
    <s v="bestaande input"/>
    <m/>
    <m/>
    <m/>
    <m/>
    <s v="buiten scope project"/>
  </r>
  <r>
    <x v="7"/>
    <x v="571"/>
    <s v="not changed"/>
    <e v="#N/A"/>
    <e v="#N/A"/>
    <x v="0"/>
    <x v="8"/>
    <s v="bestaande input"/>
    <m/>
    <m/>
    <m/>
    <m/>
    <s v="buiten scope project"/>
  </r>
  <r>
    <x v="7"/>
    <x v="572"/>
    <s v="not changed"/>
    <e v="#N/A"/>
    <e v="#N/A"/>
    <x v="0"/>
    <x v="8"/>
    <s v="bestaande input"/>
    <m/>
    <m/>
    <m/>
    <m/>
    <s v="buiten scope project"/>
  </r>
  <r>
    <x v="8"/>
    <x v="573"/>
    <s v="not changed"/>
    <s v="True"/>
    <s v="False"/>
    <x v="1"/>
    <x v="9"/>
    <s v="bestaande input"/>
    <s v="RailConnectionInfo.@direction"/>
    <s v="UpdateAttribute"/>
    <s v="Unknown"/>
    <s v="None"/>
    <s v="Object heeft geen richting, invulinstructie geeft geen uitsluitsel daarom None"/>
  </r>
  <r>
    <x v="8"/>
    <x v="574"/>
    <s v="not changed"/>
    <s v="True"/>
    <s v="False"/>
    <x v="1"/>
    <x v="9"/>
    <s v="bestaande input"/>
    <s v="RailConnectionInfo.@direction"/>
    <s v="UpdateAttribute"/>
    <s v="Unknown"/>
    <s v="None"/>
    <s v="Object heeft geen richting, invulinstructie geeft geen uitsluitsel daarom None"/>
  </r>
  <r>
    <x v="8"/>
    <x v="575"/>
    <s v="not changed"/>
    <s v="True"/>
    <s v="False"/>
    <x v="1"/>
    <x v="9"/>
    <s v="bestaande input"/>
    <s v="RailConnectionInfo.@direction"/>
    <s v="UpdateAttribute"/>
    <s v="Unknown"/>
    <s v="None"/>
    <s v="Object heeft geen richting, invulinstructie geeft geen uitsluitsel daarom None"/>
  </r>
  <r>
    <x v="8"/>
    <x v="576"/>
    <s v="not changed"/>
    <s v="True"/>
    <s v="False"/>
    <x v="1"/>
    <x v="9"/>
    <s v="bestaande input"/>
    <s v="RailConnectionInfo.@direction"/>
    <s v="UpdateAttribute"/>
    <s v="Unknown"/>
    <s v="None"/>
    <s v="Object heeft geen richting, invulinstructie geeft geen uitsluitsel daarom None"/>
  </r>
  <r>
    <x v="8"/>
    <x v="577"/>
    <s v="not changed"/>
    <s v="True"/>
    <s v="False"/>
    <x v="1"/>
    <x v="9"/>
    <s v="bestaande input"/>
    <s v="RailConnectionInfo.@direction"/>
    <s v="UpdateAttribute"/>
    <s v="Unknown"/>
    <s v="None"/>
    <s v="Object heeft geen richting, invulinstructie geeft geen uitsluitsel daarom None"/>
  </r>
  <r>
    <x v="8"/>
    <x v="578"/>
    <s v="not changed"/>
    <s v="True"/>
    <s v="False"/>
    <x v="1"/>
    <x v="9"/>
    <s v="bestaande input"/>
    <s v="RailConnectionInfo.@direction"/>
    <s v="UpdateAttribute"/>
    <s v="Unknown"/>
    <s v="None"/>
    <s v="Object heeft geen richting, invulinstructie geeft geen uitsluitsel daarom None"/>
  </r>
  <r>
    <x v="9"/>
    <x v="579"/>
    <s v="not changed"/>
    <e v="#N/A"/>
    <e v="#N/A"/>
    <x v="0"/>
    <x v="10"/>
    <s v="bestaande input"/>
    <m/>
    <m/>
    <m/>
    <m/>
    <s v="buiten scope project"/>
  </r>
  <r>
    <x v="9"/>
    <x v="580"/>
    <s v="not changed"/>
    <e v="#N/A"/>
    <e v="#N/A"/>
    <x v="0"/>
    <x v="10"/>
    <s v="bestaande input"/>
    <m/>
    <m/>
    <m/>
    <m/>
    <s v="buiten scope project"/>
  </r>
  <r>
    <x v="9"/>
    <x v="581"/>
    <s v="not changed"/>
    <e v="#N/A"/>
    <e v="#N/A"/>
    <x v="0"/>
    <x v="10"/>
    <s v="bestaande input"/>
    <m/>
    <m/>
    <m/>
    <m/>
    <s v="buiten scope project"/>
  </r>
  <r>
    <x v="9"/>
    <x v="582"/>
    <s v="not changed"/>
    <e v="#N/A"/>
    <e v="#N/A"/>
    <x v="0"/>
    <x v="10"/>
    <s v="bestaande input"/>
    <m/>
    <m/>
    <m/>
    <m/>
    <s v="buiten scope project"/>
  </r>
  <r>
    <x v="9"/>
    <x v="583"/>
    <s v="not changed"/>
    <e v="#N/A"/>
    <e v="#N/A"/>
    <x v="0"/>
    <x v="10"/>
    <s v="bestaande input"/>
    <m/>
    <m/>
    <m/>
    <m/>
    <s v="buiten scope project"/>
  </r>
  <r>
    <x v="9"/>
    <x v="584"/>
    <s v="not changed"/>
    <e v="#N/A"/>
    <e v="#N/A"/>
    <x v="0"/>
    <x v="10"/>
    <s v="bestaande input"/>
    <m/>
    <m/>
    <m/>
    <m/>
    <s v="buiten scope project"/>
  </r>
  <r>
    <x v="9"/>
    <x v="585"/>
    <s v="not changed"/>
    <e v="#N/A"/>
    <e v="#N/A"/>
    <x v="0"/>
    <x v="10"/>
    <s v="bestaande input"/>
    <m/>
    <m/>
    <m/>
    <m/>
    <s v="buiten scope project"/>
  </r>
  <r>
    <x v="9"/>
    <x v="586"/>
    <s v="not changed"/>
    <e v="#N/A"/>
    <e v="#N/A"/>
    <x v="0"/>
    <x v="10"/>
    <s v="bestaande input"/>
    <m/>
    <m/>
    <m/>
    <m/>
    <s v="buiten scope project"/>
  </r>
  <r>
    <x v="9"/>
    <x v="587"/>
    <s v="not changed"/>
    <e v="#N/A"/>
    <e v="#N/A"/>
    <x v="0"/>
    <x v="10"/>
    <s v="bestaande input"/>
    <m/>
    <m/>
    <m/>
    <m/>
    <s v="buiten scope project"/>
  </r>
  <r>
    <x v="9"/>
    <x v="588"/>
    <s v="not changed"/>
    <e v="#N/A"/>
    <e v="#N/A"/>
    <x v="0"/>
    <x v="10"/>
    <s v="bestaande input"/>
    <m/>
    <m/>
    <m/>
    <m/>
    <s v="buiten scope project"/>
  </r>
  <r>
    <x v="9"/>
    <x v="589"/>
    <s v="not changed"/>
    <e v="#N/A"/>
    <e v="#N/A"/>
    <x v="0"/>
    <x v="10"/>
    <s v="bestaande input"/>
    <m/>
    <m/>
    <m/>
    <m/>
    <s v="buiten scope project"/>
  </r>
  <r>
    <x v="9"/>
    <x v="590"/>
    <s v="not changed"/>
    <e v="#N/A"/>
    <e v="#N/A"/>
    <x v="0"/>
    <x v="10"/>
    <s v="bestaande input"/>
    <m/>
    <m/>
    <m/>
    <m/>
    <s v="buiten scope project"/>
  </r>
  <r>
    <x v="9"/>
    <x v="591"/>
    <s v="not changed"/>
    <e v="#N/A"/>
    <e v="#N/A"/>
    <x v="0"/>
    <x v="10"/>
    <s v="bestaande input"/>
    <m/>
    <m/>
    <m/>
    <m/>
    <s v="buiten scope project"/>
  </r>
  <r>
    <x v="9"/>
    <x v="592"/>
    <s v="not changed"/>
    <e v="#N/A"/>
    <e v="#N/A"/>
    <x v="0"/>
    <x v="10"/>
    <s v="bestaande input"/>
    <m/>
    <m/>
    <m/>
    <m/>
    <s v="buiten scope project"/>
  </r>
  <r>
    <x v="9"/>
    <x v="593"/>
    <s v="not changed"/>
    <e v="#N/A"/>
    <e v="#N/A"/>
    <x v="0"/>
    <x v="10"/>
    <s v="bestaande input"/>
    <m/>
    <m/>
    <m/>
    <m/>
    <s v="buiten scope project"/>
  </r>
  <r>
    <x v="10"/>
    <x v="594"/>
    <s v="not changed"/>
    <e v="#N/A"/>
    <e v="#N/A"/>
    <x v="0"/>
    <x v="11"/>
    <s v="bestaande input"/>
    <m/>
    <m/>
    <m/>
    <m/>
    <s v="buiten scope project"/>
  </r>
  <r>
    <x v="10"/>
    <x v="595"/>
    <s v="not changed"/>
    <e v="#N/A"/>
    <e v="#N/A"/>
    <x v="0"/>
    <x v="11"/>
    <s v="bestaande input"/>
    <m/>
    <m/>
    <m/>
    <m/>
    <s v="buiten scope project"/>
  </r>
  <r>
    <x v="10"/>
    <x v="594"/>
    <s v="not changed"/>
    <e v="#N/A"/>
    <e v="#N/A"/>
    <x v="0"/>
    <x v="12"/>
    <s v="bestaande input"/>
    <m/>
    <m/>
    <m/>
    <m/>
    <s v="buiten scope project"/>
  </r>
  <r>
    <x v="10"/>
    <x v="595"/>
    <s v="not changed"/>
    <e v="#N/A"/>
    <e v="#N/A"/>
    <x v="0"/>
    <x v="12"/>
    <s v="bestaande input"/>
    <m/>
    <m/>
    <m/>
    <m/>
    <s v="buiten scope project"/>
  </r>
  <r>
    <x v="10"/>
    <x v="596"/>
    <s v="updated"/>
    <s v="False"/>
    <s v="True"/>
    <x v="0"/>
    <x v="11"/>
    <s v="bestaande input"/>
    <m/>
    <m/>
    <m/>
    <m/>
    <s v="niet duidelijk wat de vigerende bron is"/>
  </r>
  <r>
    <x v="10"/>
    <x v="597"/>
    <s v="updated"/>
    <s v="False"/>
    <s v="True"/>
    <x v="0"/>
    <x v="11"/>
    <s v="bestaande input"/>
    <m/>
    <m/>
    <m/>
    <m/>
    <s v="niet duidelijk wat de vigerende bron is"/>
  </r>
  <r>
    <x v="10"/>
    <x v="598"/>
    <s v="updated"/>
    <s v="False"/>
    <s v="True"/>
    <x v="0"/>
    <x v="11"/>
    <s v="bestaande input"/>
    <m/>
    <m/>
    <m/>
    <m/>
    <s v="niet duidelijk wat de vigerende bron is"/>
  </r>
  <r>
    <x v="10"/>
    <x v="599"/>
    <s v="updated"/>
    <s v="False"/>
    <s v="True"/>
    <x v="0"/>
    <x v="11"/>
    <s v="bestaande input"/>
    <m/>
    <m/>
    <m/>
    <m/>
    <s v="niet duidelijk wat de vigerende bron is"/>
  </r>
  <r>
    <x v="10"/>
    <x v="600"/>
    <s v="updated"/>
    <s v="False"/>
    <s v="True"/>
    <x v="0"/>
    <x v="11"/>
    <s v="bestaande input"/>
    <m/>
    <m/>
    <m/>
    <m/>
    <s v="niet duidelijk wat de vigerende bron is"/>
  </r>
  <r>
    <x v="10"/>
    <x v="601"/>
    <s v="updated"/>
    <s v="False"/>
    <s v="True"/>
    <x v="0"/>
    <x v="11"/>
    <s v="bestaande input"/>
    <m/>
    <m/>
    <m/>
    <m/>
    <s v="niet duidelijk wat de vigerende bron is"/>
  </r>
  <r>
    <x v="10"/>
    <x v="602"/>
    <s v="updated"/>
    <s v="False"/>
    <s v="True"/>
    <x v="0"/>
    <x v="11"/>
    <s v="bestaande input"/>
    <m/>
    <m/>
    <m/>
    <m/>
    <s v="niet duidelijk wat de vigerende bron is"/>
  </r>
  <r>
    <x v="10"/>
    <x v="603"/>
    <s v="updated"/>
    <s v="False"/>
    <s v="True"/>
    <x v="0"/>
    <x v="11"/>
    <s v="bestaande input"/>
    <m/>
    <m/>
    <m/>
    <m/>
    <s v="niet duidelijk wat de vigerende bron is"/>
  </r>
  <r>
    <x v="10"/>
    <x v="604"/>
    <s v="updated"/>
    <s v="False"/>
    <s v="True"/>
    <x v="0"/>
    <x v="11"/>
    <s v="bestaande input"/>
    <m/>
    <m/>
    <m/>
    <m/>
    <s v="niet duidelijk wat de vigerende bron is"/>
  </r>
  <r>
    <x v="10"/>
    <x v="605"/>
    <s v="updated"/>
    <s v="False"/>
    <s v="True"/>
    <x v="0"/>
    <x v="11"/>
    <s v="bestaande input"/>
    <m/>
    <m/>
    <m/>
    <m/>
    <s v="niet duidelijk wat de vigerende bron is"/>
  </r>
  <r>
    <x v="10"/>
    <x v="606"/>
    <s v="updated"/>
    <s v="False"/>
    <s v="True"/>
    <x v="0"/>
    <x v="11"/>
    <s v="bestaande input"/>
    <m/>
    <m/>
    <m/>
    <m/>
    <s v="niet duidelijk wat de vigerende bron is"/>
  </r>
  <r>
    <x v="10"/>
    <x v="607"/>
    <s v="updated"/>
    <s v="False"/>
    <s v="True"/>
    <x v="0"/>
    <x v="11"/>
    <s v="bestaande input"/>
    <m/>
    <m/>
    <m/>
    <m/>
    <s v="niet duidelijk wat de vigerende bron is"/>
  </r>
  <r>
    <x v="10"/>
    <x v="608"/>
    <s v="updated"/>
    <s v="False"/>
    <s v="True"/>
    <x v="0"/>
    <x v="11"/>
    <s v="bestaande input"/>
    <m/>
    <m/>
    <m/>
    <m/>
    <s v="niet duidelijk wat de vigerende bron is"/>
  </r>
  <r>
    <x v="10"/>
    <x v="609"/>
    <s v="updated"/>
    <s v="False"/>
    <s v="True"/>
    <x v="0"/>
    <x v="11"/>
    <s v="bestaande input"/>
    <m/>
    <m/>
    <m/>
    <m/>
    <s v="niet duidelijk wat de vigerende bron is"/>
  </r>
  <r>
    <x v="10"/>
    <x v="610"/>
    <s v="updated"/>
    <s v="False"/>
    <s v="True"/>
    <x v="0"/>
    <x v="11"/>
    <s v="bestaande input"/>
    <m/>
    <m/>
    <m/>
    <m/>
    <s v="niet duidelijk wat de vigerende bron is"/>
  </r>
  <r>
    <x v="10"/>
    <x v="611"/>
    <s v="updated"/>
    <s v="False"/>
    <s v="True"/>
    <x v="0"/>
    <x v="11"/>
    <s v="bestaande input"/>
    <m/>
    <m/>
    <m/>
    <m/>
    <s v="niet duidelijk wat de vigerende bron is"/>
  </r>
  <r>
    <x v="10"/>
    <x v="612"/>
    <s v="updated"/>
    <s v="False"/>
    <s v="True"/>
    <x v="0"/>
    <x v="11"/>
    <s v="bestaande input"/>
    <m/>
    <m/>
    <m/>
    <m/>
    <s v="niet duidelijk wat de vigerende bron is"/>
  </r>
  <r>
    <x v="10"/>
    <x v="613"/>
    <s v="updated"/>
    <s v="False"/>
    <s v="True"/>
    <x v="0"/>
    <x v="11"/>
    <s v="bestaande input"/>
    <m/>
    <m/>
    <m/>
    <m/>
    <s v="niet duidelijk wat de vigerende bron is"/>
  </r>
  <r>
    <x v="10"/>
    <x v="614"/>
    <s v="updated"/>
    <s v="False"/>
    <s v="True"/>
    <x v="0"/>
    <x v="11"/>
    <s v="bestaande input"/>
    <m/>
    <m/>
    <m/>
    <m/>
    <s v="niet duidelijk wat de vigerende bron is"/>
  </r>
  <r>
    <x v="10"/>
    <x v="615"/>
    <s v="updated"/>
    <s v="False"/>
    <s v="True"/>
    <x v="0"/>
    <x v="11"/>
    <s v="bestaande input"/>
    <m/>
    <m/>
    <m/>
    <m/>
    <s v="niet duidelijk wat de vigerende bron is"/>
  </r>
  <r>
    <x v="10"/>
    <x v="616"/>
    <s v="updated"/>
    <s v="False"/>
    <s v="True"/>
    <x v="0"/>
    <x v="11"/>
    <s v="bestaande input"/>
    <m/>
    <m/>
    <m/>
    <m/>
    <s v="niet duidelijk wat de vigerende bron is"/>
  </r>
  <r>
    <x v="10"/>
    <x v="617"/>
    <s v="updated"/>
    <s v="False"/>
    <s v="True"/>
    <x v="0"/>
    <x v="11"/>
    <s v="bestaande input"/>
    <m/>
    <m/>
    <m/>
    <m/>
    <s v="niet duidelijk wat de vigerende bron is"/>
  </r>
  <r>
    <x v="10"/>
    <x v="618"/>
    <s v="updated"/>
    <s v="False"/>
    <s v="True"/>
    <x v="0"/>
    <x v="11"/>
    <s v="bestaande input"/>
    <m/>
    <m/>
    <m/>
    <m/>
    <s v="niet duidelijk wat de vigerende bron is"/>
  </r>
  <r>
    <x v="10"/>
    <x v="619"/>
    <s v="updated"/>
    <s v="False"/>
    <s v="True"/>
    <x v="0"/>
    <x v="11"/>
    <s v="bestaande input"/>
    <m/>
    <m/>
    <m/>
    <m/>
    <s v="niet duidelijk wat de vigerende bron is"/>
  </r>
  <r>
    <x v="10"/>
    <x v="620"/>
    <s v="not changed"/>
    <e v="#N/A"/>
    <e v="#N/A"/>
    <x v="0"/>
    <x v="11"/>
    <s v="bestaande input"/>
    <m/>
    <m/>
    <m/>
    <m/>
    <s v="buiten scope project"/>
  </r>
  <r>
    <x v="10"/>
    <x v="621"/>
    <s v="updated"/>
    <s v="False"/>
    <s v="True"/>
    <x v="0"/>
    <x v="11"/>
    <s v="bestaande input"/>
    <m/>
    <m/>
    <m/>
    <m/>
    <s v="niet duidelijk wat de vigerende bron is"/>
  </r>
  <r>
    <x v="10"/>
    <x v="622"/>
    <s v="updated"/>
    <s v="False"/>
    <s v="True"/>
    <x v="0"/>
    <x v="11"/>
    <s v="bestaande input"/>
    <m/>
    <m/>
    <m/>
    <m/>
    <s v="niet duidelijk wat de vigerende bron is"/>
  </r>
  <r>
    <x v="10"/>
    <x v="623"/>
    <s v="updated"/>
    <s v="False"/>
    <s v="True"/>
    <x v="0"/>
    <x v="11"/>
    <s v="bestaande input"/>
    <m/>
    <m/>
    <m/>
    <m/>
    <s v="niet duidelijk wat de vigerende bron is"/>
  </r>
  <r>
    <x v="10"/>
    <x v="624"/>
    <s v="updated"/>
    <s v="False"/>
    <s v="True"/>
    <x v="0"/>
    <x v="11"/>
    <s v="bestaande input"/>
    <m/>
    <m/>
    <m/>
    <m/>
    <s v="niet duidelijk wat de vigerende bron is"/>
  </r>
  <r>
    <x v="10"/>
    <x v="625"/>
    <s v="not changed"/>
    <e v="#N/A"/>
    <e v="#N/A"/>
    <x v="0"/>
    <x v="11"/>
    <s v="bestaande input"/>
    <m/>
    <m/>
    <m/>
    <m/>
    <s v="buiten scope project"/>
  </r>
  <r>
    <x v="10"/>
    <x v="626"/>
    <s v="updated"/>
    <s v="False"/>
    <s v="True"/>
    <x v="0"/>
    <x v="11"/>
    <s v="bestaande input"/>
    <m/>
    <m/>
    <m/>
    <m/>
    <s v="niet duidelijk wat de vigerende bron is"/>
  </r>
  <r>
    <x v="10"/>
    <x v="627"/>
    <s v="not changed"/>
    <e v="#N/A"/>
    <e v="#N/A"/>
    <x v="0"/>
    <x v="11"/>
    <s v="bestaande input"/>
    <m/>
    <m/>
    <m/>
    <m/>
    <s v="buiten scope project"/>
  </r>
  <r>
    <x v="10"/>
    <x v="628"/>
    <s v="not changed"/>
    <e v="#N/A"/>
    <e v="#N/A"/>
    <x v="0"/>
    <x v="11"/>
    <s v="bestaande input"/>
    <m/>
    <m/>
    <m/>
    <m/>
    <s v="buiten scope project"/>
  </r>
  <r>
    <x v="10"/>
    <x v="629"/>
    <s v="not changed"/>
    <e v="#N/A"/>
    <e v="#N/A"/>
    <x v="0"/>
    <x v="11"/>
    <s v="bestaande input"/>
    <m/>
    <m/>
    <m/>
    <m/>
    <s v="buiten scope project"/>
  </r>
  <r>
    <x v="10"/>
    <x v="630"/>
    <s v="updated"/>
    <s v="False"/>
    <s v="True"/>
    <x v="0"/>
    <x v="11"/>
    <s v="bestaande input"/>
    <m/>
    <m/>
    <m/>
    <m/>
    <s v="niet duidelijk wat de vigerende bron is"/>
  </r>
  <r>
    <x v="10"/>
    <x v="631"/>
    <s v="updated"/>
    <s v="False"/>
    <s v="True"/>
    <x v="0"/>
    <x v="11"/>
    <s v="bestaande input"/>
    <m/>
    <m/>
    <m/>
    <m/>
    <s v="niet duidelijk wat de vigerende bron is"/>
  </r>
  <r>
    <x v="10"/>
    <x v="632"/>
    <s v="updated"/>
    <s v="False"/>
    <s v="True"/>
    <x v="0"/>
    <x v="11"/>
    <s v="bestaande input"/>
    <m/>
    <m/>
    <m/>
    <m/>
    <s v="niet duidelijk wat de vigerende bron is"/>
  </r>
  <r>
    <x v="10"/>
    <x v="633"/>
    <s v="not changed"/>
    <e v="#N/A"/>
    <e v="#N/A"/>
    <x v="0"/>
    <x v="11"/>
    <s v="bestaande input"/>
    <m/>
    <m/>
    <m/>
    <m/>
    <s v="buiten scope project"/>
  </r>
  <r>
    <x v="10"/>
    <x v="634"/>
    <s v="not changed"/>
    <e v="#N/A"/>
    <e v="#N/A"/>
    <x v="0"/>
    <x v="11"/>
    <s v="bestaande input"/>
    <m/>
    <m/>
    <m/>
    <m/>
    <s v="buiten scope project"/>
  </r>
  <r>
    <x v="10"/>
    <x v="635"/>
    <s v="not changed"/>
    <e v="#N/A"/>
    <e v="#N/A"/>
    <x v="0"/>
    <x v="11"/>
    <s v="bestaande input"/>
    <m/>
    <m/>
    <m/>
    <m/>
    <s v="buiten scope project"/>
  </r>
  <r>
    <x v="10"/>
    <x v="636"/>
    <s v="not changed"/>
    <e v="#N/A"/>
    <e v="#N/A"/>
    <x v="0"/>
    <x v="11"/>
    <s v="bestaande input"/>
    <m/>
    <m/>
    <m/>
    <m/>
    <s v="buiten scope project"/>
  </r>
  <r>
    <x v="10"/>
    <x v="637"/>
    <s v="not changed"/>
    <e v="#N/A"/>
    <e v="#N/A"/>
    <x v="0"/>
    <x v="11"/>
    <s v="bestaande input"/>
    <m/>
    <m/>
    <m/>
    <m/>
    <s v="buiten scope project"/>
  </r>
  <r>
    <x v="10"/>
    <x v="638"/>
    <s v="not changed"/>
    <e v="#N/A"/>
    <e v="#N/A"/>
    <x v="0"/>
    <x v="11"/>
    <s v="bestaande input"/>
    <m/>
    <m/>
    <m/>
    <m/>
    <s v="buiten scope project"/>
  </r>
  <r>
    <x v="10"/>
    <x v="639"/>
    <s v="not changed"/>
    <e v="#N/A"/>
    <e v="#N/A"/>
    <x v="0"/>
    <x v="11"/>
    <s v="bestaande input"/>
    <m/>
    <m/>
    <m/>
    <m/>
    <s v="buiten scope project"/>
  </r>
  <r>
    <x v="10"/>
    <x v="640"/>
    <s v="not changed"/>
    <e v="#N/A"/>
    <e v="#N/A"/>
    <x v="0"/>
    <x v="11"/>
    <s v="bestaande input"/>
    <m/>
    <m/>
    <m/>
    <m/>
    <s v="buiten scope project"/>
  </r>
  <r>
    <x v="10"/>
    <x v="641"/>
    <s v="not changed"/>
    <e v="#N/A"/>
    <e v="#N/A"/>
    <x v="0"/>
    <x v="11"/>
    <s v="bestaande input"/>
    <m/>
    <m/>
    <m/>
    <m/>
    <s v="buiten scope project"/>
  </r>
  <r>
    <x v="10"/>
    <x v="642"/>
    <s v="not changed"/>
    <e v="#N/A"/>
    <e v="#N/A"/>
    <x v="0"/>
    <x v="11"/>
    <s v="bestaande input"/>
    <m/>
    <m/>
    <m/>
    <m/>
    <s v="buiten scope project"/>
  </r>
  <r>
    <x v="10"/>
    <x v="643"/>
    <s v="not changed"/>
    <e v="#N/A"/>
    <e v="#N/A"/>
    <x v="0"/>
    <x v="11"/>
    <s v="bestaande input"/>
    <m/>
    <m/>
    <m/>
    <m/>
    <s v="buiten scope project"/>
  </r>
  <r>
    <x v="10"/>
    <x v="596"/>
    <s v="updated"/>
    <s v="False"/>
    <s v="True"/>
    <x v="0"/>
    <x v="13"/>
    <s v="bestaande input"/>
    <m/>
    <m/>
    <m/>
    <m/>
    <s v="niet duidelijk wat de vigerende bron is"/>
  </r>
  <r>
    <x v="10"/>
    <x v="597"/>
    <s v="updated"/>
    <s v="False"/>
    <s v="True"/>
    <x v="0"/>
    <x v="13"/>
    <s v="bestaande input"/>
    <m/>
    <m/>
    <m/>
    <m/>
    <s v="niet duidelijk wat de vigerende bron is"/>
  </r>
  <r>
    <x v="10"/>
    <x v="598"/>
    <s v="updated"/>
    <s v="False"/>
    <s v="True"/>
    <x v="0"/>
    <x v="13"/>
    <s v="bestaande input"/>
    <m/>
    <m/>
    <m/>
    <m/>
    <s v="niet duidelijk wat de vigerende bron is"/>
  </r>
  <r>
    <x v="10"/>
    <x v="599"/>
    <s v="updated"/>
    <s v="False"/>
    <s v="True"/>
    <x v="0"/>
    <x v="13"/>
    <s v="bestaande input"/>
    <m/>
    <m/>
    <m/>
    <m/>
    <s v="niet duidelijk wat de vigerende bron is"/>
  </r>
  <r>
    <x v="10"/>
    <x v="600"/>
    <s v="updated"/>
    <s v="False"/>
    <s v="True"/>
    <x v="0"/>
    <x v="13"/>
    <s v="bestaande input"/>
    <m/>
    <m/>
    <m/>
    <m/>
    <s v="niet duidelijk wat de vigerende bron is"/>
  </r>
  <r>
    <x v="10"/>
    <x v="601"/>
    <s v="updated"/>
    <s v="False"/>
    <s v="True"/>
    <x v="0"/>
    <x v="13"/>
    <s v="bestaande input"/>
    <m/>
    <m/>
    <m/>
    <m/>
    <s v="niet duidelijk wat de vigerende bron is"/>
  </r>
  <r>
    <x v="10"/>
    <x v="602"/>
    <s v="updated"/>
    <s v="False"/>
    <s v="True"/>
    <x v="0"/>
    <x v="13"/>
    <s v="bestaande input"/>
    <m/>
    <m/>
    <m/>
    <m/>
    <s v="niet duidelijk wat de vigerende bron is"/>
  </r>
  <r>
    <x v="10"/>
    <x v="603"/>
    <s v="updated"/>
    <s v="False"/>
    <s v="True"/>
    <x v="0"/>
    <x v="13"/>
    <s v="bestaande input"/>
    <m/>
    <m/>
    <m/>
    <m/>
    <s v="niet duidelijk wat de vigerende bron is"/>
  </r>
  <r>
    <x v="10"/>
    <x v="604"/>
    <s v="updated"/>
    <s v="False"/>
    <s v="True"/>
    <x v="0"/>
    <x v="13"/>
    <s v="bestaande input"/>
    <m/>
    <m/>
    <m/>
    <m/>
    <s v="niet duidelijk wat de vigerende bron is"/>
  </r>
  <r>
    <x v="10"/>
    <x v="605"/>
    <s v="updated"/>
    <s v="False"/>
    <s v="True"/>
    <x v="0"/>
    <x v="13"/>
    <s v="bestaande input"/>
    <m/>
    <m/>
    <m/>
    <m/>
    <s v="niet duidelijk wat de vigerende bron is"/>
  </r>
  <r>
    <x v="10"/>
    <x v="606"/>
    <s v="updated"/>
    <s v="False"/>
    <s v="True"/>
    <x v="0"/>
    <x v="13"/>
    <s v="bestaande input"/>
    <m/>
    <m/>
    <m/>
    <m/>
    <s v="niet duidelijk wat de vigerende bron is"/>
  </r>
  <r>
    <x v="10"/>
    <x v="607"/>
    <s v="updated"/>
    <s v="False"/>
    <s v="True"/>
    <x v="0"/>
    <x v="13"/>
    <s v="bestaande input"/>
    <m/>
    <m/>
    <m/>
    <m/>
    <s v="niet duidelijk wat de vigerende bron is"/>
  </r>
  <r>
    <x v="10"/>
    <x v="608"/>
    <s v="updated"/>
    <s v="False"/>
    <s v="True"/>
    <x v="0"/>
    <x v="13"/>
    <s v="bestaande input"/>
    <m/>
    <m/>
    <m/>
    <m/>
    <s v="niet duidelijk wat de vigerende bron is"/>
  </r>
  <r>
    <x v="10"/>
    <x v="609"/>
    <s v="updated"/>
    <s v="False"/>
    <s v="True"/>
    <x v="0"/>
    <x v="13"/>
    <s v="bestaande input"/>
    <m/>
    <m/>
    <m/>
    <m/>
    <s v="niet duidelijk wat de vigerende bron is"/>
  </r>
  <r>
    <x v="10"/>
    <x v="610"/>
    <s v="updated"/>
    <s v="False"/>
    <s v="True"/>
    <x v="0"/>
    <x v="13"/>
    <s v="bestaande input"/>
    <m/>
    <m/>
    <m/>
    <m/>
    <s v="niet duidelijk wat de vigerende bron is"/>
  </r>
  <r>
    <x v="10"/>
    <x v="611"/>
    <s v="updated"/>
    <s v="False"/>
    <s v="True"/>
    <x v="0"/>
    <x v="13"/>
    <s v="bestaande input"/>
    <m/>
    <m/>
    <m/>
    <m/>
    <s v="niet duidelijk wat de vigerende bron is"/>
  </r>
  <r>
    <x v="10"/>
    <x v="612"/>
    <s v="updated"/>
    <s v="False"/>
    <s v="True"/>
    <x v="0"/>
    <x v="13"/>
    <s v="bestaande input"/>
    <m/>
    <m/>
    <m/>
    <m/>
    <s v="niet duidelijk wat de vigerende bron is"/>
  </r>
  <r>
    <x v="10"/>
    <x v="613"/>
    <s v="updated"/>
    <s v="False"/>
    <s v="True"/>
    <x v="0"/>
    <x v="13"/>
    <s v="bestaande input"/>
    <m/>
    <m/>
    <m/>
    <m/>
    <s v="niet duidelijk wat de vigerende bron is"/>
  </r>
  <r>
    <x v="10"/>
    <x v="614"/>
    <s v="updated"/>
    <s v="False"/>
    <s v="True"/>
    <x v="0"/>
    <x v="13"/>
    <s v="bestaande input"/>
    <m/>
    <m/>
    <m/>
    <m/>
    <s v="niet duidelijk wat de vigerende bron is"/>
  </r>
  <r>
    <x v="10"/>
    <x v="615"/>
    <s v="updated"/>
    <s v="False"/>
    <s v="True"/>
    <x v="0"/>
    <x v="13"/>
    <s v="bestaande input"/>
    <m/>
    <m/>
    <m/>
    <m/>
    <s v="niet duidelijk wat de vigerende bron is"/>
  </r>
  <r>
    <x v="10"/>
    <x v="616"/>
    <s v="updated"/>
    <s v="False"/>
    <s v="True"/>
    <x v="0"/>
    <x v="13"/>
    <s v="bestaande input"/>
    <m/>
    <m/>
    <m/>
    <m/>
    <s v="niet duidelijk wat de vigerende bron is"/>
  </r>
  <r>
    <x v="10"/>
    <x v="617"/>
    <s v="updated"/>
    <s v="False"/>
    <s v="True"/>
    <x v="0"/>
    <x v="13"/>
    <s v="bestaande input"/>
    <m/>
    <m/>
    <m/>
    <m/>
    <s v="niet duidelijk wat de vigerende bron is"/>
  </r>
  <r>
    <x v="10"/>
    <x v="618"/>
    <s v="updated"/>
    <s v="False"/>
    <s v="True"/>
    <x v="0"/>
    <x v="13"/>
    <s v="bestaande input"/>
    <m/>
    <m/>
    <m/>
    <m/>
    <s v="niet duidelijk wat de vigerende bron is"/>
  </r>
  <r>
    <x v="10"/>
    <x v="619"/>
    <s v="updated"/>
    <s v="False"/>
    <s v="True"/>
    <x v="0"/>
    <x v="13"/>
    <s v="bestaande input"/>
    <m/>
    <m/>
    <m/>
    <m/>
    <s v="niet duidelijk wat de vigerende bron is"/>
  </r>
  <r>
    <x v="10"/>
    <x v="620"/>
    <s v="not changed"/>
    <e v="#N/A"/>
    <e v="#N/A"/>
    <x v="0"/>
    <x v="13"/>
    <s v="bestaande input"/>
    <m/>
    <m/>
    <m/>
    <m/>
    <s v="buiten scope project"/>
  </r>
  <r>
    <x v="10"/>
    <x v="621"/>
    <s v="updated"/>
    <s v="False"/>
    <s v="True"/>
    <x v="0"/>
    <x v="13"/>
    <s v="bestaande input"/>
    <m/>
    <m/>
    <m/>
    <m/>
    <s v="niet duidelijk wat de vigerende bron is"/>
  </r>
  <r>
    <x v="10"/>
    <x v="622"/>
    <s v="updated"/>
    <s v="False"/>
    <s v="True"/>
    <x v="0"/>
    <x v="13"/>
    <s v="bestaande input"/>
    <m/>
    <m/>
    <m/>
    <m/>
    <s v="niet duidelijk wat de vigerende bron is"/>
  </r>
  <r>
    <x v="10"/>
    <x v="623"/>
    <s v="updated"/>
    <s v="False"/>
    <s v="True"/>
    <x v="0"/>
    <x v="13"/>
    <s v="bestaande input"/>
    <m/>
    <m/>
    <m/>
    <m/>
    <s v="niet duidelijk wat de vigerende bron is"/>
  </r>
  <r>
    <x v="10"/>
    <x v="624"/>
    <s v="updated"/>
    <s v="False"/>
    <s v="True"/>
    <x v="0"/>
    <x v="13"/>
    <s v="bestaande input"/>
    <m/>
    <m/>
    <m/>
    <m/>
    <s v="niet duidelijk wat de vigerende bron is"/>
  </r>
  <r>
    <x v="10"/>
    <x v="625"/>
    <s v="not changed"/>
    <e v="#N/A"/>
    <e v="#N/A"/>
    <x v="0"/>
    <x v="13"/>
    <s v="bestaande input"/>
    <m/>
    <m/>
    <m/>
    <m/>
    <s v="buiten scope project"/>
  </r>
  <r>
    <x v="10"/>
    <x v="626"/>
    <s v="updated"/>
    <s v="False"/>
    <s v="True"/>
    <x v="0"/>
    <x v="13"/>
    <s v="bestaande input"/>
    <m/>
    <m/>
    <m/>
    <m/>
    <s v="niet duidelijk wat de vigerende bron is"/>
  </r>
  <r>
    <x v="10"/>
    <x v="627"/>
    <s v="not changed"/>
    <e v="#N/A"/>
    <e v="#N/A"/>
    <x v="0"/>
    <x v="13"/>
    <s v="bestaande input"/>
    <m/>
    <m/>
    <m/>
    <m/>
    <s v="buiten scope project"/>
  </r>
  <r>
    <x v="10"/>
    <x v="628"/>
    <s v="not changed"/>
    <e v="#N/A"/>
    <e v="#N/A"/>
    <x v="0"/>
    <x v="13"/>
    <s v="bestaande input"/>
    <m/>
    <m/>
    <m/>
    <m/>
    <s v="buiten scope project"/>
  </r>
  <r>
    <x v="10"/>
    <x v="629"/>
    <s v="not changed"/>
    <e v="#N/A"/>
    <e v="#N/A"/>
    <x v="0"/>
    <x v="13"/>
    <s v="bestaande input"/>
    <m/>
    <m/>
    <m/>
    <m/>
    <s v="buiten scope project"/>
  </r>
  <r>
    <x v="10"/>
    <x v="630"/>
    <s v="updated"/>
    <s v="False"/>
    <s v="True"/>
    <x v="0"/>
    <x v="13"/>
    <s v="bestaande input"/>
    <m/>
    <m/>
    <m/>
    <m/>
    <s v="niet duidelijk wat de vigerende bron is"/>
  </r>
  <r>
    <x v="10"/>
    <x v="631"/>
    <s v="updated"/>
    <s v="False"/>
    <s v="True"/>
    <x v="0"/>
    <x v="13"/>
    <s v="bestaande input"/>
    <m/>
    <m/>
    <m/>
    <m/>
    <s v="niet duidelijk wat de vigerende bron is"/>
  </r>
  <r>
    <x v="10"/>
    <x v="632"/>
    <s v="updated"/>
    <s v="False"/>
    <s v="True"/>
    <x v="0"/>
    <x v="13"/>
    <s v="bestaande input"/>
    <m/>
    <m/>
    <m/>
    <m/>
    <s v="niet duidelijk wat de vigerende bron is"/>
  </r>
  <r>
    <x v="10"/>
    <x v="633"/>
    <s v="not changed"/>
    <e v="#N/A"/>
    <e v="#N/A"/>
    <x v="0"/>
    <x v="13"/>
    <s v="bestaande input"/>
    <m/>
    <m/>
    <m/>
    <m/>
    <s v="buiten scope project"/>
  </r>
  <r>
    <x v="10"/>
    <x v="634"/>
    <s v="not changed"/>
    <e v="#N/A"/>
    <e v="#N/A"/>
    <x v="0"/>
    <x v="13"/>
    <s v="bestaande input"/>
    <m/>
    <m/>
    <m/>
    <m/>
    <s v="buiten scope project"/>
  </r>
  <r>
    <x v="10"/>
    <x v="635"/>
    <s v="not changed"/>
    <e v="#N/A"/>
    <e v="#N/A"/>
    <x v="0"/>
    <x v="13"/>
    <s v="bestaande input"/>
    <m/>
    <m/>
    <m/>
    <m/>
    <s v="buiten scope project"/>
  </r>
  <r>
    <x v="10"/>
    <x v="636"/>
    <s v="not changed"/>
    <e v="#N/A"/>
    <e v="#N/A"/>
    <x v="0"/>
    <x v="13"/>
    <s v="bestaande input"/>
    <m/>
    <m/>
    <m/>
    <m/>
    <s v="buiten scope project"/>
  </r>
  <r>
    <x v="10"/>
    <x v="637"/>
    <s v="not changed"/>
    <e v="#N/A"/>
    <e v="#N/A"/>
    <x v="0"/>
    <x v="13"/>
    <s v="bestaande input"/>
    <m/>
    <m/>
    <m/>
    <m/>
    <s v="buiten scope project"/>
  </r>
  <r>
    <x v="10"/>
    <x v="638"/>
    <s v="not changed"/>
    <e v="#N/A"/>
    <e v="#N/A"/>
    <x v="0"/>
    <x v="13"/>
    <s v="bestaande input"/>
    <m/>
    <m/>
    <m/>
    <m/>
    <s v="buiten scope project"/>
  </r>
  <r>
    <x v="10"/>
    <x v="639"/>
    <s v="not changed"/>
    <e v="#N/A"/>
    <e v="#N/A"/>
    <x v="0"/>
    <x v="13"/>
    <s v="bestaande input"/>
    <m/>
    <m/>
    <m/>
    <m/>
    <s v="buiten scope project"/>
  </r>
  <r>
    <x v="10"/>
    <x v="640"/>
    <s v="not changed"/>
    <e v="#N/A"/>
    <e v="#N/A"/>
    <x v="0"/>
    <x v="13"/>
    <s v="bestaande input"/>
    <m/>
    <m/>
    <m/>
    <m/>
    <s v="buiten scope project"/>
  </r>
  <r>
    <x v="10"/>
    <x v="641"/>
    <s v="not changed"/>
    <e v="#N/A"/>
    <e v="#N/A"/>
    <x v="0"/>
    <x v="13"/>
    <s v="bestaande input"/>
    <m/>
    <m/>
    <m/>
    <m/>
    <s v="buiten scope project"/>
  </r>
  <r>
    <x v="10"/>
    <x v="642"/>
    <s v="not changed"/>
    <e v="#N/A"/>
    <e v="#N/A"/>
    <x v="0"/>
    <x v="13"/>
    <s v="bestaande input"/>
    <m/>
    <m/>
    <m/>
    <m/>
    <s v="buiten scope project"/>
  </r>
  <r>
    <x v="10"/>
    <x v="643"/>
    <s v="not changed"/>
    <e v="#N/A"/>
    <e v="#N/A"/>
    <x v="0"/>
    <x v="13"/>
    <s v="bestaande input"/>
    <m/>
    <m/>
    <m/>
    <m/>
    <s v="buiten scope project"/>
  </r>
  <r>
    <x v="10"/>
    <x v="644"/>
    <s v="not changed"/>
    <s v="False"/>
    <s v="True"/>
    <x v="0"/>
    <x v="11"/>
    <s v="bestaande input"/>
    <m/>
    <m/>
    <m/>
    <m/>
    <s v="niet duidelijk wat de vigerende bron is"/>
  </r>
  <r>
    <x v="10"/>
    <x v="644"/>
    <s v="not changed"/>
    <s v="False"/>
    <s v="True"/>
    <x v="0"/>
    <x v="13"/>
    <m/>
    <m/>
    <m/>
    <m/>
    <m/>
    <s v="niet duidelijk wat de vigerende bron is"/>
  </r>
  <r>
    <x v="10"/>
    <x v="644"/>
    <s v="not changed"/>
    <s v="False"/>
    <s v="True"/>
    <x v="1"/>
    <x v="12"/>
    <m/>
    <m/>
    <m/>
    <m/>
    <m/>
    <s v="uitzoeken en verbeteren"/>
  </r>
  <r>
    <x v="10"/>
    <x v="645"/>
    <s v="not changed"/>
    <s v="False"/>
    <s v="True"/>
    <x v="0"/>
    <x v="11"/>
    <s v="bestaande input"/>
    <m/>
    <m/>
    <m/>
    <m/>
    <s v="niet duidelijk wat de vigerende bron is"/>
  </r>
  <r>
    <x v="10"/>
    <x v="645"/>
    <s v="not changed"/>
    <s v="False"/>
    <s v="True"/>
    <x v="0"/>
    <x v="13"/>
    <m/>
    <m/>
    <m/>
    <m/>
    <m/>
    <s v="niet duidelijk wat de vigerende bron is"/>
  </r>
  <r>
    <x v="10"/>
    <x v="645"/>
    <s v="not changed"/>
    <s v="False"/>
    <s v="True"/>
    <x v="1"/>
    <x v="12"/>
    <m/>
    <m/>
    <m/>
    <m/>
    <m/>
    <s v="uitzoeken en verbeteren"/>
  </r>
  <r>
    <x v="10"/>
    <x v="646"/>
    <s v="not changed"/>
    <s v="False"/>
    <s v="True"/>
    <x v="0"/>
    <x v="11"/>
    <s v="bestaande input"/>
    <m/>
    <m/>
    <m/>
    <m/>
    <s v="niet duidelijk wat de vigerende bron is"/>
  </r>
  <r>
    <x v="10"/>
    <x v="646"/>
    <s v="not changed"/>
    <s v="False"/>
    <s v="True"/>
    <x v="0"/>
    <x v="13"/>
    <m/>
    <m/>
    <m/>
    <m/>
    <m/>
    <s v="niet duidelijk wat de vigerende bron is"/>
  </r>
  <r>
    <x v="10"/>
    <x v="646"/>
    <s v="not changed"/>
    <s v="False"/>
    <s v="True"/>
    <x v="1"/>
    <x v="12"/>
    <m/>
    <m/>
    <m/>
    <m/>
    <m/>
    <s v="uitzoeken en verbeteren"/>
  </r>
  <r>
    <x v="10"/>
    <x v="647"/>
    <s v="not changed"/>
    <s v="False"/>
    <s v="True"/>
    <x v="0"/>
    <x v="11"/>
    <s v="bestaande input"/>
    <m/>
    <m/>
    <m/>
    <m/>
    <s v="niet duidelijk wat de vigerende bron is"/>
  </r>
  <r>
    <x v="10"/>
    <x v="647"/>
    <s v="not changed"/>
    <s v="False"/>
    <s v="True"/>
    <x v="0"/>
    <x v="13"/>
    <m/>
    <m/>
    <m/>
    <m/>
    <m/>
    <s v="niet duidelijk wat de vigerende bron is"/>
  </r>
  <r>
    <x v="10"/>
    <x v="647"/>
    <s v="not changed"/>
    <s v="False"/>
    <s v="True"/>
    <x v="1"/>
    <x v="12"/>
    <m/>
    <m/>
    <m/>
    <m/>
    <m/>
    <s v="uitzoeken en verbeteren"/>
  </r>
  <r>
    <x v="10"/>
    <x v="648"/>
    <s v="not changed"/>
    <s v="False"/>
    <s v="True"/>
    <x v="0"/>
    <x v="11"/>
    <s v="bestaande input"/>
    <m/>
    <m/>
    <m/>
    <m/>
    <s v="niet duidelijk wat de vigerende bron is"/>
  </r>
  <r>
    <x v="10"/>
    <x v="648"/>
    <s v="not changed"/>
    <s v="False"/>
    <s v="True"/>
    <x v="0"/>
    <x v="13"/>
    <m/>
    <m/>
    <m/>
    <m/>
    <m/>
    <s v="niet duidelijk wat de vigerende bron is"/>
  </r>
  <r>
    <x v="10"/>
    <x v="648"/>
    <s v="not changed"/>
    <s v="False"/>
    <s v="True"/>
    <x v="1"/>
    <x v="12"/>
    <m/>
    <m/>
    <m/>
    <m/>
    <m/>
    <s v="uitzoeken en verbeteren"/>
  </r>
  <r>
    <x v="10"/>
    <x v="649"/>
    <s v="not changed"/>
    <s v="False"/>
    <s v="True"/>
    <x v="0"/>
    <x v="11"/>
    <s v="bestaande input"/>
    <m/>
    <m/>
    <m/>
    <m/>
    <s v="niet duidelijk wat de vigerende bron is"/>
  </r>
  <r>
    <x v="10"/>
    <x v="649"/>
    <s v="not changed"/>
    <s v="False"/>
    <s v="True"/>
    <x v="0"/>
    <x v="13"/>
    <m/>
    <m/>
    <m/>
    <m/>
    <m/>
    <s v="niet duidelijk wat de vigerende bron is"/>
  </r>
  <r>
    <x v="10"/>
    <x v="649"/>
    <s v="not changed"/>
    <s v="False"/>
    <s v="True"/>
    <x v="1"/>
    <x v="12"/>
    <m/>
    <m/>
    <m/>
    <m/>
    <m/>
    <s v="uitzoeken en verbeteren"/>
  </r>
  <r>
    <x v="10"/>
    <x v="650"/>
    <s v="not changed"/>
    <s v="False"/>
    <s v="True"/>
    <x v="0"/>
    <x v="11"/>
    <s v="bestaande input"/>
    <m/>
    <m/>
    <m/>
    <m/>
    <s v="niet duidelijk wat de vigerende bron is"/>
  </r>
  <r>
    <x v="10"/>
    <x v="650"/>
    <s v="not changed"/>
    <s v="False"/>
    <s v="True"/>
    <x v="0"/>
    <x v="13"/>
    <m/>
    <m/>
    <m/>
    <m/>
    <m/>
    <s v="niet duidelijk wat de vigerende bron is"/>
  </r>
  <r>
    <x v="10"/>
    <x v="650"/>
    <s v="not changed"/>
    <s v="False"/>
    <s v="True"/>
    <x v="1"/>
    <x v="12"/>
    <m/>
    <m/>
    <m/>
    <m/>
    <m/>
    <s v="uitzoeken en verbeteren"/>
  </r>
  <r>
    <x v="10"/>
    <x v="651"/>
    <s v="not changed"/>
    <s v="False"/>
    <s v="True"/>
    <x v="0"/>
    <x v="11"/>
    <s v="bestaande input"/>
    <m/>
    <m/>
    <m/>
    <m/>
    <s v="niet duidelijk wat de vigerende bron is"/>
  </r>
  <r>
    <x v="10"/>
    <x v="651"/>
    <s v="not changed"/>
    <s v="False"/>
    <s v="True"/>
    <x v="0"/>
    <x v="13"/>
    <m/>
    <m/>
    <m/>
    <m/>
    <m/>
    <s v="niet duidelijk wat de vigerende bron is"/>
  </r>
  <r>
    <x v="10"/>
    <x v="651"/>
    <s v="not changed"/>
    <s v="False"/>
    <s v="True"/>
    <x v="1"/>
    <x v="12"/>
    <m/>
    <m/>
    <m/>
    <m/>
    <m/>
    <s v="uitzoeken en verbeteren"/>
  </r>
  <r>
    <x v="10"/>
    <x v="652"/>
    <s v="not changed"/>
    <s v="False"/>
    <s v="True"/>
    <x v="0"/>
    <x v="11"/>
    <s v="bestaande input"/>
    <m/>
    <m/>
    <m/>
    <m/>
    <s v="niet duidelijk wat de vigerende bron is"/>
  </r>
  <r>
    <x v="10"/>
    <x v="652"/>
    <s v="not changed"/>
    <s v="False"/>
    <s v="True"/>
    <x v="0"/>
    <x v="13"/>
    <m/>
    <m/>
    <m/>
    <m/>
    <m/>
    <s v="niet duidelijk wat de vigerende bron is"/>
  </r>
  <r>
    <x v="10"/>
    <x v="652"/>
    <s v="not changed"/>
    <s v="False"/>
    <s v="True"/>
    <x v="1"/>
    <x v="12"/>
    <m/>
    <m/>
    <m/>
    <m/>
    <m/>
    <s v="uitzoeken en verbeteren"/>
  </r>
  <r>
    <x v="10"/>
    <x v="653"/>
    <s v="not changed"/>
    <s v="False"/>
    <s v="True"/>
    <x v="0"/>
    <x v="11"/>
    <s v="bestaande input"/>
    <m/>
    <m/>
    <m/>
    <m/>
    <s v="niet duidelijk wat de vigerende bron is"/>
  </r>
  <r>
    <x v="10"/>
    <x v="653"/>
    <s v="not changed"/>
    <s v="False"/>
    <s v="True"/>
    <x v="0"/>
    <x v="13"/>
    <m/>
    <m/>
    <m/>
    <m/>
    <m/>
    <s v="niet duidelijk wat de vigerende bron is"/>
  </r>
  <r>
    <x v="10"/>
    <x v="653"/>
    <s v="not changed"/>
    <s v="False"/>
    <s v="True"/>
    <x v="1"/>
    <x v="12"/>
    <m/>
    <m/>
    <m/>
    <m/>
    <m/>
    <s v="uitzoeken en verbeteren"/>
  </r>
  <r>
    <x v="10"/>
    <x v="654"/>
    <s v="not changed"/>
    <s v="False"/>
    <s v="True"/>
    <x v="0"/>
    <x v="11"/>
    <s v="bestaande input"/>
    <m/>
    <m/>
    <m/>
    <m/>
    <s v="niet duidelijk wat de vigerende bron is"/>
  </r>
  <r>
    <x v="10"/>
    <x v="654"/>
    <s v="not changed"/>
    <s v="False"/>
    <s v="True"/>
    <x v="0"/>
    <x v="13"/>
    <m/>
    <m/>
    <m/>
    <m/>
    <m/>
    <s v="niet duidelijk wat de vigerende bron is"/>
  </r>
  <r>
    <x v="10"/>
    <x v="654"/>
    <s v="not changed"/>
    <s v="False"/>
    <s v="True"/>
    <x v="1"/>
    <x v="12"/>
    <m/>
    <m/>
    <m/>
    <m/>
    <m/>
    <s v="uitzoeken en verbeteren"/>
  </r>
  <r>
    <x v="10"/>
    <x v="655"/>
    <s v="not changed"/>
    <s v="False"/>
    <s v="True"/>
    <x v="0"/>
    <x v="11"/>
    <s v="bestaande input"/>
    <m/>
    <m/>
    <m/>
    <m/>
    <s v="niet duidelijk wat de vigerende bron is"/>
  </r>
  <r>
    <x v="10"/>
    <x v="655"/>
    <s v="not changed"/>
    <s v="False"/>
    <s v="True"/>
    <x v="0"/>
    <x v="13"/>
    <m/>
    <m/>
    <m/>
    <m/>
    <m/>
    <s v="niet duidelijk wat de vigerende bron is"/>
  </r>
  <r>
    <x v="10"/>
    <x v="655"/>
    <s v="not changed"/>
    <s v="False"/>
    <s v="True"/>
    <x v="1"/>
    <x v="12"/>
    <m/>
    <m/>
    <m/>
    <m/>
    <m/>
    <s v="uitzoeken en verbeteren"/>
  </r>
  <r>
    <x v="10"/>
    <x v="656"/>
    <s v="not changed"/>
    <s v="False"/>
    <s v="True"/>
    <x v="0"/>
    <x v="11"/>
    <s v="bestaande input"/>
    <m/>
    <m/>
    <m/>
    <m/>
    <s v="niet duidelijk wat de vigerende bron is"/>
  </r>
  <r>
    <x v="10"/>
    <x v="656"/>
    <s v="not changed"/>
    <s v="False"/>
    <s v="True"/>
    <x v="0"/>
    <x v="13"/>
    <m/>
    <m/>
    <m/>
    <m/>
    <m/>
    <s v="niet duidelijk wat de vigerende bron is"/>
  </r>
  <r>
    <x v="10"/>
    <x v="656"/>
    <s v="not changed"/>
    <s v="False"/>
    <s v="True"/>
    <x v="1"/>
    <x v="12"/>
    <m/>
    <m/>
    <m/>
    <m/>
    <m/>
    <s v="uitzoeken en verbeteren"/>
  </r>
  <r>
    <x v="10"/>
    <x v="657"/>
    <s v="not changed"/>
    <e v="#N/A"/>
    <e v="#N/A"/>
    <x v="0"/>
    <x v="14"/>
    <s v="bestaande input"/>
    <m/>
    <m/>
    <m/>
    <m/>
    <s v="buiten scope project"/>
  </r>
  <r>
    <x v="10"/>
    <x v="658"/>
    <s v="not changed"/>
    <e v="#N/A"/>
    <e v="#N/A"/>
    <x v="0"/>
    <x v="14"/>
    <s v="bestaande input"/>
    <m/>
    <m/>
    <m/>
    <m/>
    <s v="buiten scope project"/>
  </r>
  <r>
    <x v="10"/>
    <x v="659"/>
    <s v="not changed"/>
    <e v="#N/A"/>
    <e v="#N/A"/>
    <x v="0"/>
    <x v="14"/>
    <s v="bestaande input"/>
    <m/>
    <m/>
    <m/>
    <m/>
    <s v="buiten scope project"/>
  </r>
  <r>
    <x v="10"/>
    <x v="660"/>
    <s v="not changed"/>
    <e v="#N/A"/>
    <e v="#N/A"/>
    <x v="0"/>
    <x v="14"/>
    <s v="bestaande input"/>
    <m/>
    <m/>
    <m/>
    <m/>
    <s v="buiten scope project"/>
  </r>
  <r>
    <x v="10"/>
    <x v="661"/>
    <s v="not changed"/>
    <e v="#N/A"/>
    <e v="#N/A"/>
    <x v="0"/>
    <x v="14"/>
    <s v="bestaande input"/>
    <m/>
    <m/>
    <m/>
    <m/>
    <s v="buiten scope project"/>
  </r>
  <r>
    <x v="10"/>
    <x v="604"/>
    <s v="updated"/>
    <s v="False"/>
    <s v="True"/>
    <x v="1"/>
    <x v="15"/>
    <s v="bestaande input"/>
    <m/>
    <m/>
    <m/>
    <m/>
    <s v="rail connection handmatig toevoegen"/>
  </r>
  <r>
    <x v="10"/>
    <x v="620"/>
    <s v="not changed"/>
    <e v="#N/A"/>
    <e v="#N/A"/>
    <x v="0"/>
    <x v="15"/>
    <s v="bestaande input"/>
    <m/>
    <m/>
    <m/>
    <m/>
    <s v="buiten scope project"/>
  </r>
  <r>
    <x v="10"/>
    <x v="628"/>
    <s v="not changed"/>
    <e v="#N/A"/>
    <e v="#N/A"/>
    <x v="0"/>
    <x v="15"/>
    <s v="bestaande input"/>
    <m/>
    <m/>
    <m/>
    <m/>
    <s v="buiten scope project"/>
  </r>
  <r>
    <x v="10"/>
    <x v="595"/>
    <s v="not changed"/>
    <e v="#N/A"/>
    <e v="#N/A"/>
    <x v="0"/>
    <x v="15"/>
    <s v="bestaande input"/>
    <m/>
    <m/>
    <m/>
    <m/>
    <s v="buiten scope project"/>
  </r>
  <r>
    <x v="10"/>
    <x v="634"/>
    <s v="not changed"/>
    <e v="#N/A"/>
    <e v="#N/A"/>
    <x v="0"/>
    <x v="15"/>
    <s v="bestaande input"/>
    <m/>
    <m/>
    <m/>
    <m/>
    <s v="buiten scope project"/>
  </r>
  <r>
    <x v="10"/>
    <x v="635"/>
    <s v="not changed"/>
    <e v="#N/A"/>
    <e v="#N/A"/>
    <x v="0"/>
    <x v="15"/>
    <s v="bestaande input"/>
    <m/>
    <m/>
    <m/>
    <m/>
    <s v="buiten scope project"/>
  </r>
  <r>
    <x v="10"/>
    <x v="636"/>
    <s v="not changed"/>
    <e v="#N/A"/>
    <e v="#N/A"/>
    <x v="0"/>
    <x v="15"/>
    <s v="bestaande input"/>
    <m/>
    <m/>
    <m/>
    <m/>
    <s v="buiten scope project"/>
  </r>
  <r>
    <x v="10"/>
    <x v="640"/>
    <s v="not changed"/>
    <e v="#N/A"/>
    <e v="#N/A"/>
    <x v="0"/>
    <x v="15"/>
    <s v="bestaande input"/>
    <m/>
    <m/>
    <m/>
    <m/>
    <s v="buiten scope project"/>
  </r>
  <r>
    <x v="10"/>
    <x v="641"/>
    <s v="not changed"/>
    <e v="#N/A"/>
    <e v="#N/A"/>
    <x v="0"/>
    <x v="15"/>
    <s v="bestaande input"/>
    <m/>
    <m/>
    <m/>
    <m/>
    <s v="buiten scope project"/>
  </r>
  <r>
    <x v="10"/>
    <x v="642"/>
    <s v="not changed"/>
    <e v="#N/A"/>
    <e v="#N/A"/>
    <x v="0"/>
    <x v="15"/>
    <s v="bestaande input"/>
    <m/>
    <m/>
    <m/>
    <m/>
    <s v="buiten scope project"/>
  </r>
  <r>
    <x v="10"/>
    <x v="643"/>
    <s v="not changed"/>
    <e v="#N/A"/>
    <e v="#N/A"/>
    <x v="0"/>
    <x v="15"/>
    <s v="bestaande input"/>
    <m/>
    <m/>
    <m/>
    <m/>
    <s v="buiten scope project"/>
  </r>
  <r>
    <x v="10"/>
    <x v="596"/>
    <s v="updated"/>
    <s v="False"/>
    <s v="True"/>
    <x v="1"/>
    <x v="9"/>
    <s v="bestaande input"/>
    <s v="RailConnectionInfo.@direction"/>
    <s v="UpdateAttribute"/>
    <s v="Unknown"/>
    <s v="None"/>
    <s v="level corssing heeft geen richting, daarom None"/>
  </r>
  <r>
    <x v="10"/>
    <x v="597"/>
    <s v="updated"/>
    <s v="False"/>
    <s v="True"/>
    <x v="1"/>
    <x v="9"/>
    <s v="bestaande input"/>
    <s v="RailConnectionInfo.@direction"/>
    <s v="UpdateAttribute"/>
    <s v="Unknown"/>
    <s v="None"/>
    <s v="level corssing heeft geen richting, daarom None"/>
  </r>
  <r>
    <x v="10"/>
    <x v="599"/>
    <s v="updated"/>
    <s v="False"/>
    <s v="True"/>
    <x v="1"/>
    <x v="9"/>
    <s v="bestaande input"/>
    <s v="RailConnectionInfo.@direction"/>
    <s v="UpdateAttribute"/>
    <s v="Unknown"/>
    <s v="None"/>
    <s v="level corssing heeft geen richting, daarom None"/>
  </r>
  <r>
    <x v="10"/>
    <x v="644"/>
    <s v="not changed"/>
    <s v="False"/>
    <s v="True"/>
    <x v="1"/>
    <x v="9"/>
    <s v="bestaande input"/>
    <s v="RailConnectionInfo.@direction"/>
    <s v="UpdateAttribute"/>
    <s v="Unknown"/>
    <s v="None"/>
    <s v="level corssing heeft geen richting, daarom None"/>
  </r>
  <r>
    <x v="10"/>
    <x v="645"/>
    <s v="not changed"/>
    <s v="False"/>
    <s v="True"/>
    <x v="1"/>
    <x v="9"/>
    <s v="bestaande input"/>
    <s v="RailConnectionInfo.@direction"/>
    <s v="UpdateAttribute"/>
    <s v="Unknown"/>
    <s v="None"/>
    <s v="level corssing heeft geen richting, daarom None"/>
  </r>
  <r>
    <x v="10"/>
    <x v="600"/>
    <s v="updated"/>
    <s v="False"/>
    <s v="True"/>
    <x v="1"/>
    <x v="9"/>
    <s v="bestaande input"/>
    <s v="RailConnectionInfo.@direction"/>
    <s v="UpdateAttribute"/>
    <s v="Unknown"/>
    <s v="None"/>
    <s v="level corssing heeft geen richting, daarom None"/>
  </r>
  <r>
    <x v="10"/>
    <x v="646"/>
    <s v="not changed"/>
    <s v="False"/>
    <s v="True"/>
    <x v="1"/>
    <x v="9"/>
    <s v="bestaande input"/>
    <s v="RailConnectionInfo.@direction"/>
    <s v="UpdateAttribute"/>
    <s v="Unknown"/>
    <s v="None"/>
    <s v="level corssing heeft geen richting, daarom None"/>
  </r>
  <r>
    <x v="10"/>
    <x v="601"/>
    <s v="updated"/>
    <s v="False"/>
    <s v="True"/>
    <x v="1"/>
    <x v="9"/>
    <s v="bestaande input"/>
    <s v="RailConnectionInfo.@direction"/>
    <s v="UpdateAttribute"/>
    <s v="Unknown"/>
    <s v="None"/>
    <s v="level corssing heeft geen richting, daarom None"/>
  </r>
  <r>
    <x v="10"/>
    <x v="602"/>
    <s v="updated"/>
    <s v="False"/>
    <s v="True"/>
    <x v="1"/>
    <x v="9"/>
    <s v="bestaande input"/>
    <s v="RailConnectionInfo.@direction"/>
    <s v="UpdateAttribute"/>
    <s v="Unknown"/>
    <s v="None"/>
    <s v="level corssing heeft geen richting, daarom None"/>
  </r>
  <r>
    <x v="10"/>
    <x v="603"/>
    <s v="updated"/>
    <s v="False"/>
    <s v="True"/>
    <x v="1"/>
    <x v="9"/>
    <s v="bestaande input"/>
    <s v="RailConnectionInfo.@direction"/>
    <s v="UpdateAttribute"/>
    <s v="Unknown"/>
    <s v="None"/>
    <s v="level corssing heeft geen richting, daarom None"/>
  </r>
  <r>
    <x v="10"/>
    <x v="647"/>
    <s v="not changed"/>
    <s v="False"/>
    <s v="True"/>
    <x v="1"/>
    <x v="9"/>
    <s v="bestaande input"/>
    <s v="RailConnectionInfo.@direction"/>
    <s v="UpdateAttribute"/>
    <s v="Unknown"/>
    <s v="None"/>
    <s v="level corssing heeft geen richting, daarom None"/>
  </r>
  <r>
    <x v="10"/>
    <x v="605"/>
    <s v="updated"/>
    <s v="False"/>
    <s v="True"/>
    <x v="1"/>
    <x v="9"/>
    <s v="bestaande input"/>
    <s v="RailConnectionInfo.@direction"/>
    <s v="UpdateAttribute"/>
    <s v="Unknown"/>
    <s v="None"/>
    <s v="level corssing heeft geen richting, daarom None"/>
  </r>
  <r>
    <x v="10"/>
    <x v="606"/>
    <s v="updated"/>
    <s v="False"/>
    <s v="True"/>
    <x v="1"/>
    <x v="9"/>
    <s v="bestaande input"/>
    <s v="RailConnectionInfo.@direction"/>
    <s v="UpdateAttribute"/>
    <s v="Unknown"/>
    <s v="None"/>
    <s v="level corssing heeft geen richting, daarom None"/>
  </r>
  <r>
    <x v="10"/>
    <x v="607"/>
    <s v="updated"/>
    <s v="False"/>
    <s v="True"/>
    <x v="1"/>
    <x v="9"/>
    <s v="bestaande input"/>
    <s v="RailConnectionInfo.@direction"/>
    <s v="UpdateAttribute"/>
    <s v="Unknown"/>
    <s v="None"/>
    <s v="level corssing heeft geen richting, daarom None"/>
  </r>
  <r>
    <x v="10"/>
    <x v="648"/>
    <s v="not changed"/>
    <s v="False"/>
    <s v="True"/>
    <x v="1"/>
    <x v="9"/>
    <s v="bestaande input"/>
    <s v="RailConnectionInfo.@direction"/>
    <s v="UpdateAttribute"/>
    <s v="Unknown"/>
    <s v="None"/>
    <s v="level corssing heeft geen richting, daarom None"/>
  </r>
  <r>
    <x v="10"/>
    <x v="608"/>
    <s v="updated"/>
    <s v="False"/>
    <s v="True"/>
    <x v="1"/>
    <x v="9"/>
    <s v="bestaande input"/>
    <s v="RailConnectionInfo.@direction"/>
    <s v="UpdateAttribute"/>
    <s v="Unknown"/>
    <s v="None"/>
    <s v="level corssing heeft geen richting, daarom None"/>
  </r>
  <r>
    <x v="10"/>
    <x v="649"/>
    <s v="not changed"/>
    <s v="False"/>
    <s v="True"/>
    <x v="1"/>
    <x v="9"/>
    <s v="bestaande input"/>
    <s v="RailConnectionInfo.@direction"/>
    <s v="UpdateAttribute"/>
    <s v="Unknown"/>
    <s v="None"/>
    <s v="level corssing heeft geen richting, daarom None"/>
  </r>
  <r>
    <x v="10"/>
    <x v="650"/>
    <s v="not changed"/>
    <s v="False"/>
    <s v="True"/>
    <x v="1"/>
    <x v="9"/>
    <s v="bestaande input"/>
    <s v="RailConnectionInfo.@direction"/>
    <s v="UpdateAttribute"/>
    <s v="Unknown"/>
    <s v="None"/>
    <s v="level corssing heeft geen richting, daarom None"/>
  </r>
  <r>
    <x v="10"/>
    <x v="609"/>
    <s v="updated"/>
    <s v="False"/>
    <s v="True"/>
    <x v="1"/>
    <x v="9"/>
    <s v="bestaande input"/>
    <s v="RailConnectionInfo.@direction"/>
    <s v="UpdateAttribute"/>
    <s v="Unknown"/>
    <s v="None"/>
    <s v="level corssing heeft geen richting, daarom None"/>
  </r>
  <r>
    <x v="10"/>
    <x v="651"/>
    <s v="not changed"/>
    <s v="False"/>
    <s v="True"/>
    <x v="1"/>
    <x v="9"/>
    <s v="bestaande input"/>
    <s v="RailConnectionInfo.@direction"/>
    <s v="UpdateAttribute"/>
    <s v="Unknown"/>
    <s v="None"/>
    <s v="level corssing heeft geen richting, daarom None"/>
  </r>
  <r>
    <x v="10"/>
    <x v="610"/>
    <s v="updated"/>
    <s v="False"/>
    <s v="True"/>
    <x v="1"/>
    <x v="9"/>
    <s v="bestaande input"/>
    <s v="RailConnectionInfo.@direction"/>
    <s v="UpdateAttribute"/>
    <s v="Unknown"/>
    <s v="None"/>
    <s v="level corssing heeft geen richting, daarom None"/>
  </r>
  <r>
    <x v="10"/>
    <x v="611"/>
    <s v="updated"/>
    <s v="False"/>
    <s v="True"/>
    <x v="1"/>
    <x v="9"/>
    <s v="bestaande input"/>
    <s v="RailConnectionInfo.@direction"/>
    <s v="UpdateAttribute"/>
    <s v="Unknown"/>
    <s v="None"/>
    <s v="level corssing heeft geen richting, daarom None"/>
  </r>
  <r>
    <x v="10"/>
    <x v="612"/>
    <s v="updated"/>
    <s v="False"/>
    <s v="True"/>
    <x v="1"/>
    <x v="9"/>
    <s v="bestaande input"/>
    <s v="RailConnectionInfo.@direction"/>
    <s v="UpdateAttribute"/>
    <s v="Unknown"/>
    <s v="None"/>
    <s v="level corssing heeft geen richting, daarom None"/>
  </r>
  <r>
    <x v="10"/>
    <x v="613"/>
    <s v="updated"/>
    <s v="False"/>
    <s v="True"/>
    <x v="1"/>
    <x v="9"/>
    <s v="bestaande input"/>
    <s v="RailConnectionInfo.@direction"/>
    <s v="UpdateAttribute"/>
    <s v="Unknown"/>
    <s v="None"/>
    <s v="level corssing heeft geen richting, daarom None"/>
  </r>
  <r>
    <x v="10"/>
    <x v="614"/>
    <s v="updated"/>
    <s v="False"/>
    <s v="True"/>
    <x v="1"/>
    <x v="9"/>
    <s v="bestaande input"/>
    <s v="RailConnectionInfo.@direction"/>
    <s v="UpdateAttribute"/>
    <s v="Unknown"/>
    <s v="None"/>
    <s v="level corssing heeft geen richting, daarom None"/>
  </r>
  <r>
    <x v="10"/>
    <x v="615"/>
    <s v="updated"/>
    <s v="False"/>
    <s v="True"/>
    <x v="1"/>
    <x v="9"/>
    <s v="bestaande input"/>
    <s v="RailConnectionInfo.@direction"/>
    <s v="UpdateAttribute"/>
    <s v="Unknown"/>
    <s v="None"/>
    <s v="level corssing heeft geen richting, daarom None"/>
  </r>
  <r>
    <x v="10"/>
    <x v="652"/>
    <s v="not changed"/>
    <s v="False"/>
    <s v="True"/>
    <x v="1"/>
    <x v="9"/>
    <s v="bestaande input"/>
    <s v="RailConnectionInfo.@direction"/>
    <s v="UpdateAttribute"/>
    <s v="Unknown"/>
    <s v="None"/>
    <s v="level corssing heeft geen richting, daarom None"/>
  </r>
  <r>
    <x v="10"/>
    <x v="616"/>
    <s v="updated"/>
    <s v="False"/>
    <s v="True"/>
    <x v="1"/>
    <x v="9"/>
    <s v="bestaande input"/>
    <s v="RailConnectionInfo.@direction"/>
    <s v="UpdateAttribute"/>
    <s v="Unknown"/>
    <s v="None"/>
    <s v="level corssing heeft geen richting, daarom None"/>
  </r>
  <r>
    <x v="10"/>
    <x v="653"/>
    <s v="not changed"/>
    <s v="False"/>
    <s v="True"/>
    <x v="1"/>
    <x v="9"/>
    <s v="bestaande input"/>
    <s v="RailConnectionInfo.@direction"/>
    <s v="UpdateAttribute"/>
    <s v="Unknown"/>
    <s v="None"/>
    <s v="level corssing heeft geen richting, daarom None"/>
  </r>
  <r>
    <x v="10"/>
    <x v="654"/>
    <s v="not changed"/>
    <s v="False"/>
    <s v="True"/>
    <x v="1"/>
    <x v="9"/>
    <s v="bestaande input"/>
    <s v="RailConnectionInfo.@direction"/>
    <s v="UpdateAttribute"/>
    <s v="Unknown"/>
    <s v="None"/>
    <s v="level corssing heeft geen richting, daarom None"/>
  </r>
  <r>
    <x v="10"/>
    <x v="617"/>
    <s v="updated"/>
    <s v="False"/>
    <s v="True"/>
    <x v="1"/>
    <x v="9"/>
    <s v="bestaande input"/>
    <s v="RailConnectionInfo.@direction"/>
    <s v="UpdateAttribute"/>
    <s v="Unknown"/>
    <s v="None"/>
    <s v="level corssing heeft geen richting, daarom None"/>
  </r>
  <r>
    <x v="10"/>
    <x v="655"/>
    <s v="not changed"/>
    <s v="False"/>
    <s v="True"/>
    <x v="1"/>
    <x v="9"/>
    <s v="bestaande input"/>
    <s v="RailConnectionInfo.@direction"/>
    <s v="UpdateAttribute"/>
    <s v="Unknown"/>
    <s v="None"/>
    <s v="level corssing heeft geen richting, daarom None"/>
  </r>
  <r>
    <x v="10"/>
    <x v="618"/>
    <s v="updated"/>
    <s v="False"/>
    <s v="True"/>
    <x v="1"/>
    <x v="9"/>
    <s v="bestaande input"/>
    <s v="RailConnectionInfo.@direction"/>
    <s v="UpdateAttribute"/>
    <s v="Unknown"/>
    <s v="None"/>
    <s v="level corssing heeft geen richting, daarom None"/>
  </r>
  <r>
    <x v="10"/>
    <x v="619"/>
    <s v="updated"/>
    <s v="False"/>
    <s v="True"/>
    <x v="1"/>
    <x v="9"/>
    <s v="bestaande input"/>
    <s v="RailConnectionInfo.@direction"/>
    <s v="UpdateAttribute"/>
    <s v="Unknown"/>
    <s v="None"/>
    <s v="level corssing heeft geen richting, daarom None"/>
  </r>
  <r>
    <x v="10"/>
    <x v="630"/>
    <s v="updated"/>
    <s v="False"/>
    <s v="True"/>
    <x v="1"/>
    <x v="9"/>
    <s v="bestaande input"/>
    <s v="RailConnectionInfo.@direction"/>
    <s v="UpdateAttribute"/>
    <s v="Unknown"/>
    <s v="None"/>
    <s v="level corssing heeft geen richting, daarom None"/>
  </r>
  <r>
    <x v="10"/>
    <x v="631"/>
    <s v="updated"/>
    <s v="False"/>
    <s v="True"/>
    <x v="1"/>
    <x v="9"/>
    <s v="bestaande input"/>
    <s v="RailConnectionInfo.@direction"/>
    <s v="UpdateAttribute"/>
    <s v="Unknown"/>
    <s v="None"/>
    <s v="level corssing heeft geen richting, daarom None"/>
  </r>
  <r>
    <x v="10"/>
    <x v="632"/>
    <s v="updated"/>
    <s v="False"/>
    <s v="True"/>
    <x v="1"/>
    <x v="9"/>
    <s v="bestaande input"/>
    <s v="RailConnectionInfo.@direction"/>
    <s v="UpdateAttribute"/>
    <s v="Unknown"/>
    <s v="None"/>
    <s v="level corssing heeft geen richting, daarom None"/>
  </r>
  <r>
    <x v="11"/>
    <x v="662"/>
    <s v="not changed"/>
    <s v="False"/>
    <s v="True"/>
    <x v="1"/>
    <x v="16"/>
    <s v="bestaande input"/>
    <s v="Metadata.@lifeCycleStatus"/>
    <s v="UpdateAttribute"/>
    <s v="Unknown"/>
    <s v="Existing"/>
    <s v="wordt gecorrigeerd in Existing"/>
  </r>
  <r>
    <x v="11"/>
    <x v="663"/>
    <s v="not changed"/>
    <e v="#N/A"/>
    <e v="#N/A"/>
    <x v="0"/>
    <x v="16"/>
    <s v="bestaande input"/>
    <m/>
    <m/>
    <m/>
    <m/>
    <s v="buiten scope project"/>
  </r>
  <r>
    <x v="11"/>
    <x v="664"/>
    <s v="not changed"/>
    <e v="#N/A"/>
    <e v="#N/A"/>
    <x v="0"/>
    <x v="16"/>
    <s v="bestaande input"/>
    <m/>
    <m/>
    <m/>
    <m/>
    <s v="buiten scope project"/>
  </r>
  <r>
    <x v="11"/>
    <x v="665"/>
    <s v="not changed"/>
    <e v="#N/A"/>
    <e v="#N/A"/>
    <x v="0"/>
    <x v="16"/>
    <s v="bestaande input"/>
    <m/>
    <m/>
    <m/>
    <m/>
    <s v="buiten scope project"/>
  </r>
  <r>
    <x v="11"/>
    <x v="666"/>
    <s v="not changed"/>
    <e v="#N/A"/>
    <e v="#N/A"/>
    <x v="0"/>
    <x v="16"/>
    <s v="bestaande input"/>
    <m/>
    <m/>
    <m/>
    <m/>
    <s v="buiten scope project"/>
  </r>
  <r>
    <x v="11"/>
    <x v="667"/>
    <s v="not changed"/>
    <e v="#N/A"/>
    <e v="#N/A"/>
    <x v="0"/>
    <x v="16"/>
    <s v="bestaande input"/>
    <m/>
    <m/>
    <m/>
    <m/>
    <s v="buiten scope project"/>
  </r>
  <r>
    <x v="11"/>
    <x v="668"/>
    <s v="not changed"/>
    <e v="#N/A"/>
    <e v="#N/A"/>
    <x v="0"/>
    <x v="16"/>
    <s v="bestaande input"/>
    <m/>
    <m/>
    <m/>
    <m/>
    <s v="buiten scope project"/>
  </r>
  <r>
    <x v="12"/>
    <x v="669"/>
    <s v="not changed"/>
    <s v="False"/>
    <s v="True"/>
    <x v="1"/>
    <x v="16"/>
    <s v="bestaande input"/>
    <s v="Metadata.@lifeCycleStatus"/>
    <s v="UpdateAttribute"/>
    <s v="Unknown"/>
    <s v="Existing"/>
    <s v="wordt gecorrigeerd in Existing"/>
  </r>
  <r>
    <x v="12"/>
    <x v="670"/>
    <s v="not changed"/>
    <s v="False"/>
    <s v="True"/>
    <x v="1"/>
    <x v="17"/>
    <s v="bestaande input"/>
    <s v="Metadata.@isInService"/>
    <s v="UpdateAttribute"/>
    <s v="Unknown"/>
    <s v="True"/>
    <s v="aannamelijk dat in dienst is, wordt gecorrigeerd in True"/>
  </r>
  <r>
    <x v="12"/>
    <x v="671"/>
    <s v="not changed"/>
    <e v="#N/A"/>
    <e v="#N/A"/>
    <x v="0"/>
    <x v="17"/>
    <s v="bestaande input"/>
    <m/>
    <m/>
    <m/>
    <m/>
    <s v="buiten scope project"/>
  </r>
  <r>
    <x v="12"/>
    <x v="672"/>
    <s v="not changed"/>
    <e v="#N/A"/>
    <e v="#N/A"/>
    <x v="0"/>
    <x v="17"/>
    <s v="bestaande input"/>
    <m/>
    <m/>
    <m/>
    <m/>
    <s v="buiten scope project"/>
  </r>
  <r>
    <x v="12"/>
    <x v="673"/>
    <s v="not changed"/>
    <e v="#N/A"/>
    <e v="#N/A"/>
    <x v="0"/>
    <x v="17"/>
    <s v="bestaande input"/>
    <m/>
    <m/>
    <m/>
    <m/>
    <s v="buiten scope project"/>
  </r>
  <r>
    <x v="12"/>
    <x v="674"/>
    <s v="not changed"/>
    <e v="#N/A"/>
    <e v="#N/A"/>
    <x v="0"/>
    <x v="17"/>
    <s v="bestaande input"/>
    <m/>
    <m/>
    <m/>
    <m/>
    <s v="buiten scope project"/>
  </r>
  <r>
    <x v="12"/>
    <x v="675"/>
    <s v="not changed"/>
    <e v="#N/A"/>
    <e v="#N/A"/>
    <x v="0"/>
    <x v="17"/>
    <s v="bestaande input"/>
    <m/>
    <m/>
    <m/>
    <m/>
    <s v="buiten scope project"/>
  </r>
  <r>
    <x v="12"/>
    <x v="676"/>
    <s v="not changed"/>
    <e v="#N/A"/>
    <e v="#N/A"/>
    <x v="0"/>
    <x v="17"/>
    <s v="bestaande input"/>
    <m/>
    <m/>
    <m/>
    <m/>
    <s v="buiten scope project"/>
  </r>
  <r>
    <x v="12"/>
    <x v="677"/>
    <s v="not changed"/>
    <e v="#N/A"/>
    <e v="#N/A"/>
    <x v="0"/>
    <x v="17"/>
    <s v="bestaande input"/>
    <m/>
    <m/>
    <m/>
    <m/>
    <s v="buiten scope project"/>
  </r>
  <r>
    <x v="13"/>
    <x v="678"/>
    <s v="not changed"/>
    <s v="False"/>
    <s v="True"/>
    <x v="1"/>
    <x v="16"/>
    <s v="bestaande input"/>
    <s v="Metadata.@lifeCycleStatus"/>
    <s v="UpdateAttribute"/>
    <s v="Unknown"/>
    <s v="Existing"/>
    <s v="wordt gecorrigeerd in Existing"/>
  </r>
  <r>
    <x v="13"/>
    <x v="679"/>
    <s v="not changed"/>
    <s v="False"/>
    <s v="True"/>
    <x v="1"/>
    <x v="16"/>
    <s v="bestaande input"/>
    <s v="Metadata.@lifeCycleStatus"/>
    <s v="UpdateAttribute"/>
    <s v="Unknown"/>
    <s v="Existing"/>
    <s v="wordt gecorrigeerd in Existing"/>
  </r>
  <r>
    <x v="13"/>
    <x v="680"/>
    <s v="not changed"/>
    <s v="False"/>
    <s v="True"/>
    <x v="1"/>
    <x v="16"/>
    <s v="bestaande input"/>
    <s v="Metadata.@lifeCycleStatus"/>
    <s v="UpdateAttribute"/>
    <s v="Unknown"/>
    <s v="Existing"/>
    <s v="wordt gecorrigeerd in Existing"/>
  </r>
  <r>
    <x v="13"/>
    <x v="681"/>
    <s v="not changed"/>
    <s v="False"/>
    <s v="True"/>
    <x v="1"/>
    <x v="16"/>
    <s v="bestaande input"/>
    <s v="Metadata.@lifeCycleStatus"/>
    <s v="UpdateAttribute"/>
    <s v="Unknown"/>
    <s v="Existing"/>
    <s v="wordt gecorrigeerd in Existing"/>
  </r>
  <r>
    <x v="13"/>
    <x v="682"/>
    <s v="not changed"/>
    <s v="False"/>
    <s v="True"/>
    <x v="1"/>
    <x v="16"/>
    <s v="bestaande input"/>
    <s v="Metadata.@lifeCycleStatus"/>
    <s v="UpdateAttribute"/>
    <s v="Unknown"/>
    <s v="Existing"/>
    <s v="wordt gecorrigeerd in Existing"/>
  </r>
  <r>
    <x v="13"/>
    <x v="683"/>
    <s v="not changed"/>
    <s v="False"/>
    <s v="True"/>
    <x v="1"/>
    <x v="16"/>
    <s v="bestaande input"/>
    <s v="Metadata.@lifeCycleStatus"/>
    <s v="UpdateAttribute"/>
    <s v="Unknown"/>
    <s v="Existing"/>
    <s v="wordt gecorrigeerd in Existing"/>
  </r>
  <r>
    <x v="13"/>
    <x v="684"/>
    <s v="not changed"/>
    <s v="False"/>
    <s v="True"/>
    <x v="1"/>
    <x v="16"/>
    <s v="bestaande input"/>
    <s v="Metadata.@lifeCycleStatus"/>
    <s v="UpdateAttribute"/>
    <s v="Unknown"/>
    <s v="Existing"/>
    <s v="wordt gecorrigeerd in Existing"/>
  </r>
  <r>
    <x v="13"/>
    <x v="685"/>
    <s v="not changed"/>
    <e v="#N/A"/>
    <e v="#N/A"/>
    <x v="0"/>
    <x v="16"/>
    <s v="bestaande input"/>
    <m/>
    <m/>
    <m/>
    <m/>
    <s v="buiten scope project"/>
  </r>
  <r>
    <x v="13"/>
    <x v="686"/>
    <s v="not changed"/>
    <e v="#N/A"/>
    <e v="#N/A"/>
    <x v="0"/>
    <x v="16"/>
    <s v="bestaande input"/>
    <m/>
    <m/>
    <m/>
    <m/>
    <s v="buiten scope project"/>
  </r>
  <r>
    <x v="13"/>
    <x v="687"/>
    <s v="not changed"/>
    <e v="#N/A"/>
    <e v="#N/A"/>
    <x v="0"/>
    <x v="16"/>
    <s v="bestaande input"/>
    <m/>
    <m/>
    <m/>
    <m/>
    <s v="buiten scope project"/>
  </r>
  <r>
    <x v="13"/>
    <x v="688"/>
    <s v="not changed"/>
    <e v="#N/A"/>
    <e v="#N/A"/>
    <x v="0"/>
    <x v="16"/>
    <s v="bestaande input"/>
    <m/>
    <m/>
    <m/>
    <m/>
    <s v="buiten scope project"/>
  </r>
  <r>
    <x v="13"/>
    <x v="689"/>
    <s v="not changed"/>
    <e v="#N/A"/>
    <e v="#N/A"/>
    <x v="0"/>
    <x v="16"/>
    <s v="bestaande input"/>
    <m/>
    <m/>
    <m/>
    <m/>
    <s v="buiten scope project"/>
  </r>
  <r>
    <x v="13"/>
    <x v="690"/>
    <s v="not changed"/>
    <e v="#N/A"/>
    <e v="#N/A"/>
    <x v="0"/>
    <x v="16"/>
    <s v="bestaande input"/>
    <m/>
    <m/>
    <m/>
    <m/>
    <s v="buiten scope project"/>
  </r>
  <r>
    <x v="13"/>
    <x v="691"/>
    <s v="not changed"/>
    <e v="#N/A"/>
    <e v="#N/A"/>
    <x v="0"/>
    <x v="16"/>
    <s v="bestaande input"/>
    <m/>
    <m/>
    <m/>
    <m/>
    <s v="buiten scope project"/>
  </r>
  <r>
    <x v="13"/>
    <x v="692"/>
    <s v="not changed"/>
    <e v="#N/A"/>
    <e v="#N/A"/>
    <x v="0"/>
    <x v="16"/>
    <s v="bestaande input"/>
    <m/>
    <m/>
    <m/>
    <m/>
    <s v="buiten scope project"/>
  </r>
  <r>
    <x v="13"/>
    <x v="678"/>
    <s v="not changed"/>
    <s v="False"/>
    <s v="True"/>
    <x v="0"/>
    <x v="18"/>
    <s v="bestaande input"/>
    <m/>
    <m/>
    <m/>
    <m/>
    <s v="wordt gecorrigeerd conform OBE"/>
  </r>
  <r>
    <x v="13"/>
    <x v="693"/>
    <s v="not changed"/>
    <s v="False"/>
    <s v="True"/>
    <x v="0"/>
    <x v="18"/>
    <s v="bestaande input"/>
    <m/>
    <m/>
    <m/>
    <m/>
    <s v="niet duidelijk wat de vigerende bron is"/>
  </r>
  <r>
    <x v="13"/>
    <x v="694"/>
    <s v="not changed"/>
    <s v="False"/>
    <s v="True"/>
    <x v="0"/>
    <x v="18"/>
    <s v="bestaande input"/>
    <m/>
    <m/>
    <m/>
    <m/>
    <s v="niet duidelijk wat de vigerende bron is"/>
  </r>
  <r>
    <x v="13"/>
    <x v="695"/>
    <s v="not changed"/>
    <s v="False"/>
    <s v="True"/>
    <x v="0"/>
    <x v="18"/>
    <s v="bestaande input"/>
    <m/>
    <m/>
    <m/>
    <m/>
    <s v="niet duidelijk wat de vigerende bron is"/>
  </r>
  <r>
    <x v="13"/>
    <x v="696"/>
    <s v="not changed"/>
    <s v="False"/>
    <s v="True"/>
    <x v="0"/>
    <x v="18"/>
    <s v="bestaande input"/>
    <m/>
    <m/>
    <m/>
    <m/>
    <s v="niet duidelijk wat de vigerende bron is"/>
  </r>
  <r>
    <x v="13"/>
    <x v="679"/>
    <s v="not changed"/>
    <s v="False"/>
    <s v="True"/>
    <x v="0"/>
    <x v="18"/>
    <s v="bestaande input"/>
    <m/>
    <m/>
    <m/>
    <m/>
    <s v="niet duidelijk wat de vigerende bron is"/>
  </r>
  <r>
    <x v="13"/>
    <x v="680"/>
    <s v="not changed"/>
    <s v="False"/>
    <s v="True"/>
    <x v="0"/>
    <x v="18"/>
    <s v="bestaande input"/>
    <m/>
    <m/>
    <m/>
    <m/>
    <s v="niet duidelijk wat de vigerende bron is"/>
  </r>
  <r>
    <x v="13"/>
    <x v="681"/>
    <s v="not changed"/>
    <s v="False"/>
    <s v="True"/>
    <x v="0"/>
    <x v="18"/>
    <s v="bestaande input"/>
    <m/>
    <m/>
    <m/>
    <m/>
    <s v="niet duidelijk wat de vigerende bron is"/>
  </r>
  <r>
    <x v="13"/>
    <x v="682"/>
    <s v="not changed"/>
    <s v="False"/>
    <s v="True"/>
    <x v="0"/>
    <x v="18"/>
    <s v="bestaande input"/>
    <m/>
    <m/>
    <m/>
    <m/>
    <s v="niet duidelijk wat de vigerende bron is"/>
  </r>
  <r>
    <x v="13"/>
    <x v="683"/>
    <s v="not changed"/>
    <s v="False"/>
    <s v="True"/>
    <x v="0"/>
    <x v="18"/>
    <s v="bestaande input"/>
    <m/>
    <m/>
    <m/>
    <m/>
    <s v="niet duidelijk wat de vigerende bron is"/>
  </r>
  <r>
    <x v="13"/>
    <x v="684"/>
    <s v="not changed"/>
    <s v="False"/>
    <s v="True"/>
    <x v="0"/>
    <x v="18"/>
    <s v="bestaande input"/>
    <m/>
    <m/>
    <m/>
    <m/>
    <s v="niet duidelijk wat de vigerende bron is"/>
  </r>
  <r>
    <x v="13"/>
    <x v="685"/>
    <s v="not changed"/>
    <e v="#N/A"/>
    <e v="#N/A"/>
    <x v="0"/>
    <x v="18"/>
    <s v="bestaande input"/>
    <m/>
    <m/>
    <m/>
    <m/>
    <s v="buiten scope project"/>
  </r>
  <r>
    <x v="13"/>
    <x v="686"/>
    <s v="not changed"/>
    <e v="#N/A"/>
    <e v="#N/A"/>
    <x v="0"/>
    <x v="18"/>
    <s v="bestaande input"/>
    <m/>
    <m/>
    <m/>
    <m/>
    <s v="buiten scope project"/>
  </r>
  <r>
    <x v="13"/>
    <x v="687"/>
    <s v="not changed"/>
    <e v="#N/A"/>
    <e v="#N/A"/>
    <x v="0"/>
    <x v="18"/>
    <s v="bestaande input"/>
    <m/>
    <m/>
    <m/>
    <m/>
    <s v="buiten scope project"/>
  </r>
  <r>
    <x v="13"/>
    <x v="688"/>
    <s v="not changed"/>
    <e v="#N/A"/>
    <e v="#N/A"/>
    <x v="0"/>
    <x v="18"/>
    <s v="bestaande input"/>
    <m/>
    <m/>
    <m/>
    <m/>
    <s v="buiten scope project"/>
  </r>
  <r>
    <x v="13"/>
    <x v="689"/>
    <s v="not changed"/>
    <e v="#N/A"/>
    <e v="#N/A"/>
    <x v="0"/>
    <x v="18"/>
    <s v="bestaande input"/>
    <m/>
    <m/>
    <m/>
    <m/>
    <s v="buiten scope project"/>
  </r>
  <r>
    <x v="13"/>
    <x v="690"/>
    <s v="not changed"/>
    <e v="#N/A"/>
    <e v="#N/A"/>
    <x v="0"/>
    <x v="18"/>
    <s v="bestaande input"/>
    <m/>
    <m/>
    <m/>
    <m/>
    <s v="buiten scope project"/>
  </r>
  <r>
    <x v="13"/>
    <x v="691"/>
    <s v="not changed"/>
    <e v="#N/A"/>
    <e v="#N/A"/>
    <x v="0"/>
    <x v="18"/>
    <s v="bestaande input"/>
    <m/>
    <m/>
    <m/>
    <m/>
    <s v="buiten scope project"/>
  </r>
  <r>
    <x v="13"/>
    <x v="692"/>
    <s v="not changed"/>
    <e v="#N/A"/>
    <e v="#N/A"/>
    <x v="0"/>
    <x v="18"/>
    <s v="bestaande input"/>
    <m/>
    <m/>
    <m/>
    <m/>
    <s v="buiten scope project"/>
  </r>
  <r>
    <x v="14"/>
    <x v="697"/>
    <s v="not changed"/>
    <e v="#N/A"/>
    <e v="#N/A"/>
    <x v="0"/>
    <x v="10"/>
    <s v="bestaande input"/>
    <m/>
    <m/>
    <m/>
    <m/>
    <s v="buiten scope project"/>
  </r>
  <r>
    <x v="15"/>
    <x v="698"/>
    <s v="updated"/>
    <e v="#N/A"/>
    <e v="#N/A"/>
    <x v="0"/>
    <x v="16"/>
    <s v="bestaande input"/>
    <m/>
    <m/>
    <m/>
    <m/>
    <s v="buiten scope project"/>
  </r>
  <r>
    <x v="15"/>
    <x v="699"/>
    <s v="updated"/>
    <e v="#N/A"/>
    <e v="#N/A"/>
    <x v="0"/>
    <x v="16"/>
    <s v="bestaande input"/>
    <m/>
    <m/>
    <m/>
    <m/>
    <s v="buiten scope project"/>
  </r>
  <r>
    <x v="15"/>
    <x v="700"/>
    <s v="removed"/>
    <e v="#N/A"/>
    <e v="#N/A"/>
    <x v="0"/>
    <x v="16"/>
    <s v="bestaande input"/>
    <m/>
    <m/>
    <m/>
    <m/>
    <s v="wordt in project verwijderd"/>
  </r>
  <r>
    <x v="15"/>
    <x v="701"/>
    <s v="updated"/>
    <e v="#N/A"/>
    <e v="#N/A"/>
    <x v="0"/>
    <x v="16"/>
    <s v="bestaande input"/>
    <m/>
    <m/>
    <m/>
    <m/>
    <s v="buiten scope project"/>
  </r>
  <r>
    <x v="15"/>
    <x v="702"/>
    <s v="updated"/>
    <e v="#N/A"/>
    <e v="#N/A"/>
    <x v="0"/>
    <x v="16"/>
    <s v="bestaande input"/>
    <m/>
    <m/>
    <m/>
    <m/>
    <s v="buiten scope project"/>
  </r>
  <r>
    <x v="15"/>
    <x v="703"/>
    <s v="updated"/>
    <e v="#N/A"/>
    <e v="#N/A"/>
    <x v="0"/>
    <x v="16"/>
    <s v="bestaande input"/>
    <m/>
    <m/>
    <m/>
    <m/>
    <s v="buiten scope project"/>
  </r>
  <r>
    <x v="15"/>
    <x v="704"/>
    <s v="removed"/>
    <e v="#N/A"/>
    <e v="#N/A"/>
    <x v="0"/>
    <x v="16"/>
    <s v="bestaande input"/>
    <m/>
    <m/>
    <m/>
    <m/>
    <s v="wordt in project verwijderd"/>
  </r>
  <r>
    <x v="15"/>
    <x v="705"/>
    <s v="updated"/>
    <e v="#N/A"/>
    <e v="#N/A"/>
    <x v="0"/>
    <x v="16"/>
    <s v="bestaande input"/>
    <m/>
    <m/>
    <m/>
    <m/>
    <s v="buiten scope project"/>
  </r>
  <r>
    <x v="15"/>
    <x v="706"/>
    <s v="updated"/>
    <e v="#N/A"/>
    <e v="#N/A"/>
    <x v="0"/>
    <x v="16"/>
    <s v="bestaande input"/>
    <m/>
    <m/>
    <m/>
    <m/>
    <s v="buiten scope project"/>
  </r>
  <r>
    <x v="15"/>
    <x v="707"/>
    <s v="removed"/>
    <e v="#N/A"/>
    <e v="#N/A"/>
    <x v="0"/>
    <x v="16"/>
    <s v="bestaande input"/>
    <m/>
    <m/>
    <m/>
    <m/>
    <s v="wordt in project verwijderd"/>
  </r>
  <r>
    <x v="15"/>
    <x v="708"/>
    <s v="updated"/>
    <e v="#N/A"/>
    <e v="#N/A"/>
    <x v="0"/>
    <x v="16"/>
    <s v="bestaande input"/>
    <m/>
    <m/>
    <m/>
    <m/>
    <s v="buiten scope project"/>
  </r>
  <r>
    <x v="15"/>
    <x v="709"/>
    <s v="removed"/>
    <e v="#N/A"/>
    <e v="#N/A"/>
    <x v="0"/>
    <x v="16"/>
    <s v="bestaande input"/>
    <m/>
    <m/>
    <m/>
    <m/>
    <s v="wordt in project verwijderd"/>
  </r>
  <r>
    <x v="15"/>
    <x v="710"/>
    <s v="updated"/>
    <e v="#N/A"/>
    <e v="#N/A"/>
    <x v="0"/>
    <x v="16"/>
    <s v="bestaande input"/>
    <m/>
    <m/>
    <m/>
    <m/>
    <s v="buiten scope project"/>
  </r>
  <r>
    <x v="15"/>
    <x v="711"/>
    <s v="not changed"/>
    <e v="#N/A"/>
    <e v="#N/A"/>
    <x v="0"/>
    <x v="16"/>
    <s v="bestaande input"/>
    <m/>
    <m/>
    <m/>
    <m/>
    <s v="buiten scope project"/>
  </r>
  <r>
    <x v="15"/>
    <x v="712"/>
    <s v="not changed"/>
    <e v="#N/A"/>
    <e v="#N/A"/>
    <x v="0"/>
    <x v="16"/>
    <s v="bestaande input"/>
    <m/>
    <m/>
    <m/>
    <m/>
    <s v="buiten scope project"/>
  </r>
  <r>
    <x v="15"/>
    <x v="713"/>
    <s v="not changed"/>
    <e v="#N/A"/>
    <e v="#N/A"/>
    <x v="0"/>
    <x v="16"/>
    <s v="bestaande input"/>
    <m/>
    <m/>
    <m/>
    <m/>
    <s v="buiten scope project"/>
  </r>
  <r>
    <x v="15"/>
    <x v="714"/>
    <s v="not changed"/>
    <e v="#N/A"/>
    <e v="#N/A"/>
    <x v="0"/>
    <x v="16"/>
    <s v="bestaande input"/>
    <m/>
    <m/>
    <m/>
    <m/>
    <s v="buiten scope project"/>
  </r>
  <r>
    <x v="15"/>
    <x v="715"/>
    <s v="not changed"/>
    <e v="#N/A"/>
    <e v="#N/A"/>
    <x v="0"/>
    <x v="16"/>
    <s v="bestaande input"/>
    <m/>
    <m/>
    <m/>
    <m/>
    <s v="buiten scope project"/>
  </r>
  <r>
    <x v="15"/>
    <x v="716"/>
    <s v="not changed"/>
    <e v="#N/A"/>
    <e v="#N/A"/>
    <x v="0"/>
    <x v="16"/>
    <s v="bestaande input"/>
    <m/>
    <m/>
    <m/>
    <m/>
    <s v="buiten scope project"/>
  </r>
  <r>
    <x v="15"/>
    <x v="717"/>
    <s v="not changed"/>
    <e v="#N/A"/>
    <e v="#N/A"/>
    <x v="0"/>
    <x v="16"/>
    <s v="bestaande input"/>
    <m/>
    <m/>
    <m/>
    <m/>
    <s v="buiten scope project"/>
  </r>
  <r>
    <x v="15"/>
    <x v="718"/>
    <s v="not changed"/>
    <e v="#N/A"/>
    <e v="#N/A"/>
    <x v="0"/>
    <x v="16"/>
    <s v="bestaande input"/>
    <m/>
    <m/>
    <m/>
    <m/>
    <s v="buiten scope project"/>
  </r>
  <r>
    <x v="15"/>
    <x v="719"/>
    <s v="not changed"/>
    <e v="#N/A"/>
    <e v="#N/A"/>
    <x v="0"/>
    <x v="16"/>
    <s v="bestaande input"/>
    <m/>
    <m/>
    <m/>
    <m/>
    <s v="buiten scope project"/>
  </r>
  <r>
    <x v="15"/>
    <x v="720"/>
    <s v="not changed"/>
    <e v="#N/A"/>
    <e v="#N/A"/>
    <x v="0"/>
    <x v="16"/>
    <s v="bestaande input"/>
    <m/>
    <m/>
    <m/>
    <m/>
    <s v="buiten scope project"/>
  </r>
  <r>
    <x v="15"/>
    <x v="721"/>
    <s v="not changed"/>
    <e v="#N/A"/>
    <e v="#N/A"/>
    <x v="0"/>
    <x v="16"/>
    <s v="bestaande input"/>
    <m/>
    <m/>
    <m/>
    <m/>
    <s v="buiten scope project"/>
  </r>
  <r>
    <x v="15"/>
    <x v="722"/>
    <s v="not changed"/>
    <e v="#N/A"/>
    <e v="#N/A"/>
    <x v="0"/>
    <x v="16"/>
    <s v="bestaande input"/>
    <m/>
    <m/>
    <m/>
    <m/>
    <s v="buiten scope project"/>
  </r>
  <r>
    <x v="15"/>
    <x v="723"/>
    <s v="not changed"/>
    <e v="#N/A"/>
    <e v="#N/A"/>
    <x v="0"/>
    <x v="16"/>
    <s v="bestaande input"/>
    <m/>
    <m/>
    <m/>
    <m/>
    <s v="buiten scope project"/>
  </r>
  <r>
    <x v="15"/>
    <x v="724"/>
    <s v="not changed"/>
    <e v="#N/A"/>
    <e v="#N/A"/>
    <x v="0"/>
    <x v="16"/>
    <s v="bestaande input"/>
    <m/>
    <m/>
    <m/>
    <m/>
    <s v="buiten scope project"/>
  </r>
  <r>
    <x v="15"/>
    <x v="725"/>
    <s v="not changed"/>
    <e v="#N/A"/>
    <e v="#N/A"/>
    <x v="0"/>
    <x v="16"/>
    <s v="bestaande input"/>
    <m/>
    <m/>
    <m/>
    <m/>
    <s v="buiten scope project"/>
  </r>
  <r>
    <x v="15"/>
    <x v="726"/>
    <s v="not changed"/>
    <e v="#N/A"/>
    <e v="#N/A"/>
    <x v="0"/>
    <x v="16"/>
    <s v="bestaande input"/>
    <m/>
    <m/>
    <m/>
    <m/>
    <s v="buiten scope project"/>
  </r>
  <r>
    <x v="15"/>
    <x v="727"/>
    <s v="not changed"/>
    <e v="#N/A"/>
    <e v="#N/A"/>
    <x v="0"/>
    <x v="16"/>
    <s v="bestaande input"/>
    <m/>
    <m/>
    <m/>
    <m/>
    <s v="buiten scope project"/>
  </r>
  <r>
    <x v="15"/>
    <x v="728"/>
    <s v="not changed"/>
    <e v="#N/A"/>
    <e v="#N/A"/>
    <x v="0"/>
    <x v="16"/>
    <s v="bestaande input"/>
    <m/>
    <m/>
    <m/>
    <m/>
    <s v="buiten scope project"/>
  </r>
  <r>
    <x v="15"/>
    <x v="729"/>
    <s v="not changed"/>
    <e v="#N/A"/>
    <e v="#N/A"/>
    <x v="0"/>
    <x v="16"/>
    <s v="bestaande input"/>
    <m/>
    <m/>
    <m/>
    <m/>
    <s v="buiten scope project"/>
  </r>
  <r>
    <x v="15"/>
    <x v="730"/>
    <s v="not changed"/>
    <e v="#N/A"/>
    <e v="#N/A"/>
    <x v="0"/>
    <x v="16"/>
    <s v="bestaande input"/>
    <m/>
    <m/>
    <m/>
    <m/>
    <s v="buiten scope project"/>
  </r>
  <r>
    <x v="15"/>
    <x v="731"/>
    <s v="not changed"/>
    <e v="#N/A"/>
    <e v="#N/A"/>
    <x v="0"/>
    <x v="16"/>
    <s v="bestaande input"/>
    <m/>
    <m/>
    <m/>
    <m/>
    <s v="buiten scope project"/>
  </r>
  <r>
    <x v="15"/>
    <x v="732"/>
    <s v="not changed"/>
    <e v="#N/A"/>
    <e v="#N/A"/>
    <x v="0"/>
    <x v="16"/>
    <s v="bestaande input"/>
    <m/>
    <m/>
    <m/>
    <m/>
    <s v="buiten scope project"/>
  </r>
  <r>
    <x v="15"/>
    <x v="733"/>
    <s v="not changed"/>
    <e v="#N/A"/>
    <e v="#N/A"/>
    <x v="0"/>
    <x v="16"/>
    <s v="bestaande input"/>
    <m/>
    <m/>
    <m/>
    <m/>
    <s v="buiten scope project"/>
  </r>
  <r>
    <x v="15"/>
    <x v="734"/>
    <s v="not changed"/>
    <e v="#N/A"/>
    <e v="#N/A"/>
    <x v="0"/>
    <x v="16"/>
    <s v="bestaande input"/>
    <m/>
    <m/>
    <m/>
    <m/>
    <s v="buiten scope project"/>
  </r>
  <r>
    <x v="15"/>
    <x v="735"/>
    <s v="not changed"/>
    <e v="#N/A"/>
    <e v="#N/A"/>
    <x v="0"/>
    <x v="16"/>
    <s v="bestaande input"/>
    <m/>
    <m/>
    <m/>
    <m/>
    <s v="buiten scope project"/>
  </r>
  <r>
    <x v="15"/>
    <x v="736"/>
    <s v="not changed"/>
    <e v="#N/A"/>
    <e v="#N/A"/>
    <x v="0"/>
    <x v="16"/>
    <s v="bestaande input"/>
    <m/>
    <m/>
    <m/>
    <m/>
    <s v="buiten scope project"/>
  </r>
  <r>
    <x v="15"/>
    <x v="737"/>
    <s v="not changed"/>
    <e v="#N/A"/>
    <e v="#N/A"/>
    <x v="0"/>
    <x v="16"/>
    <s v="bestaande input"/>
    <m/>
    <m/>
    <m/>
    <m/>
    <s v="buiten scope project"/>
  </r>
  <r>
    <x v="15"/>
    <x v="738"/>
    <s v="not changed"/>
    <e v="#N/A"/>
    <e v="#N/A"/>
    <x v="0"/>
    <x v="16"/>
    <s v="bestaande input"/>
    <m/>
    <m/>
    <m/>
    <m/>
    <s v="buiten scope project"/>
  </r>
  <r>
    <x v="15"/>
    <x v="739"/>
    <s v="not changed"/>
    <e v="#N/A"/>
    <e v="#N/A"/>
    <x v="0"/>
    <x v="16"/>
    <s v="bestaande input"/>
    <m/>
    <m/>
    <m/>
    <m/>
    <s v="buiten scope project"/>
  </r>
  <r>
    <x v="15"/>
    <x v="740"/>
    <s v="not changed"/>
    <e v="#N/A"/>
    <e v="#N/A"/>
    <x v="0"/>
    <x v="16"/>
    <s v="bestaande input"/>
    <m/>
    <m/>
    <m/>
    <m/>
    <s v="buiten scope project"/>
  </r>
  <r>
    <x v="15"/>
    <x v="741"/>
    <s v="not changed"/>
    <e v="#N/A"/>
    <e v="#N/A"/>
    <x v="0"/>
    <x v="16"/>
    <s v="bestaande input"/>
    <m/>
    <m/>
    <m/>
    <m/>
    <s v="buiten scope project"/>
  </r>
  <r>
    <x v="15"/>
    <x v="742"/>
    <s v="not changed"/>
    <e v="#N/A"/>
    <e v="#N/A"/>
    <x v="0"/>
    <x v="16"/>
    <s v="bestaande input"/>
    <m/>
    <m/>
    <m/>
    <m/>
    <s v="buiten scope project"/>
  </r>
  <r>
    <x v="15"/>
    <x v="743"/>
    <s v="not changed"/>
    <e v="#N/A"/>
    <e v="#N/A"/>
    <x v="0"/>
    <x v="16"/>
    <s v="bestaande input"/>
    <m/>
    <m/>
    <m/>
    <m/>
    <s v="buiten scope project"/>
  </r>
  <r>
    <x v="15"/>
    <x v="744"/>
    <s v="not changed"/>
    <e v="#N/A"/>
    <e v="#N/A"/>
    <x v="0"/>
    <x v="16"/>
    <s v="bestaande input"/>
    <m/>
    <m/>
    <m/>
    <m/>
    <s v="buiten scope project"/>
  </r>
  <r>
    <x v="16"/>
    <x v="745"/>
    <s v="updated"/>
    <s v="Partial"/>
    <s v="Partial"/>
    <x v="1"/>
    <x v="19"/>
    <s v="bestaande input"/>
    <s v="@voltageClass"/>
    <s v="UpdateAttribute"/>
    <s v="Unknown"/>
    <s v="V0"/>
    <s v="heeft geen bvl daarom 0V"/>
  </r>
  <r>
    <x v="16"/>
    <x v="746"/>
    <s v="updated"/>
    <s v="Partial"/>
    <s v="Partial"/>
    <x v="1"/>
    <x v="19"/>
    <s v="bestaande input"/>
    <s v="@voltageClass"/>
    <s v="UpdateAttribute"/>
    <s v="Unknown"/>
    <s v="V0"/>
    <s v="heeft geen bvl daarom 0V"/>
  </r>
  <r>
    <x v="16"/>
    <x v="747"/>
    <s v="updated"/>
    <s v="Partial"/>
    <s v="Partial"/>
    <x v="1"/>
    <x v="19"/>
    <s v="bestaande input"/>
    <s v="@voltageClass"/>
    <s v="UpdateAttribute"/>
    <s v="Unknown"/>
    <s v="V0"/>
    <s v="heeft geen bvl daarom 0V"/>
  </r>
  <r>
    <x v="16"/>
    <x v="748"/>
    <s v="updated"/>
    <s v="Partial"/>
    <s v="Partial"/>
    <x v="1"/>
    <x v="19"/>
    <s v="bestaande input"/>
    <s v="@voltageClass"/>
    <s v="UpdateAttribute"/>
    <s v="Unknown"/>
    <s v="V0"/>
    <s v="heeft geen bvl daarom 0V"/>
  </r>
  <r>
    <x v="16"/>
    <x v="749"/>
    <s v="updated"/>
    <s v="Partial"/>
    <s v="Partial"/>
    <x v="1"/>
    <x v="19"/>
    <s v="bestaande input"/>
    <s v="@voltageClass"/>
    <s v="UpdateAttribute"/>
    <s v="Unknown"/>
    <s v="V0"/>
    <s v="heeft geen bvl daarom 0V"/>
  </r>
  <r>
    <x v="16"/>
    <x v="750"/>
    <s v="updated"/>
    <s v="Partial"/>
    <s v="Partial"/>
    <x v="1"/>
    <x v="19"/>
    <s v="bestaande input"/>
    <s v="@voltageClass"/>
    <s v="UpdateAttribute"/>
    <s v="Unknown"/>
    <s v="V0"/>
    <s v="heeft geen bvl daarom 0V"/>
  </r>
  <r>
    <x v="16"/>
    <x v="751"/>
    <s v="updated"/>
    <s v="Partial"/>
    <s v="Partial"/>
    <x v="1"/>
    <x v="19"/>
    <s v="bestaande input"/>
    <s v="@voltageClass"/>
    <s v="UpdateAttribute"/>
    <s v="Unknown"/>
    <s v="V0"/>
    <s v="heeft geen bvl daarom 0V"/>
  </r>
  <r>
    <x v="16"/>
    <x v="752"/>
    <s v="updated"/>
    <s v="Partial"/>
    <s v="Partial"/>
    <x v="1"/>
    <x v="19"/>
    <s v="bestaande input"/>
    <s v="@voltageClass"/>
    <s v="UpdateAttribute"/>
    <s v="Unknown"/>
    <s v="V0"/>
    <s v="heeft geen bvl daarom 0V"/>
  </r>
  <r>
    <x v="16"/>
    <x v="753"/>
    <s v="updated"/>
    <s v="Partial"/>
    <s v="Partial"/>
    <x v="1"/>
    <x v="19"/>
    <s v="bestaande input"/>
    <s v="@voltageClass"/>
    <s v="UpdateAttribute"/>
    <s v="Unknown"/>
    <s v="V0"/>
    <s v="heeft geen bvl daarom 0V"/>
  </r>
  <r>
    <x v="16"/>
    <x v="754"/>
    <s v="updated"/>
    <s v="Partial"/>
    <s v="Partial"/>
    <x v="1"/>
    <x v="19"/>
    <s v="bestaande input"/>
    <s v="@voltageClass"/>
    <s v="UpdateAttribute"/>
    <s v="Unknown"/>
    <s v="V0"/>
    <s v="heeft geen bvl daarom 0V"/>
  </r>
  <r>
    <x v="16"/>
    <x v="755"/>
    <s v="not changed"/>
    <e v="#N/A"/>
    <e v="#N/A"/>
    <x v="0"/>
    <x v="19"/>
    <s v="bestaande input"/>
    <m/>
    <m/>
    <m/>
    <m/>
    <s v="buiten scope project"/>
  </r>
  <r>
    <x v="16"/>
    <x v="756"/>
    <s v="not changed"/>
    <e v="#N/A"/>
    <e v="#N/A"/>
    <x v="0"/>
    <x v="19"/>
    <s v="bestaande input"/>
    <m/>
    <m/>
    <m/>
    <m/>
    <s v="buiten scope project"/>
  </r>
  <r>
    <x v="16"/>
    <x v="757"/>
    <s v="not changed"/>
    <e v="#N/A"/>
    <e v="#N/A"/>
    <x v="0"/>
    <x v="19"/>
    <s v="bestaande input"/>
    <m/>
    <m/>
    <m/>
    <m/>
    <s v="buiten scope project"/>
  </r>
  <r>
    <x v="16"/>
    <x v="758"/>
    <s v="not changed"/>
    <e v="#N/A"/>
    <e v="#N/A"/>
    <x v="0"/>
    <x v="19"/>
    <s v="bestaande input"/>
    <m/>
    <m/>
    <m/>
    <m/>
    <s v="buiten scope project"/>
  </r>
  <r>
    <x v="16"/>
    <x v="759"/>
    <s v="not changed"/>
    <e v="#N/A"/>
    <e v="#N/A"/>
    <x v="0"/>
    <x v="19"/>
    <s v="bestaande input"/>
    <m/>
    <m/>
    <m/>
    <m/>
    <s v="buiten scope project"/>
  </r>
  <r>
    <x v="16"/>
    <x v="760"/>
    <s v="not changed"/>
    <e v="#N/A"/>
    <e v="#N/A"/>
    <x v="0"/>
    <x v="19"/>
    <s v="bestaande input"/>
    <m/>
    <m/>
    <m/>
    <m/>
    <s v="buiten scope project"/>
  </r>
  <r>
    <x v="16"/>
    <x v="761"/>
    <s v="not changed"/>
    <e v="#N/A"/>
    <e v="#N/A"/>
    <x v="0"/>
    <x v="19"/>
    <s v="bestaande input"/>
    <m/>
    <m/>
    <m/>
    <m/>
    <s v="buiten scope project"/>
  </r>
  <r>
    <x v="16"/>
    <x v="762"/>
    <s v="not changed"/>
    <e v="#N/A"/>
    <e v="#N/A"/>
    <x v="0"/>
    <x v="19"/>
    <s v="bestaande input"/>
    <m/>
    <m/>
    <m/>
    <m/>
    <s v="buiten scope project"/>
  </r>
  <r>
    <x v="16"/>
    <x v="763"/>
    <s v="not changed"/>
    <e v="#N/A"/>
    <e v="#N/A"/>
    <x v="0"/>
    <x v="19"/>
    <s v="bestaande input"/>
    <m/>
    <m/>
    <m/>
    <m/>
    <s v="buiten scope project"/>
  </r>
  <r>
    <x v="16"/>
    <x v="764"/>
    <s v="not changed"/>
    <e v="#N/A"/>
    <e v="#N/A"/>
    <x v="0"/>
    <x v="19"/>
    <s v="bestaande input"/>
    <m/>
    <m/>
    <m/>
    <m/>
    <s v="buiten scope project"/>
  </r>
  <r>
    <x v="16"/>
    <x v="765"/>
    <s v="not changed"/>
    <e v="#N/A"/>
    <e v="#N/A"/>
    <x v="0"/>
    <x v="19"/>
    <s v="bestaande input"/>
    <m/>
    <m/>
    <m/>
    <m/>
    <s v="buiten scope project"/>
  </r>
  <r>
    <x v="16"/>
    <x v="766"/>
    <s v="not changed"/>
    <e v="#N/A"/>
    <e v="#N/A"/>
    <x v="0"/>
    <x v="19"/>
    <s v="bestaande input"/>
    <m/>
    <m/>
    <m/>
    <m/>
    <s v="buiten scope project"/>
  </r>
  <r>
    <x v="16"/>
    <x v="767"/>
    <s v="not changed"/>
    <e v="#N/A"/>
    <e v="#N/A"/>
    <x v="0"/>
    <x v="19"/>
    <s v="bestaande input"/>
    <m/>
    <m/>
    <m/>
    <m/>
    <s v="buiten scope project"/>
  </r>
  <r>
    <x v="16"/>
    <x v="768"/>
    <s v="not changed"/>
    <e v="#N/A"/>
    <e v="#N/A"/>
    <x v="0"/>
    <x v="19"/>
    <s v="bestaande input"/>
    <m/>
    <m/>
    <m/>
    <m/>
    <s v="buiten scope project"/>
  </r>
  <r>
    <x v="16"/>
    <x v="769"/>
    <s v="not changed"/>
    <e v="#N/A"/>
    <e v="#N/A"/>
    <x v="0"/>
    <x v="19"/>
    <s v="bestaande input"/>
    <m/>
    <m/>
    <m/>
    <m/>
    <s v="buiten scope project"/>
  </r>
  <r>
    <x v="16"/>
    <x v="770"/>
    <s v="not changed"/>
    <e v="#N/A"/>
    <e v="#N/A"/>
    <x v="0"/>
    <x v="19"/>
    <s v="bestaande input"/>
    <m/>
    <m/>
    <m/>
    <m/>
    <s v="buiten scope project"/>
  </r>
  <r>
    <x v="16"/>
    <x v="771"/>
    <s v="not changed"/>
    <e v="#N/A"/>
    <e v="#N/A"/>
    <x v="0"/>
    <x v="19"/>
    <s v="bestaande input"/>
    <m/>
    <m/>
    <m/>
    <m/>
    <s v="buiten scope project"/>
  </r>
  <r>
    <x v="16"/>
    <x v="772"/>
    <s v="not changed"/>
    <e v="#N/A"/>
    <e v="#N/A"/>
    <x v="0"/>
    <x v="19"/>
    <s v="bestaande input"/>
    <m/>
    <m/>
    <m/>
    <m/>
    <s v="buiten scope project"/>
  </r>
  <r>
    <x v="16"/>
    <x v="773"/>
    <s v="not changed"/>
    <e v="#N/A"/>
    <e v="#N/A"/>
    <x v="0"/>
    <x v="19"/>
    <s v="bestaande input"/>
    <m/>
    <m/>
    <m/>
    <m/>
    <s v="buiten scope project"/>
  </r>
  <r>
    <x v="16"/>
    <x v="774"/>
    <s v="not changed"/>
    <e v="#N/A"/>
    <e v="#N/A"/>
    <x v="0"/>
    <x v="19"/>
    <s v="bestaande input"/>
    <m/>
    <m/>
    <m/>
    <m/>
    <s v="buiten scope project"/>
  </r>
  <r>
    <x v="16"/>
    <x v="775"/>
    <s v="not changed"/>
    <e v="#N/A"/>
    <e v="#N/A"/>
    <x v="0"/>
    <x v="19"/>
    <s v="bestaande input"/>
    <m/>
    <m/>
    <m/>
    <m/>
    <s v="buiten scope project"/>
  </r>
  <r>
    <x v="16"/>
    <x v="776"/>
    <s v="not changed"/>
    <e v="#N/A"/>
    <e v="#N/A"/>
    <x v="0"/>
    <x v="19"/>
    <s v="bestaande input"/>
    <m/>
    <m/>
    <m/>
    <m/>
    <s v="buiten scope project"/>
  </r>
  <r>
    <x v="16"/>
    <x v="777"/>
    <s v="not changed"/>
    <e v="#N/A"/>
    <e v="#N/A"/>
    <x v="0"/>
    <x v="19"/>
    <s v="bestaande input"/>
    <m/>
    <m/>
    <m/>
    <m/>
    <s v="buiten scope project"/>
  </r>
  <r>
    <x v="16"/>
    <x v="778"/>
    <s v="not changed"/>
    <e v="#N/A"/>
    <e v="#N/A"/>
    <x v="0"/>
    <x v="19"/>
    <s v="bestaande input"/>
    <m/>
    <m/>
    <m/>
    <m/>
    <s v="buiten scope project"/>
  </r>
  <r>
    <x v="16"/>
    <x v="779"/>
    <s v="not changed"/>
    <e v="#N/A"/>
    <e v="#N/A"/>
    <x v="0"/>
    <x v="19"/>
    <s v="bestaande input"/>
    <m/>
    <m/>
    <m/>
    <m/>
    <s v="buiten scope project"/>
  </r>
  <r>
    <x v="16"/>
    <x v="780"/>
    <s v="not changed"/>
    <e v="#N/A"/>
    <e v="#N/A"/>
    <x v="0"/>
    <x v="19"/>
    <s v="bestaande input"/>
    <m/>
    <m/>
    <m/>
    <m/>
    <s v="buiten scope project"/>
  </r>
  <r>
    <x v="16"/>
    <x v="781"/>
    <s v="not changed"/>
    <e v="#N/A"/>
    <e v="#N/A"/>
    <x v="0"/>
    <x v="19"/>
    <s v="bestaande input"/>
    <m/>
    <m/>
    <m/>
    <m/>
    <s v="buiten scope project"/>
  </r>
  <r>
    <x v="16"/>
    <x v="782"/>
    <s v="not changed"/>
    <e v="#N/A"/>
    <e v="#N/A"/>
    <x v="0"/>
    <x v="19"/>
    <s v="bestaande input"/>
    <m/>
    <m/>
    <m/>
    <m/>
    <s v="buiten scope project"/>
  </r>
  <r>
    <x v="16"/>
    <x v="783"/>
    <s v="not changed"/>
    <e v="#N/A"/>
    <e v="#N/A"/>
    <x v="0"/>
    <x v="19"/>
    <s v="bestaande input"/>
    <m/>
    <m/>
    <m/>
    <m/>
    <s v="buiten scope project"/>
  </r>
  <r>
    <x v="16"/>
    <x v="784"/>
    <s v="not changed"/>
    <e v="#N/A"/>
    <e v="#N/A"/>
    <x v="0"/>
    <x v="19"/>
    <s v="bestaande input"/>
    <m/>
    <m/>
    <m/>
    <m/>
    <s v="buiten scope project"/>
  </r>
  <r>
    <x v="16"/>
    <x v="785"/>
    <s v="not changed"/>
    <e v="#N/A"/>
    <e v="#N/A"/>
    <x v="0"/>
    <x v="19"/>
    <s v="bestaande input"/>
    <m/>
    <m/>
    <m/>
    <m/>
    <s v="buiten scope project"/>
  </r>
  <r>
    <x v="16"/>
    <x v="786"/>
    <s v="not changed"/>
    <e v="#N/A"/>
    <e v="#N/A"/>
    <x v="0"/>
    <x v="19"/>
    <s v="bestaande input"/>
    <m/>
    <m/>
    <m/>
    <m/>
    <s v="buiten scope project"/>
  </r>
  <r>
    <x v="16"/>
    <x v="787"/>
    <s v="updated"/>
    <s v="Partial"/>
    <s v="Partial"/>
    <x v="1"/>
    <x v="20"/>
    <s v="bestaande input"/>
    <s v="@voltageClass"/>
    <s v="UpdateAttribute"/>
    <s v="V1500"/>
    <s v="V0"/>
    <s v="ligt in diesel gebied, dus 0V"/>
  </r>
  <r>
    <x v="16"/>
    <x v="788"/>
    <s v="not changed"/>
    <e v="#N/A"/>
    <e v="#N/A"/>
    <x v="0"/>
    <x v="20"/>
    <s v="bestaande input"/>
    <m/>
    <m/>
    <m/>
    <m/>
    <s v="buiten scope project"/>
  </r>
  <r>
    <x v="16"/>
    <x v="789"/>
    <s v="not changed"/>
    <e v="#N/A"/>
    <e v="#N/A"/>
    <x v="0"/>
    <x v="20"/>
    <s v="bestaande input"/>
    <m/>
    <m/>
    <m/>
    <m/>
    <s v="buiten scope project"/>
  </r>
  <r>
    <x v="16"/>
    <x v="790"/>
    <s v="not changed"/>
    <s v="Partial"/>
    <s v="Partial"/>
    <x v="1"/>
    <x v="20"/>
    <s v="bestaande input"/>
    <s v="@voltageClass"/>
    <s v="UpdateAttribute"/>
    <s v="V1500"/>
    <s v="V0"/>
    <s v="ligt in diesel gebied, dus 0V"/>
  </r>
  <r>
    <x v="16"/>
    <x v="791"/>
    <s v="not changed"/>
    <e v="#N/A"/>
    <e v="#N/A"/>
    <x v="0"/>
    <x v="21"/>
    <s v="bestaande input"/>
    <m/>
    <m/>
    <m/>
    <m/>
    <s v="buiten scope project"/>
  </r>
  <r>
    <x v="16"/>
    <x v="792"/>
    <s v="not changed"/>
    <e v="#N/A"/>
    <e v="#N/A"/>
    <x v="0"/>
    <x v="21"/>
    <s v="bestaande input"/>
    <m/>
    <m/>
    <m/>
    <m/>
    <s v="buiten scope project"/>
  </r>
  <r>
    <x v="16"/>
    <x v="745"/>
    <s v="updated"/>
    <s v="Partial"/>
    <s v="Partial"/>
    <x v="1"/>
    <x v="21"/>
    <s v="bestaande input"/>
    <s v="@isSafetyTrack"/>
    <s v="UpdateAttribute"/>
    <s v="Unknown"/>
    <s v="False"/>
    <s v="in project gebied zijn geen veiligheidskopjes aanwezig"/>
  </r>
  <r>
    <x v="16"/>
    <x v="793"/>
    <s v="not changed"/>
    <e v="#N/A"/>
    <e v="#N/A"/>
    <x v="0"/>
    <x v="21"/>
    <s v="bestaande input"/>
    <m/>
    <m/>
    <m/>
    <m/>
    <s v="buiten scope project"/>
  </r>
  <r>
    <x v="16"/>
    <x v="746"/>
    <s v="updated"/>
    <s v="Partial"/>
    <s v="Partial"/>
    <x v="1"/>
    <x v="21"/>
    <s v="bestaande input"/>
    <s v="@isSafetyTrack"/>
    <s v="UpdateAttribute"/>
    <s v="Unknown"/>
    <s v="False"/>
    <s v="in project gebied zijn geen veiligheidskopjes aanwezig"/>
  </r>
  <r>
    <x v="16"/>
    <x v="747"/>
    <s v="updated"/>
    <s v="Partial"/>
    <s v="Partial"/>
    <x v="1"/>
    <x v="21"/>
    <s v="bestaande input"/>
    <s v="@isSafetyTrack"/>
    <s v="UpdateAttribute"/>
    <s v="Unknown"/>
    <s v="False"/>
    <s v="in project gebied zijn geen veiligheidskopjes aanwezig"/>
  </r>
  <r>
    <x v="16"/>
    <x v="748"/>
    <s v="updated"/>
    <s v="Partial"/>
    <s v="Partial"/>
    <x v="1"/>
    <x v="21"/>
    <s v="bestaande input"/>
    <s v="@isSafetyTrack"/>
    <s v="UpdateAttribute"/>
    <s v="Unknown"/>
    <s v="False"/>
    <s v="in project gebied zijn geen veiligheidskopjes aanwezig"/>
  </r>
  <r>
    <x v="16"/>
    <x v="749"/>
    <s v="updated"/>
    <s v="Partial"/>
    <s v="Partial"/>
    <x v="1"/>
    <x v="21"/>
    <s v="bestaande input"/>
    <s v="@isSafetyTrack"/>
    <s v="UpdateAttribute"/>
    <s v="Unknown"/>
    <s v="False"/>
    <s v="in project gebied zijn geen veiligheidskopjes aanwezig"/>
  </r>
  <r>
    <x v="16"/>
    <x v="750"/>
    <s v="updated"/>
    <s v="Partial"/>
    <s v="Partial"/>
    <x v="1"/>
    <x v="21"/>
    <s v="bestaande input"/>
    <s v="@isSafetyTrack"/>
    <s v="UpdateAttribute"/>
    <s v="Unknown"/>
    <s v="False"/>
    <s v="in project gebied zijn geen veiligheidskopjes aanwezig"/>
  </r>
  <r>
    <x v="16"/>
    <x v="751"/>
    <s v="updated"/>
    <s v="Partial"/>
    <s v="Partial"/>
    <x v="1"/>
    <x v="21"/>
    <s v="bestaande input"/>
    <s v="@isSafetyTrack"/>
    <s v="UpdateAttribute"/>
    <s v="Unknown"/>
    <s v="False"/>
    <s v="in project gebied zijn geen veiligheidskopjes aanwezig"/>
  </r>
  <r>
    <x v="16"/>
    <x v="752"/>
    <s v="updated"/>
    <s v="Partial"/>
    <s v="Partial"/>
    <x v="1"/>
    <x v="21"/>
    <s v="bestaande input"/>
    <s v="@isSafetyTrack"/>
    <s v="UpdateAttribute"/>
    <s v="Unknown"/>
    <s v="False"/>
    <s v="in project gebied zijn geen veiligheidskopjes aanwezig"/>
  </r>
  <r>
    <x v="16"/>
    <x v="753"/>
    <s v="updated"/>
    <s v="Partial"/>
    <s v="Partial"/>
    <x v="1"/>
    <x v="21"/>
    <s v="bestaande input"/>
    <s v="@isSafetyTrack"/>
    <s v="UpdateAttribute"/>
    <s v="Unknown"/>
    <s v="False"/>
    <s v="in project gebied zijn geen veiligheidskopjes aanwezig"/>
  </r>
  <r>
    <x v="16"/>
    <x v="754"/>
    <s v="updated"/>
    <s v="Partial"/>
    <s v="Partial"/>
    <x v="1"/>
    <x v="21"/>
    <s v="bestaande input"/>
    <s v="@isSafetyTrack"/>
    <s v="UpdateAttribute"/>
    <s v="Unknown"/>
    <s v="False"/>
    <s v="in project gebied zijn geen veiligheidskopjes aanwezig"/>
  </r>
  <r>
    <x v="16"/>
    <x v="794"/>
    <s v="not changed"/>
    <e v="#N/A"/>
    <e v="#N/A"/>
    <x v="0"/>
    <x v="21"/>
    <s v="bestaande input"/>
    <m/>
    <m/>
    <m/>
    <m/>
    <s v="buiten scope project"/>
  </r>
  <r>
    <x v="16"/>
    <x v="795"/>
    <s v="not changed"/>
    <e v="#N/A"/>
    <e v="#N/A"/>
    <x v="0"/>
    <x v="21"/>
    <s v="bestaande input"/>
    <m/>
    <m/>
    <m/>
    <m/>
    <s v="buiten scope project"/>
  </r>
  <r>
    <x v="16"/>
    <x v="755"/>
    <s v="not changed"/>
    <e v="#N/A"/>
    <e v="#N/A"/>
    <x v="0"/>
    <x v="21"/>
    <s v="bestaande input"/>
    <m/>
    <m/>
    <m/>
    <m/>
    <s v="buiten scope project"/>
  </r>
  <r>
    <x v="16"/>
    <x v="796"/>
    <s v="not changed"/>
    <e v="#N/A"/>
    <e v="#N/A"/>
    <x v="0"/>
    <x v="21"/>
    <s v="bestaande input"/>
    <m/>
    <m/>
    <m/>
    <m/>
    <s v="buiten scope project"/>
  </r>
  <r>
    <x v="16"/>
    <x v="797"/>
    <s v="not changed"/>
    <e v="#N/A"/>
    <e v="#N/A"/>
    <x v="0"/>
    <x v="21"/>
    <s v="bestaande input"/>
    <m/>
    <m/>
    <m/>
    <m/>
    <s v="buiten scope project"/>
  </r>
  <r>
    <x v="16"/>
    <x v="756"/>
    <s v="not changed"/>
    <e v="#N/A"/>
    <e v="#N/A"/>
    <x v="0"/>
    <x v="21"/>
    <s v="bestaande input"/>
    <m/>
    <m/>
    <m/>
    <m/>
    <s v="buiten scope project"/>
  </r>
  <r>
    <x v="16"/>
    <x v="798"/>
    <s v="not changed"/>
    <e v="#N/A"/>
    <e v="#N/A"/>
    <x v="0"/>
    <x v="21"/>
    <s v="bestaande input"/>
    <m/>
    <m/>
    <m/>
    <m/>
    <s v="buiten scope project"/>
  </r>
  <r>
    <x v="16"/>
    <x v="757"/>
    <s v="not changed"/>
    <e v="#N/A"/>
    <e v="#N/A"/>
    <x v="0"/>
    <x v="21"/>
    <s v="bestaande input"/>
    <m/>
    <m/>
    <m/>
    <m/>
    <s v="buiten scope project"/>
  </r>
  <r>
    <x v="16"/>
    <x v="758"/>
    <s v="not changed"/>
    <e v="#N/A"/>
    <e v="#N/A"/>
    <x v="0"/>
    <x v="21"/>
    <s v="bestaande input"/>
    <m/>
    <m/>
    <m/>
    <m/>
    <s v="buiten scope project"/>
  </r>
  <r>
    <x v="16"/>
    <x v="759"/>
    <s v="not changed"/>
    <e v="#N/A"/>
    <e v="#N/A"/>
    <x v="0"/>
    <x v="21"/>
    <s v="bestaande input"/>
    <m/>
    <m/>
    <m/>
    <m/>
    <s v="buiten scope project"/>
  </r>
  <r>
    <x v="16"/>
    <x v="760"/>
    <s v="not changed"/>
    <e v="#N/A"/>
    <e v="#N/A"/>
    <x v="0"/>
    <x v="21"/>
    <s v="bestaande input"/>
    <m/>
    <m/>
    <m/>
    <m/>
    <s v="buiten scope project"/>
  </r>
  <r>
    <x v="16"/>
    <x v="761"/>
    <s v="not changed"/>
    <e v="#N/A"/>
    <e v="#N/A"/>
    <x v="0"/>
    <x v="21"/>
    <s v="bestaande input"/>
    <m/>
    <m/>
    <m/>
    <m/>
    <s v="buiten scope project"/>
  </r>
  <r>
    <x v="16"/>
    <x v="799"/>
    <s v="not changed"/>
    <e v="#N/A"/>
    <e v="#N/A"/>
    <x v="0"/>
    <x v="21"/>
    <s v="bestaande input"/>
    <m/>
    <m/>
    <m/>
    <m/>
    <s v="buiten scope project"/>
  </r>
  <r>
    <x v="16"/>
    <x v="762"/>
    <s v="not changed"/>
    <e v="#N/A"/>
    <e v="#N/A"/>
    <x v="0"/>
    <x v="21"/>
    <s v="bestaande input"/>
    <m/>
    <m/>
    <m/>
    <m/>
    <s v="buiten scope project"/>
  </r>
  <r>
    <x v="16"/>
    <x v="763"/>
    <s v="not changed"/>
    <e v="#N/A"/>
    <e v="#N/A"/>
    <x v="0"/>
    <x v="21"/>
    <s v="bestaande input"/>
    <m/>
    <m/>
    <m/>
    <m/>
    <s v="buiten scope project"/>
  </r>
  <r>
    <x v="16"/>
    <x v="764"/>
    <s v="not changed"/>
    <e v="#N/A"/>
    <e v="#N/A"/>
    <x v="0"/>
    <x v="21"/>
    <s v="bestaande input"/>
    <m/>
    <m/>
    <m/>
    <m/>
    <s v="buiten scope project"/>
  </r>
  <r>
    <x v="16"/>
    <x v="765"/>
    <s v="not changed"/>
    <e v="#N/A"/>
    <e v="#N/A"/>
    <x v="0"/>
    <x v="21"/>
    <s v="bestaande input"/>
    <m/>
    <m/>
    <m/>
    <m/>
    <s v="buiten scope project"/>
  </r>
  <r>
    <x v="16"/>
    <x v="766"/>
    <s v="not changed"/>
    <e v="#N/A"/>
    <e v="#N/A"/>
    <x v="0"/>
    <x v="21"/>
    <s v="bestaande input"/>
    <m/>
    <m/>
    <m/>
    <m/>
    <s v="buiten scope project"/>
  </r>
  <r>
    <x v="16"/>
    <x v="767"/>
    <s v="not changed"/>
    <e v="#N/A"/>
    <e v="#N/A"/>
    <x v="0"/>
    <x v="21"/>
    <s v="bestaande input"/>
    <m/>
    <m/>
    <m/>
    <m/>
    <s v="buiten scope project"/>
  </r>
  <r>
    <x v="16"/>
    <x v="768"/>
    <s v="not changed"/>
    <e v="#N/A"/>
    <e v="#N/A"/>
    <x v="0"/>
    <x v="21"/>
    <s v="bestaande input"/>
    <m/>
    <m/>
    <m/>
    <m/>
    <s v="buiten scope project"/>
  </r>
  <r>
    <x v="16"/>
    <x v="769"/>
    <s v="not changed"/>
    <e v="#N/A"/>
    <e v="#N/A"/>
    <x v="0"/>
    <x v="21"/>
    <s v="bestaande input"/>
    <m/>
    <m/>
    <m/>
    <m/>
    <s v="buiten scope project"/>
  </r>
  <r>
    <x v="16"/>
    <x v="770"/>
    <s v="not changed"/>
    <e v="#N/A"/>
    <e v="#N/A"/>
    <x v="0"/>
    <x v="21"/>
    <s v="bestaande input"/>
    <m/>
    <m/>
    <m/>
    <m/>
    <s v="buiten scope project"/>
  </r>
  <r>
    <x v="16"/>
    <x v="771"/>
    <s v="not changed"/>
    <e v="#N/A"/>
    <e v="#N/A"/>
    <x v="0"/>
    <x v="21"/>
    <s v="bestaande input"/>
    <m/>
    <m/>
    <m/>
    <m/>
    <s v="buiten scope project"/>
  </r>
  <r>
    <x v="16"/>
    <x v="772"/>
    <s v="not changed"/>
    <e v="#N/A"/>
    <e v="#N/A"/>
    <x v="0"/>
    <x v="21"/>
    <s v="bestaande input"/>
    <m/>
    <m/>
    <m/>
    <m/>
    <s v="buiten scope project"/>
  </r>
  <r>
    <x v="16"/>
    <x v="773"/>
    <s v="not changed"/>
    <e v="#N/A"/>
    <e v="#N/A"/>
    <x v="0"/>
    <x v="21"/>
    <s v="bestaande input"/>
    <m/>
    <m/>
    <m/>
    <m/>
    <s v="buiten scope project"/>
  </r>
  <r>
    <x v="16"/>
    <x v="774"/>
    <s v="not changed"/>
    <e v="#N/A"/>
    <e v="#N/A"/>
    <x v="0"/>
    <x v="21"/>
    <s v="bestaande input"/>
    <m/>
    <m/>
    <m/>
    <m/>
    <s v="buiten scope project"/>
  </r>
  <r>
    <x v="16"/>
    <x v="775"/>
    <s v="not changed"/>
    <e v="#N/A"/>
    <e v="#N/A"/>
    <x v="0"/>
    <x v="21"/>
    <s v="bestaande input"/>
    <m/>
    <m/>
    <m/>
    <m/>
    <s v="buiten scope project"/>
  </r>
  <r>
    <x v="16"/>
    <x v="776"/>
    <s v="not changed"/>
    <e v="#N/A"/>
    <e v="#N/A"/>
    <x v="0"/>
    <x v="21"/>
    <s v="bestaande input"/>
    <m/>
    <m/>
    <m/>
    <m/>
    <s v="buiten scope project"/>
  </r>
  <r>
    <x v="16"/>
    <x v="777"/>
    <s v="not changed"/>
    <e v="#N/A"/>
    <e v="#N/A"/>
    <x v="0"/>
    <x v="21"/>
    <s v="bestaande input"/>
    <m/>
    <m/>
    <m/>
    <m/>
    <s v="buiten scope project"/>
  </r>
  <r>
    <x v="16"/>
    <x v="778"/>
    <s v="not changed"/>
    <e v="#N/A"/>
    <e v="#N/A"/>
    <x v="0"/>
    <x v="21"/>
    <s v="bestaande input"/>
    <m/>
    <m/>
    <m/>
    <m/>
    <s v="buiten scope project"/>
  </r>
  <r>
    <x v="16"/>
    <x v="779"/>
    <s v="not changed"/>
    <e v="#N/A"/>
    <e v="#N/A"/>
    <x v="0"/>
    <x v="21"/>
    <s v="bestaande input"/>
    <m/>
    <m/>
    <m/>
    <m/>
    <s v="buiten scope project"/>
  </r>
  <r>
    <x v="16"/>
    <x v="780"/>
    <s v="not changed"/>
    <e v="#N/A"/>
    <e v="#N/A"/>
    <x v="0"/>
    <x v="21"/>
    <s v="bestaande input"/>
    <m/>
    <m/>
    <m/>
    <m/>
    <s v="buiten scope project"/>
  </r>
  <r>
    <x v="16"/>
    <x v="781"/>
    <s v="not changed"/>
    <e v="#N/A"/>
    <e v="#N/A"/>
    <x v="0"/>
    <x v="21"/>
    <s v="bestaande input"/>
    <m/>
    <m/>
    <m/>
    <m/>
    <s v="buiten scope project"/>
  </r>
  <r>
    <x v="16"/>
    <x v="782"/>
    <s v="not changed"/>
    <e v="#N/A"/>
    <e v="#N/A"/>
    <x v="0"/>
    <x v="21"/>
    <s v="bestaande input"/>
    <m/>
    <m/>
    <m/>
    <m/>
    <s v="buiten scope project"/>
  </r>
  <r>
    <x v="16"/>
    <x v="783"/>
    <s v="not changed"/>
    <e v="#N/A"/>
    <e v="#N/A"/>
    <x v="0"/>
    <x v="21"/>
    <s v="bestaande input"/>
    <m/>
    <m/>
    <m/>
    <m/>
    <s v="buiten scope project"/>
  </r>
  <r>
    <x v="16"/>
    <x v="800"/>
    <s v="not changed"/>
    <e v="#N/A"/>
    <e v="#N/A"/>
    <x v="0"/>
    <x v="21"/>
    <s v="bestaande input"/>
    <m/>
    <m/>
    <m/>
    <m/>
    <s v="buiten scope project"/>
  </r>
  <r>
    <x v="16"/>
    <x v="784"/>
    <s v="not changed"/>
    <e v="#N/A"/>
    <e v="#N/A"/>
    <x v="0"/>
    <x v="21"/>
    <s v="bestaande input"/>
    <m/>
    <m/>
    <m/>
    <m/>
    <s v="buiten scope project"/>
  </r>
  <r>
    <x v="16"/>
    <x v="801"/>
    <s v="not changed"/>
    <e v="#N/A"/>
    <e v="#N/A"/>
    <x v="0"/>
    <x v="21"/>
    <s v="bestaande input"/>
    <m/>
    <m/>
    <m/>
    <m/>
    <s v="buiten scope project"/>
  </r>
  <r>
    <x v="16"/>
    <x v="802"/>
    <s v="not changed"/>
    <e v="#N/A"/>
    <e v="#N/A"/>
    <x v="0"/>
    <x v="21"/>
    <s v="bestaande input"/>
    <m/>
    <m/>
    <m/>
    <m/>
    <s v="buiten scope project"/>
  </r>
  <r>
    <x v="16"/>
    <x v="785"/>
    <s v="not changed"/>
    <e v="#N/A"/>
    <e v="#N/A"/>
    <x v="0"/>
    <x v="21"/>
    <s v="bestaande input"/>
    <m/>
    <m/>
    <m/>
    <m/>
    <s v="buiten scope project"/>
  </r>
  <r>
    <x v="16"/>
    <x v="803"/>
    <s v="not changed"/>
    <e v="#N/A"/>
    <e v="#N/A"/>
    <x v="0"/>
    <x v="21"/>
    <s v="bestaande input"/>
    <m/>
    <m/>
    <m/>
    <m/>
    <s v="buiten scope project"/>
  </r>
  <r>
    <x v="16"/>
    <x v="804"/>
    <s v="not changed"/>
    <e v="#N/A"/>
    <e v="#N/A"/>
    <x v="0"/>
    <x v="21"/>
    <s v="bestaande input"/>
    <m/>
    <m/>
    <m/>
    <m/>
    <s v="buiten scope project"/>
  </r>
  <r>
    <x v="16"/>
    <x v="805"/>
    <s v="not changed"/>
    <e v="#N/A"/>
    <e v="#N/A"/>
    <x v="0"/>
    <x v="21"/>
    <s v="bestaande input"/>
    <m/>
    <m/>
    <m/>
    <m/>
    <s v="buiten scope project"/>
  </r>
  <r>
    <x v="16"/>
    <x v="806"/>
    <s v="not changed"/>
    <e v="#N/A"/>
    <e v="#N/A"/>
    <x v="0"/>
    <x v="21"/>
    <s v="bestaande input"/>
    <m/>
    <m/>
    <m/>
    <m/>
    <s v="buiten scope project"/>
  </r>
  <r>
    <x v="16"/>
    <x v="786"/>
    <s v="not changed"/>
    <e v="#N/A"/>
    <e v="#N/A"/>
    <x v="0"/>
    <x v="21"/>
    <s v="bestaande input"/>
    <m/>
    <m/>
    <m/>
    <m/>
    <s v="buiten scope project"/>
  </r>
  <r>
    <x v="16"/>
    <x v="807"/>
    <s v="not changed"/>
    <e v="#N/A"/>
    <e v="#N/A"/>
    <x v="0"/>
    <x v="22"/>
    <s v="bestaande input"/>
    <m/>
    <m/>
    <m/>
    <m/>
    <s v="buiten scope project"/>
  </r>
  <r>
    <x v="16"/>
    <x v="808"/>
    <s v="not changed"/>
    <s v="Partial"/>
    <s v="Partial"/>
    <x v="1"/>
    <x v="22"/>
    <s v="bestaande input"/>
    <s v="@transportType"/>
    <s v="UpdateAttribute"/>
    <s v="Unknown"/>
    <s v="Both"/>
    <s v="gehele emplacement is Both, gelijkwaardig gemaakt"/>
  </r>
  <r>
    <x v="16"/>
    <x v="809"/>
    <s v="not changed"/>
    <e v="#N/A"/>
    <e v="#N/A"/>
    <x v="0"/>
    <x v="22"/>
    <s v="bestaande input"/>
    <m/>
    <m/>
    <m/>
    <m/>
    <s v="buiten scope project"/>
  </r>
  <r>
    <x v="16"/>
    <x v="810"/>
    <s v="not changed"/>
    <e v="#N/A"/>
    <e v="#N/A"/>
    <x v="0"/>
    <x v="22"/>
    <s v="bestaande input"/>
    <m/>
    <m/>
    <m/>
    <m/>
    <s v="buiten scope project"/>
  </r>
  <r>
    <x v="16"/>
    <x v="811"/>
    <s v="not changed"/>
    <s v="Partial"/>
    <s v="Partial"/>
    <x v="1"/>
    <x v="22"/>
    <s v="bestaande input"/>
    <s v="@transportType"/>
    <s v="UpdateAttribute"/>
    <s v="Unknown"/>
    <s v="Both"/>
    <s v="gehele emplacement is Both, gelijkwaardig gemaakt"/>
  </r>
  <r>
    <x v="16"/>
    <x v="812"/>
    <s v="not changed"/>
    <e v="#N/A"/>
    <e v="#N/A"/>
    <x v="0"/>
    <x v="22"/>
    <s v="bestaande input"/>
    <m/>
    <m/>
    <m/>
    <m/>
    <s v="buiten scope project"/>
  </r>
  <r>
    <x v="16"/>
    <x v="813"/>
    <s v="not changed"/>
    <e v="#N/A"/>
    <e v="#N/A"/>
    <x v="0"/>
    <x v="22"/>
    <s v="bestaande input"/>
    <m/>
    <m/>
    <m/>
    <m/>
    <s v="buiten scope project"/>
  </r>
  <r>
    <x v="16"/>
    <x v="814"/>
    <s v="not changed"/>
    <e v="#N/A"/>
    <e v="#N/A"/>
    <x v="0"/>
    <x v="22"/>
    <s v="bestaande input"/>
    <m/>
    <m/>
    <m/>
    <m/>
    <s v="buiten scope project"/>
  </r>
  <r>
    <x v="16"/>
    <x v="815"/>
    <s v="not changed"/>
    <e v="#N/A"/>
    <e v="#N/A"/>
    <x v="0"/>
    <x v="22"/>
    <s v="bestaande input"/>
    <m/>
    <m/>
    <m/>
    <m/>
    <s v="buiten scope project"/>
  </r>
  <r>
    <x v="16"/>
    <x v="816"/>
    <s v="not changed"/>
    <s v="Partial"/>
    <s v="Partial"/>
    <x v="1"/>
    <x v="22"/>
    <s v="bestaande input"/>
    <s v="@transportType"/>
    <s v="UpdateAttribute"/>
    <s v="Unknown"/>
    <s v="Both"/>
    <s v="gehele emplacement is Both, gelijkwaardig gemaakt"/>
  </r>
  <r>
    <x v="16"/>
    <x v="817"/>
    <s v="not changed"/>
    <e v="#N/A"/>
    <e v="#N/A"/>
    <x v="0"/>
    <x v="22"/>
    <s v="bestaande input"/>
    <m/>
    <m/>
    <m/>
    <m/>
    <s v="buiten scope project"/>
  </r>
  <r>
    <x v="16"/>
    <x v="818"/>
    <s v="not changed"/>
    <e v="#N/A"/>
    <e v="#N/A"/>
    <x v="0"/>
    <x v="22"/>
    <s v="bestaande input"/>
    <m/>
    <m/>
    <m/>
    <m/>
    <s v="buiten scope project"/>
  </r>
  <r>
    <x v="16"/>
    <x v="819"/>
    <s v="not changed"/>
    <e v="#N/A"/>
    <e v="#N/A"/>
    <x v="0"/>
    <x v="22"/>
    <s v="bestaande input"/>
    <m/>
    <m/>
    <m/>
    <m/>
    <s v="buiten scope project"/>
  </r>
  <r>
    <x v="16"/>
    <x v="820"/>
    <s v="not changed"/>
    <e v="#N/A"/>
    <e v="#N/A"/>
    <x v="0"/>
    <x v="22"/>
    <s v="bestaande input"/>
    <m/>
    <m/>
    <m/>
    <m/>
    <s v="buiten scope project"/>
  </r>
  <r>
    <x v="16"/>
    <x v="821"/>
    <s v="not changed"/>
    <e v="#N/A"/>
    <e v="#N/A"/>
    <x v="0"/>
    <x v="22"/>
    <s v="bestaande input"/>
    <m/>
    <m/>
    <m/>
    <m/>
    <s v="buiten scope project"/>
  </r>
  <r>
    <x v="16"/>
    <x v="822"/>
    <s v="not changed"/>
    <e v="#N/A"/>
    <e v="#N/A"/>
    <x v="0"/>
    <x v="22"/>
    <s v="bestaande input"/>
    <m/>
    <m/>
    <m/>
    <m/>
    <s v="buiten scope project"/>
  </r>
  <r>
    <x v="16"/>
    <x v="823"/>
    <s v="not changed"/>
    <s v="Partial"/>
    <s v="Partial"/>
    <x v="1"/>
    <x v="22"/>
    <s v="bestaande input"/>
    <s v="@transportType"/>
    <s v="UpdateAttribute"/>
    <s v="Unknown"/>
    <s v="Both"/>
    <s v="gehele emplacement is Both, gelijkwaardig gemaakt"/>
  </r>
  <r>
    <x v="16"/>
    <x v="824"/>
    <s v="not changed"/>
    <e v="#N/A"/>
    <e v="#N/A"/>
    <x v="0"/>
    <x v="22"/>
    <s v="bestaande input"/>
    <m/>
    <m/>
    <m/>
    <m/>
    <s v="buiten scope project"/>
  </r>
  <r>
    <x v="16"/>
    <x v="825"/>
    <s v="not changed"/>
    <e v="#N/A"/>
    <e v="#N/A"/>
    <x v="0"/>
    <x v="22"/>
    <s v="bestaande input"/>
    <m/>
    <m/>
    <m/>
    <m/>
    <s v="buiten scope project"/>
  </r>
  <r>
    <x v="16"/>
    <x v="826"/>
    <s v="not changed"/>
    <e v="#N/A"/>
    <e v="#N/A"/>
    <x v="0"/>
    <x v="22"/>
    <s v="bestaande input"/>
    <m/>
    <m/>
    <m/>
    <m/>
    <s v="buiten scope project"/>
  </r>
  <r>
    <x v="16"/>
    <x v="795"/>
    <s v="not changed"/>
    <e v="#N/A"/>
    <e v="#N/A"/>
    <x v="0"/>
    <x v="22"/>
    <s v="bestaande input"/>
    <m/>
    <m/>
    <m/>
    <m/>
    <s v="buiten scope project"/>
  </r>
  <r>
    <x v="16"/>
    <x v="827"/>
    <s v="not changed"/>
    <e v="#N/A"/>
    <e v="#N/A"/>
    <x v="0"/>
    <x v="22"/>
    <s v="bestaande input"/>
    <m/>
    <m/>
    <m/>
    <m/>
    <s v="buiten scope project"/>
  </r>
  <r>
    <x v="16"/>
    <x v="828"/>
    <s v="not changed"/>
    <e v="#N/A"/>
    <e v="#N/A"/>
    <x v="0"/>
    <x v="22"/>
    <s v="bestaande input"/>
    <m/>
    <m/>
    <m/>
    <m/>
    <s v="buiten scope project"/>
  </r>
  <r>
    <x v="16"/>
    <x v="829"/>
    <s v="not changed"/>
    <e v="#N/A"/>
    <e v="#N/A"/>
    <x v="0"/>
    <x v="22"/>
    <s v="bestaande input"/>
    <m/>
    <m/>
    <m/>
    <m/>
    <s v="buiten scope project"/>
  </r>
  <r>
    <x v="16"/>
    <x v="755"/>
    <s v="not changed"/>
    <e v="#N/A"/>
    <e v="#N/A"/>
    <x v="0"/>
    <x v="22"/>
    <s v="bestaande input"/>
    <m/>
    <m/>
    <m/>
    <m/>
    <s v="buiten scope project"/>
  </r>
  <r>
    <x v="16"/>
    <x v="796"/>
    <s v="not changed"/>
    <e v="#N/A"/>
    <e v="#N/A"/>
    <x v="0"/>
    <x v="22"/>
    <s v="bestaande input"/>
    <m/>
    <m/>
    <m/>
    <m/>
    <s v="buiten scope project"/>
  </r>
  <r>
    <x v="16"/>
    <x v="797"/>
    <s v="not changed"/>
    <e v="#N/A"/>
    <e v="#N/A"/>
    <x v="0"/>
    <x v="22"/>
    <s v="bestaande input"/>
    <m/>
    <m/>
    <m/>
    <m/>
    <s v="buiten scope project"/>
  </r>
  <r>
    <x v="16"/>
    <x v="756"/>
    <s v="not changed"/>
    <e v="#N/A"/>
    <e v="#N/A"/>
    <x v="0"/>
    <x v="22"/>
    <s v="bestaande input"/>
    <m/>
    <m/>
    <m/>
    <m/>
    <s v="buiten scope project"/>
  </r>
  <r>
    <x v="16"/>
    <x v="798"/>
    <s v="not changed"/>
    <e v="#N/A"/>
    <e v="#N/A"/>
    <x v="0"/>
    <x v="22"/>
    <s v="bestaande input"/>
    <m/>
    <m/>
    <m/>
    <m/>
    <s v="buiten scope project"/>
  </r>
  <r>
    <x v="16"/>
    <x v="757"/>
    <s v="not changed"/>
    <e v="#N/A"/>
    <e v="#N/A"/>
    <x v="0"/>
    <x v="22"/>
    <s v="bestaande input"/>
    <m/>
    <m/>
    <m/>
    <m/>
    <s v="buiten scope project"/>
  </r>
  <r>
    <x v="16"/>
    <x v="758"/>
    <s v="not changed"/>
    <e v="#N/A"/>
    <e v="#N/A"/>
    <x v="0"/>
    <x v="22"/>
    <s v="bestaande input"/>
    <m/>
    <m/>
    <m/>
    <m/>
    <s v="buiten scope project"/>
  </r>
  <r>
    <x v="16"/>
    <x v="759"/>
    <s v="not changed"/>
    <e v="#N/A"/>
    <e v="#N/A"/>
    <x v="0"/>
    <x v="22"/>
    <s v="bestaande input"/>
    <m/>
    <m/>
    <m/>
    <m/>
    <s v="buiten scope project"/>
  </r>
  <r>
    <x v="16"/>
    <x v="760"/>
    <s v="not changed"/>
    <e v="#N/A"/>
    <e v="#N/A"/>
    <x v="0"/>
    <x v="22"/>
    <s v="bestaande input"/>
    <m/>
    <m/>
    <m/>
    <m/>
    <s v="buiten scope project"/>
  </r>
  <r>
    <x v="16"/>
    <x v="761"/>
    <s v="not changed"/>
    <e v="#N/A"/>
    <e v="#N/A"/>
    <x v="0"/>
    <x v="22"/>
    <s v="bestaande input"/>
    <m/>
    <m/>
    <m/>
    <m/>
    <s v="buiten scope project"/>
  </r>
  <r>
    <x v="16"/>
    <x v="799"/>
    <s v="not changed"/>
    <e v="#N/A"/>
    <e v="#N/A"/>
    <x v="0"/>
    <x v="22"/>
    <s v="bestaande input"/>
    <m/>
    <m/>
    <m/>
    <m/>
    <s v="buiten scope project"/>
  </r>
  <r>
    <x v="16"/>
    <x v="762"/>
    <s v="not changed"/>
    <e v="#N/A"/>
    <e v="#N/A"/>
    <x v="0"/>
    <x v="22"/>
    <s v="bestaande input"/>
    <m/>
    <m/>
    <m/>
    <m/>
    <s v="buiten scope project"/>
  </r>
  <r>
    <x v="16"/>
    <x v="763"/>
    <s v="not changed"/>
    <e v="#N/A"/>
    <e v="#N/A"/>
    <x v="0"/>
    <x v="22"/>
    <s v="bestaande input"/>
    <m/>
    <m/>
    <m/>
    <m/>
    <s v="buiten scope project"/>
  </r>
  <r>
    <x v="16"/>
    <x v="764"/>
    <s v="not changed"/>
    <e v="#N/A"/>
    <e v="#N/A"/>
    <x v="0"/>
    <x v="22"/>
    <s v="bestaande input"/>
    <m/>
    <m/>
    <m/>
    <m/>
    <s v="buiten scope project"/>
  </r>
  <r>
    <x v="16"/>
    <x v="830"/>
    <s v="not changed"/>
    <e v="#N/A"/>
    <e v="#N/A"/>
    <x v="0"/>
    <x v="22"/>
    <s v="bestaande input"/>
    <m/>
    <m/>
    <m/>
    <m/>
    <s v="buiten scope project"/>
  </r>
  <r>
    <x v="16"/>
    <x v="831"/>
    <s v="not changed"/>
    <e v="#N/A"/>
    <e v="#N/A"/>
    <x v="0"/>
    <x v="22"/>
    <s v="bestaande input"/>
    <m/>
    <m/>
    <m/>
    <m/>
    <s v="buiten scope project"/>
  </r>
  <r>
    <x v="16"/>
    <x v="832"/>
    <s v="not changed"/>
    <e v="#N/A"/>
    <e v="#N/A"/>
    <x v="0"/>
    <x v="22"/>
    <s v="bestaande input"/>
    <m/>
    <m/>
    <m/>
    <m/>
    <s v="buiten scope project"/>
  </r>
  <r>
    <x v="16"/>
    <x v="833"/>
    <s v="not changed"/>
    <e v="#N/A"/>
    <e v="#N/A"/>
    <x v="0"/>
    <x v="22"/>
    <s v="bestaande input"/>
    <m/>
    <m/>
    <m/>
    <m/>
    <s v="buiten scope project"/>
  </r>
  <r>
    <x v="16"/>
    <x v="834"/>
    <s v="not changed"/>
    <e v="#N/A"/>
    <e v="#N/A"/>
    <x v="0"/>
    <x v="22"/>
    <s v="bestaande input"/>
    <m/>
    <m/>
    <m/>
    <m/>
    <s v="buiten scope project"/>
  </r>
  <r>
    <x v="16"/>
    <x v="835"/>
    <s v="not changed"/>
    <e v="#N/A"/>
    <e v="#N/A"/>
    <x v="0"/>
    <x v="22"/>
    <s v="bestaande input"/>
    <m/>
    <m/>
    <m/>
    <m/>
    <s v="buiten scope project"/>
  </r>
  <r>
    <x v="16"/>
    <x v="836"/>
    <s v="not changed"/>
    <e v="#N/A"/>
    <e v="#N/A"/>
    <x v="0"/>
    <x v="22"/>
    <s v="bestaande input"/>
    <m/>
    <m/>
    <m/>
    <m/>
    <s v="buiten scope project"/>
  </r>
  <r>
    <x v="16"/>
    <x v="837"/>
    <s v="not changed"/>
    <e v="#N/A"/>
    <e v="#N/A"/>
    <x v="0"/>
    <x v="22"/>
    <s v="bestaande input"/>
    <m/>
    <m/>
    <m/>
    <m/>
    <s v="buiten scope project"/>
  </r>
  <r>
    <x v="16"/>
    <x v="838"/>
    <s v="not changed"/>
    <e v="#N/A"/>
    <e v="#N/A"/>
    <x v="0"/>
    <x v="22"/>
    <s v="bestaande input"/>
    <m/>
    <m/>
    <m/>
    <m/>
    <s v="buiten scope project"/>
  </r>
  <r>
    <x v="16"/>
    <x v="839"/>
    <s v="not changed"/>
    <e v="#N/A"/>
    <e v="#N/A"/>
    <x v="0"/>
    <x v="22"/>
    <s v="bestaande input"/>
    <m/>
    <m/>
    <m/>
    <m/>
    <s v="buiten scope project"/>
  </r>
  <r>
    <x v="16"/>
    <x v="840"/>
    <s v="not changed"/>
    <e v="#N/A"/>
    <e v="#N/A"/>
    <x v="0"/>
    <x v="22"/>
    <s v="bestaande input"/>
    <m/>
    <m/>
    <m/>
    <m/>
    <s v="buiten scope project"/>
  </r>
  <r>
    <x v="16"/>
    <x v="841"/>
    <s v="not changed"/>
    <e v="#N/A"/>
    <e v="#N/A"/>
    <x v="0"/>
    <x v="22"/>
    <s v="bestaande input"/>
    <m/>
    <m/>
    <m/>
    <m/>
    <s v="buiten scope project"/>
  </r>
  <r>
    <x v="16"/>
    <x v="842"/>
    <s v="not changed"/>
    <e v="#N/A"/>
    <e v="#N/A"/>
    <x v="0"/>
    <x v="22"/>
    <s v="bestaande input"/>
    <m/>
    <m/>
    <m/>
    <m/>
    <s v="buiten scope project"/>
  </r>
  <r>
    <x v="16"/>
    <x v="843"/>
    <s v="not changed"/>
    <e v="#N/A"/>
    <e v="#N/A"/>
    <x v="0"/>
    <x v="22"/>
    <s v="bestaande input"/>
    <m/>
    <m/>
    <m/>
    <m/>
    <s v="buiten scope project"/>
  </r>
  <r>
    <x v="16"/>
    <x v="844"/>
    <s v="not changed"/>
    <e v="#N/A"/>
    <e v="#N/A"/>
    <x v="0"/>
    <x v="22"/>
    <s v="bestaande input"/>
    <m/>
    <m/>
    <m/>
    <m/>
    <s v="buiten scope project"/>
  </r>
  <r>
    <x v="16"/>
    <x v="845"/>
    <s v="not changed"/>
    <e v="#N/A"/>
    <e v="#N/A"/>
    <x v="0"/>
    <x v="22"/>
    <s v="bestaande input"/>
    <m/>
    <m/>
    <m/>
    <m/>
    <s v="buiten scope project"/>
  </r>
  <r>
    <x v="16"/>
    <x v="846"/>
    <s v="not changed"/>
    <e v="#N/A"/>
    <e v="#N/A"/>
    <x v="0"/>
    <x v="22"/>
    <s v="bestaande input"/>
    <m/>
    <m/>
    <m/>
    <m/>
    <s v="buiten scope project"/>
  </r>
  <r>
    <x v="16"/>
    <x v="847"/>
    <s v="not changed"/>
    <e v="#N/A"/>
    <e v="#N/A"/>
    <x v="0"/>
    <x v="22"/>
    <s v="bestaande input"/>
    <m/>
    <m/>
    <m/>
    <m/>
    <s v="buiten scope project"/>
  </r>
  <r>
    <x v="16"/>
    <x v="848"/>
    <s v="not changed"/>
    <e v="#N/A"/>
    <e v="#N/A"/>
    <x v="0"/>
    <x v="22"/>
    <s v="bestaande input"/>
    <m/>
    <m/>
    <m/>
    <m/>
    <s v="buiten scope project"/>
  </r>
  <r>
    <x v="16"/>
    <x v="849"/>
    <s v="not changed"/>
    <e v="#N/A"/>
    <e v="#N/A"/>
    <x v="0"/>
    <x v="22"/>
    <s v="bestaande input"/>
    <m/>
    <m/>
    <m/>
    <m/>
    <s v="buiten scope project"/>
  </r>
  <r>
    <x v="16"/>
    <x v="850"/>
    <s v="not changed"/>
    <e v="#N/A"/>
    <e v="#N/A"/>
    <x v="0"/>
    <x v="22"/>
    <s v="bestaande input"/>
    <m/>
    <m/>
    <m/>
    <m/>
    <s v="buiten scope project"/>
  </r>
  <r>
    <x v="16"/>
    <x v="765"/>
    <s v="not changed"/>
    <e v="#N/A"/>
    <e v="#N/A"/>
    <x v="0"/>
    <x v="22"/>
    <s v="bestaande input"/>
    <m/>
    <m/>
    <m/>
    <m/>
    <s v="buiten scope project"/>
  </r>
  <r>
    <x v="16"/>
    <x v="766"/>
    <s v="not changed"/>
    <e v="#N/A"/>
    <e v="#N/A"/>
    <x v="0"/>
    <x v="22"/>
    <s v="bestaande input"/>
    <m/>
    <m/>
    <m/>
    <m/>
    <s v="buiten scope project"/>
  </r>
  <r>
    <x v="16"/>
    <x v="767"/>
    <s v="not changed"/>
    <e v="#N/A"/>
    <e v="#N/A"/>
    <x v="0"/>
    <x v="22"/>
    <s v="bestaande input"/>
    <m/>
    <m/>
    <m/>
    <m/>
    <s v="buiten scope project"/>
  </r>
  <r>
    <x v="16"/>
    <x v="768"/>
    <s v="not changed"/>
    <e v="#N/A"/>
    <e v="#N/A"/>
    <x v="0"/>
    <x v="22"/>
    <s v="bestaande input"/>
    <m/>
    <m/>
    <m/>
    <m/>
    <s v="buiten scope project"/>
  </r>
  <r>
    <x v="16"/>
    <x v="769"/>
    <s v="not changed"/>
    <e v="#N/A"/>
    <e v="#N/A"/>
    <x v="0"/>
    <x v="22"/>
    <s v="bestaande input"/>
    <m/>
    <m/>
    <m/>
    <m/>
    <s v="buiten scope project"/>
  </r>
  <r>
    <x v="16"/>
    <x v="770"/>
    <s v="not changed"/>
    <e v="#N/A"/>
    <e v="#N/A"/>
    <x v="0"/>
    <x v="22"/>
    <s v="bestaande input"/>
    <m/>
    <m/>
    <m/>
    <m/>
    <s v="buiten scope project"/>
  </r>
  <r>
    <x v="16"/>
    <x v="771"/>
    <s v="not changed"/>
    <e v="#N/A"/>
    <e v="#N/A"/>
    <x v="0"/>
    <x v="22"/>
    <s v="bestaande input"/>
    <m/>
    <m/>
    <m/>
    <m/>
    <s v="buiten scope project"/>
  </r>
  <r>
    <x v="16"/>
    <x v="772"/>
    <s v="not changed"/>
    <e v="#N/A"/>
    <e v="#N/A"/>
    <x v="0"/>
    <x v="22"/>
    <s v="bestaande input"/>
    <m/>
    <m/>
    <m/>
    <m/>
    <s v="buiten scope project"/>
  </r>
  <r>
    <x v="16"/>
    <x v="773"/>
    <s v="not changed"/>
    <e v="#N/A"/>
    <e v="#N/A"/>
    <x v="0"/>
    <x v="22"/>
    <s v="bestaande input"/>
    <m/>
    <m/>
    <m/>
    <m/>
    <s v="buiten scope project"/>
  </r>
  <r>
    <x v="16"/>
    <x v="774"/>
    <s v="not changed"/>
    <e v="#N/A"/>
    <e v="#N/A"/>
    <x v="0"/>
    <x v="22"/>
    <s v="bestaande input"/>
    <m/>
    <m/>
    <m/>
    <m/>
    <s v="buiten scope project"/>
  </r>
  <r>
    <x v="16"/>
    <x v="775"/>
    <s v="not changed"/>
    <e v="#N/A"/>
    <e v="#N/A"/>
    <x v="0"/>
    <x v="22"/>
    <s v="bestaande input"/>
    <m/>
    <m/>
    <m/>
    <m/>
    <s v="buiten scope project"/>
  </r>
  <r>
    <x v="16"/>
    <x v="776"/>
    <s v="not changed"/>
    <e v="#N/A"/>
    <e v="#N/A"/>
    <x v="0"/>
    <x v="22"/>
    <s v="bestaande input"/>
    <m/>
    <m/>
    <m/>
    <m/>
    <s v="buiten scope project"/>
  </r>
  <r>
    <x v="16"/>
    <x v="777"/>
    <s v="not changed"/>
    <e v="#N/A"/>
    <e v="#N/A"/>
    <x v="0"/>
    <x v="22"/>
    <s v="bestaande input"/>
    <m/>
    <m/>
    <m/>
    <m/>
    <s v="buiten scope project"/>
  </r>
  <r>
    <x v="16"/>
    <x v="778"/>
    <s v="not changed"/>
    <e v="#N/A"/>
    <e v="#N/A"/>
    <x v="0"/>
    <x v="22"/>
    <s v="bestaande input"/>
    <m/>
    <m/>
    <m/>
    <m/>
    <s v="buiten scope project"/>
  </r>
  <r>
    <x v="16"/>
    <x v="779"/>
    <s v="not changed"/>
    <e v="#N/A"/>
    <e v="#N/A"/>
    <x v="0"/>
    <x v="22"/>
    <s v="bestaande input"/>
    <m/>
    <m/>
    <m/>
    <m/>
    <s v="buiten scope project"/>
  </r>
  <r>
    <x v="16"/>
    <x v="780"/>
    <s v="not changed"/>
    <e v="#N/A"/>
    <e v="#N/A"/>
    <x v="0"/>
    <x v="22"/>
    <s v="bestaande input"/>
    <m/>
    <m/>
    <m/>
    <m/>
    <s v="buiten scope project"/>
  </r>
  <r>
    <x v="16"/>
    <x v="781"/>
    <s v="not changed"/>
    <e v="#N/A"/>
    <e v="#N/A"/>
    <x v="0"/>
    <x v="22"/>
    <s v="bestaande input"/>
    <m/>
    <m/>
    <m/>
    <m/>
    <s v="buiten scope project"/>
  </r>
  <r>
    <x v="16"/>
    <x v="782"/>
    <s v="not changed"/>
    <e v="#N/A"/>
    <e v="#N/A"/>
    <x v="0"/>
    <x v="22"/>
    <s v="bestaande input"/>
    <m/>
    <m/>
    <m/>
    <m/>
    <s v="buiten scope project"/>
  </r>
  <r>
    <x v="16"/>
    <x v="783"/>
    <s v="not changed"/>
    <e v="#N/A"/>
    <e v="#N/A"/>
    <x v="0"/>
    <x v="22"/>
    <s v="bestaande input"/>
    <m/>
    <m/>
    <m/>
    <m/>
    <s v="buiten scope project"/>
  </r>
  <r>
    <x v="16"/>
    <x v="800"/>
    <s v="not changed"/>
    <e v="#N/A"/>
    <e v="#N/A"/>
    <x v="0"/>
    <x v="22"/>
    <s v="bestaande input"/>
    <m/>
    <m/>
    <m/>
    <m/>
    <s v="buiten scope project"/>
  </r>
  <r>
    <x v="16"/>
    <x v="784"/>
    <s v="not changed"/>
    <e v="#N/A"/>
    <e v="#N/A"/>
    <x v="0"/>
    <x v="22"/>
    <s v="bestaande input"/>
    <m/>
    <m/>
    <m/>
    <m/>
    <s v="buiten scope project"/>
  </r>
  <r>
    <x v="16"/>
    <x v="801"/>
    <s v="not changed"/>
    <e v="#N/A"/>
    <e v="#N/A"/>
    <x v="0"/>
    <x v="22"/>
    <s v="bestaande input"/>
    <m/>
    <m/>
    <m/>
    <m/>
    <s v="buiten scope project"/>
  </r>
  <r>
    <x v="16"/>
    <x v="802"/>
    <s v="not changed"/>
    <e v="#N/A"/>
    <e v="#N/A"/>
    <x v="0"/>
    <x v="22"/>
    <s v="bestaande input"/>
    <m/>
    <m/>
    <m/>
    <m/>
    <s v="buiten scope project"/>
  </r>
  <r>
    <x v="16"/>
    <x v="785"/>
    <s v="not changed"/>
    <e v="#N/A"/>
    <e v="#N/A"/>
    <x v="0"/>
    <x v="22"/>
    <s v="bestaande input"/>
    <m/>
    <m/>
    <m/>
    <m/>
    <s v="buiten scope project"/>
  </r>
  <r>
    <x v="16"/>
    <x v="803"/>
    <s v="not changed"/>
    <e v="#N/A"/>
    <e v="#N/A"/>
    <x v="0"/>
    <x v="22"/>
    <s v="bestaande input"/>
    <m/>
    <m/>
    <m/>
    <m/>
    <s v="buiten scope project"/>
  </r>
  <r>
    <x v="16"/>
    <x v="804"/>
    <s v="not changed"/>
    <e v="#N/A"/>
    <e v="#N/A"/>
    <x v="0"/>
    <x v="22"/>
    <s v="bestaande input"/>
    <m/>
    <m/>
    <m/>
    <m/>
    <s v="buiten scope project"/>
  </r>
  <r>
    <x v="16"/>
    <x v="805"/>
    <s v="not changed"/>
    <e v="#N/A"/>
    <e v="#N/A"/>
    <x v="0"/>
    <x v="22"/>
    <s v="bestaande input"/>
    <m/>
    <m/>
    <m/>
    <m/>
    <s v="buiten scope project"/>
  </r>
  <r>
    <x v="16"/>
    <x v="806"/>
    <s v="not changed"/>
    <e v="#N/A"/>
    <e v="#N/A"/>
    <x v="0"/>
    <x v="22"/>
    <s v="bestaande input"/>
    <m/>
    <m/>
    <m/>
    <m/>
    <s v="buiten scope project"/>
  </r>
  <r>
    <x v="16"/>
    <x v="786"/>
    <s v="not changed"/>
    <e v="#N/A"/>
    <e v="#N/A"/>
    <x v="0"/>
    <x v="22"/>
    <s v="bestaande input"/>
    <m/>
    <m/>
    <m/>
    <m/>
    <s v="buiten scope project"/>
  </r>
  <r>
    <x v="16"/>
    <x v="761"/>
    <s v="not changed"/>
    <e v="#N/A"/>
    <e v="#N/A"/>
    <x v="0"/>
    <x v="16"/>
    <s v="bestaande input"/>
    <m/>
    <m/>
    <m/>
    <m/>
    <s v="buiten scope project"/>
  </r>
  <r>
    <x v="16"/>
    <x v="760"/>
    <s v="not changed"/>
    <e v="#N/A"/>
    <e v="#N/A"/>
    <x v="0"/>
    <x v="16"/>
    <s v="bestaande input"/>
    <m/>
    <m/>
    <m/>
    <m/>
    <s v="buiten scope project"/>
  </r>
  <r>
    <x v="16"/>
    <x v="786"/>
    <s v="not changed"/>
    <e v="#N/A"/>
    <e v="#N/A"/>
    <x v="0"/>
    <x v="16"/>
    <s v="bestaande input"/>
    <m/>
    <m/>
    <m/>
    <m/>
    <s v="buiten scope project"/>
  </r>
  <r>
    <x v="16"/>
    <x v="753"/>
    <s v="updated"/>
    <s v="Partial"/>
    <s v="Partial"/>
    <x v="1"/>
    <x v="16"/>
    <s v="bestaande input"/>
    <s v="Metadata.@lifeCycleStatus"/>
    <s v="UpdateAttribute"/>
    <s v="Unknown"/>
    <s v="Existing"/>
    <s v="wordt gecorrigeerd in Existing"/>
  </r>
  <r>
    <x v="16"/>
    <x v="774"/>
    <s v="not changed"/>
    <e v="#N/A"/>
    <e v="#N/A"/>
    <x v="0"/>
    <x v="16"/>
    <s v="bestaande input"/>
    <m/>
    <m/>
    <m/>
    <m/>
    <s v="buiten scope project"/>
  </r>
  <r>
    <x v="16"/>
    <x v="793"/>
    <s v="not changed"/>
    <e v="#N/A"/>
    <e v="#N/A"/>
    <x v="0"/>
    <x v="16"/>
    <s v="bestaande input"/>
    <m/>
    <m/>
    <m/>
    <m/>
    <s v="buiten scope project"/>
  </r>
  <r>
    <x v="16"/>
    <x v="793"/>
    <s v="not changed"/>
    <e v="#N/A"/>
    <e v="#N/A"/>
    <x v="0"/>
    <x v="16"/>
    <s v="bestaande input"/>
    <m/>
    <m/>
    <m/>
    <m/>
    <s v="buiten scope project"/>
  </r>
  <r>
    <x v="16"/>
    <x v="773"/>
    <s v="not changed"/>
    <e v="#N/A"/>
    <e v="#N/A"/>
    <x v="0"/>
    <x v="16"/>
    <s v="bestaande input"/>
    <m/>
    <m/>
    <m/>
    <m/>
    <s v="buiten scope project"/>
  </r>
  <r>
    <x v="16"/>
    <x v="746"/>
    <s v="updated"/>
    <s v="Partial"/>
    <s v="Partial"/>
    <x v="1"/>
    <x v="16"/>
    <s v="bestaande input"/>
    <s v="Metadata.@lifeCycleStatus"/>
    <s v="UpdateAttribute"/>
    <s v="Unknown"/>
    <s v="Existing"/>
    <s v="wordt gecorrigeerd in Existing"/>
  </r>
  <r>
    <x v="16"/>
    <x v="755"/>
    <s v="not changed"/>
    <e v="#N/A"/>
    <e v="#N/A"/>
    <x v="0"/>
    <x v="16"/>
    <s v="bestaande input"/>
    <m/>
    <m/>
    <m/>
    <m/>
    <s v="buiten scope project"/>
  </r>
  <r>
    <x v="16"/>
    <x v="794"/>
    <s v="not changed"/>
    <e v="#N/A"/>
    <e v="#N/A"/>
    <x v="0"/>
    <x v="16"/>
    <s v="bestaande input"/>
    <m/>
    <m/>
    <m/>
    <m/>
    <s v="buiten scope project"/>
  </r>
  <r>
    <x v="16"/>
    <x v="776"/>
    <s v="not changed"/>
    <e v="#N/A"/>
    <e v="#N/A"/>
    <x v="0"/>
    <x v="16"/>
    <s v="bestaande input"/>
    <m/>
    <m/>
    <m/>
    <m/>
    <s v="buiten scope project"/>
  </r>
  <r>
    <x v="16"/>
    <x v="747"/>
    <s v="updated"/>
    <s v="Partial"/>
    <s v="Partial"/>
    <x v="1"/>
    <x v="16"/>
    <s v="bestaande input"/>
    <s v="Metadata.@lifeCycleStatus"/>
    <s v="UpdateAttribute"/>
    <s v="Unknown"/>
    <s v="Existing"/>
    <s v="wordt gecorrigeerd in Existing"/>
  </r>
  <r>
    <x v="16"/>
    <x v="778"/>
    <s v="not changed"/>
    <e v="#N/A"/>
    <e v="#N/A"/>
    <x v="0"/>
    <x v="16"/>
    <s v="bestaande input"/>
    <m/>
    <m/>
    <m/>
    <m/>
    <s v="buiten scope project"/>
  </r>
  <r>
    <x v="16"/>
    <x v="757"/>
    <s v="not changed"/>
    <e v="#N/A"/>
    <e v="#N/A"/>
    <x v="0"/>
    <x v="16"/>
    <s v="bestaande input"/>
    <m/>
    <m/>
    <m/>
    <m/>
    <s v="buiten scope project"/>
  </r>
  <r>
    <x v="16"/>
    <x v="798"/>
    <s v="not changed"/>
    <e v="#N/A"/>
    <e v="#N/A"/>
    <x v="0"/>
    <x v="16"/>
    <s v="bestaande input"/>
    <m/>
    <m/>
    <m/>
    <m/>
    <s v="buiten scope project"/>
  </r>
  <r>
    <x v="16"/>
    <x v="752"/>
    <s v="updated"/>
    <s v="Partial"/>
    <s v="Partial"/>
    <x v="1"/>
    <x v="16"/>
    <s v="bestaande input"/>
    <s v="Metadata.@lifeCycleStatus"/>
    <s v="UpdateAttribute"/>
    <s v="Unknown"/>
    <s v="Existing"/>
    <s v="wordt gecorrigeerd in Existing"/>
  </r>
  <r>
    <x v="16"/>
    <x v="796"/>
    <s v="not changed"/>
    <e v="#N/A"/>
    <e v="#N/A"/>
    <x v="0"/>
    <x v="16"/>
    <s v="bestaande input"/>
    <m/>
    <m/>
    <m/>
    <m/>
    <s v="buiten scope project"/>
  </r>
  <r>
    <x v="16"/>
    <x v="800"/>
    <s v="not changed"/>
    <e v="#N/A"/>
    <e v="#N/A"/>
    <x v="0"/>
    <x v="16"/>
    <s v="bestaande input"/>
    <m/>
    <m/>
    <m/>
    <m/>
    <s v="buiten scope project"/>
  </r>
  <r>
    <x v="16"/>
    <x v="749"/>
    <s v="updated"/>
    <s v="Partial"/>
    <s v="Partial"/>
    <x v="1"/>
    <x v="16"/>
    <s v="bestaande input"/>
    <s v="Metadata.@lifeCycleStatus"/>
    <s v="UpdateAttribute"/>
    <s v="Unknown"/>
    <s v="Existing"/>
    <s v="wordt gecorrigeerd in Existing"/>
  </r>
  <r>
    <x v="16"/>
    <x v="770"/>
    <s v="not changed"/>
    <e v="#N/A"/>
    <e v="#N/A"/>
    <x v="0"/>
    <x v="16"/>
    <s v="bestaande input"/>
    <m/>
    <m/>
    <m/>
    <m/>
    <s v="buiten scope project"/>
  </r>
  <r>
    <x v="16"/>
    <x v="775"/>
    <s v="not changed"/>
    <e v="#N/A"/>
    <e v="#N/A"/>
    <x v="0"/>
    <x v="16"/>
    <s v="bestaande input"/>
    <m/>
    <m/>
    <m/>
    <m/>
    <s v="buiten scope project"/>
  </r>
  <r>
    <x v="16"/>
    <x v="768"/>
    <s v="not changed"/>
    <e v="#N/A"/>
    <e v="#N/A"/>
    <x v="0"/>
    <x v="16"/>
    <s v="bestaande input"/>
    <m/>
    <m/>
    <m/>
    <m/>
    <s v="buiten scope project"/>
  </r>
  <r>
    <x v="16"/>
    <x v="780"/>
    <s v="not changed"/>
    <e v="#N/A"/>
    <e v="#N/A"/>
    <x v="0"/>
    <x v="16"/>
    <s v="bestaande input"/>
    <m/>
    <m/>
    <m/>
    <m/>
    <s v="buiten scope project"/>
  </r>
  <r>
    <x v="16"/>
    <x v="764"/>
    <s v="not changed"/>
    <e v="#N/A"/>
    <e v="#N/A"/>
    <x v="0"/>
    <x v="16"/>
    <s v="bestaande input"/>
    <m/>
    <m/>
    <m/>
    <m/>
    <s v="buiten scope project"/>
  </r>
  <r>
    <x v="16"/>
    <x v="781"/>
    <s v="not changed"/>
    <e v="#N/A"/>
    <e v="#N/A"/>
    <x v="0"/>
    <x v="16"/>
    <s v="bestaande input"/>
    <m/>
    <m/>
    <m/>
    <m/>
    <s v="buiten scope project"/>
  </r>
  <r>
    <x v="16"/>
    <x v="763"/>
    <s v="not changed"/>
    <e v="#N/A"/>
    <e v="#N/A"/>
    <x v="0"/>
    <x v="16"/>
    <s v="bestaande input"/>
    <m/>
    <m/>
    <m/>
    <m/>
    <s v="buiten scope project"/>
  </r>
  <r>
    <x v="16"/>
    <x v="759"/>
    <s v="not changed"/>
    <e v="#N/A"/>
    <e v="#N/A"/>
    <x v="0"/>
    <x v="16"/>
    <s v="bestaande input"/>
    <m/>
    <m/>
    <m/>
    <m/>
    <s v="buiten scope project"/>
  </r>
  <r>
    <x v="16"/>
    <x v="803"/>
    <s v="not changed"/>
    <e v="#N/A"/>
    <e v="#N/A"/>
    <x v="0"/>
    <x v="16"/>
    <s v="bestaande input"/>
    <m/>
    <m/>
    <m/>
    <m/>
    <s v="buiten scope project"/>
  </r>
  <r>
    <x v="16"/>
    <x v="802"/>
    <s v="not changed"/>
    <e v="#N/A"/>
    <e v="#N/A"/>
    <x v="0"/>
    <x v="16"/>
    <s v="bestaande input"/>
    <m/>
    <m/>
    <m/>
    <m/>
    <s v="buiten scope project"/>
  </r>
  <r>
    <x v="16"/>
    <x v="750"/>
    <s v="updated"/>
    <s v="Partial"/>
    <s v="Partial"/>
    <x v="1"/>
    <x v="16"/>
    <s v="bestaande input"/>
    <s v="Metadata.@lifeCycleStatus"/>
    <s v="UpdateAttribute"/>
    <s v="Unknown"/>
    <s v="Existing"/>
    <s v="wordt gecorrigeerd in Existing"/>
  </r>
  <r>
    <x v="16"/>
    <x v="767"/>
    <s v="not changed"/>
    <e v="#N/A"/>
    <e v="#N/A"/>
    <x v="0"/>
    <x v="16"/>
    <s v="bestaande input"/>
    <m/>
    <m/>
    <m/>
    <m/>
    <s v="buiten scope project"/>
  </r>
  <r>
    <x v="16"/>
    <x v="745"/>
    <s v="updated"/>
    <s v="Partial"/>
    <s v="Partial"/>
    <x v="1"/>
    <x v="16"/>
    <s v="bestaande input"/>
    <s v="Metadata.@lifeCycleStatus"/>
    <s v="UpdateAttribute"/>
    <s v="Unknown"/>
    <s v="Existing"/>
    <s v="wordt gecorrigeerd in Existing"/>
  </r>
  <r>
    <x v="16"/>
    <x v="801"/>
    <s v="not changed"/>
    <e v="#N/A"/>
    <e v="#N/A"/>
    <x v="0"/>
    <x v="16"/>
    <s v="bestaande input"/>
    <m/>
    <m/>
    <m/>
    <m/>
    <s v="buiten scope project"/>
  </r>
  <r>
    <x v="16"/>
    <x v="785"/>
    <s v="not changed"/>
    <e v="#N/A"/>
    <e v="#N/A"/>
    <x v="0"/>
    <x v="16"/>
    <s v="bestaande input"/>
    <m/>
    <m/>
    <m/>
    <m/>
    <s v="buiten scope project"/>
  </r>
  <r>
    <x v="16"/>
    <x v="754"/>
    <s v="updated"/>
    <s v="Partial"/>
    <s v="Partial"/>
    <x v="1"/>
    <x v="16"/>
    <s v="bestaande input"/>
    <s v="Metadata.@lifeCycleStatus"/>
    <s v="UpdateAttribute"/>
    <s v="Unknown"/>
    <s v="Existing"/>
    <s v="wordt gecorrigeerd in Existing"/>
  </r>
  <r>
    <x v="16"/>
    <x v="754"/>
    <s v="updated"/>
    <s v="Partial"/>
    <s v="Partial"/>
    <x v="1"/>
    <x v="16"/>
    <s v="bestaande input"/>
    <s v="Metadata.@lifeCycleStatus"/>
    <s v="UpdateAttribute"/>
    <s v="Unknown"/>
    <s v="Existing"/>
    <s v="wordt gecorrigeerd in Existing"/>
  </r>
  <r>
    <x v="16"/>
    <x v="751"/>
    <s v="updated"/>
    <s v="Partial"/>
    <s v="Partial"/>
    <x v="1"/>
    <x v="16"/>
    <s v="bestaande input"/>
    <s v="Metadata.@lifeCycleStatus"/>
    <s v="UpdateAttribute"/>
    <s v="Unknown"/>
    <s v="Existing"/>
    <s v="wordt gecorrigeerd in Existing"/>
  </r>
  <r>
    <x v="16"/>
    <x v="783"/>
    <s v="not changed"/>
    <e v="#N/A"/>
    <e v="#N/A"/>
    <x v="0"/>
    <x v="16"/>
    <s v="bestaande input"/>
    <m/>
    <m/>
    <m/>
    <m/>
    <s v="buiten scope project"/>
  </r>
  <r>
    <x v="16"/>
    <x v="782"/>
    <s v="not changed"/>
    <e v="#N/A"/>
    <e v="#N/A"/>
    <x v="0"/>
    <x v="16"/>
    <s v="bestaande input"/>
    <m/>
    <m/>
    <m/>
    <m/>
    <s v="buiten scope project"/>
  </r>
  <r>
    <x v="16"/>
    <x v="791"/>
    <s v="not changed"/>
    <e v="#N/A"/>
    <e v="#N/A"/>
    <x v="0"/>
    <x v="16"/>
    <s v="bestaande input"/>
    <m/>
    <m/>
    <m/>
    <m/>
    <s v="buiten scope project"/>
  </r>
  <r>
    <x v="16"/>
    <x v="756"/>
    <s v="not changed"/>
    <e v="#N/A"/>
    <e v="#N/A"/>
    <x v="0"/>
    <x v="16"/>
    <s v="bestaande input"/>
    <m/>
    <m/>
    <m/>
    <m/>
    <s v="buiten scope project"/>
  </r>
  <r>
    <x v="16"/>
    <x v="758"/>
    <s v="not changed"/>
    <e v="#N/A"/>
    <e v="#N/A"/>
    <x v="0"/>
    <x v="16"/>
    <s v="bestaande input"/>
    <m/>
    <m/>
    <m/>
    <m/>
    <s v="buiten scope project"/>
  </r>
  <r>
    <x v="16"/>
    <x v="765"/>
    <s v="not changed"/>
    <e v="#N/A"/>
    <e v="#N/A"/>
    <x v="0"/>
    <x v="16"/>
    <s v="bestaande input"/>
    <m/>
    <m/>
    <m/>
    <m/>
    <s v="buiten scope project"/>
  </r>
  <r>
    <x v="16"/>
    <x v="769"/>
    <s v="not changed"/>
    <e v="#N/A"/>
    <e v="#N/A"/>
    <x v="0"/>
    <x v="16"/>
    <s v="bestaande input"/>
    <m/>
    <m/>
    <m/>
    <m/>
    <s v="buiten scope project"/>
  </r>
  <r>
    <x v="16"/>
    <x v="762"/>
    <s v="not changed"/>
    <e v="#N/A"/>
    <e v="#N/A"/>
    <x v="0"/>
    <x v="16"/>
    <s v="bestaande input"/>
    <m/>
    <m/>
    <m/>
    <m/>
    <s v="buiten scope project"/>
  </r>
  <r>
    <x v="16"/>
    <x v="799"/>
    <s v="not changed"/>
    <e v="#N/A"/>
    <e v="#N/A"/>
    <x v="0"/>
    <x v="16"/>
    <s v="bestaande input"/>
    <m/>
    <m/>
    <m/>
    <m/>
    <s v="buiten scope project"/>
  </r>
  <r>
    <x v="16"/>
    <x v="784"/>
    <s v="not changed"/>
    <e v="#N/A"/>
    <e v="#N/A"/>
    <x v="0"/>
    <x v="16"/>
    <s v="bestaande input"/>
    <m/>
    <m/>
    <m/>
    <m/>
    <s v="buiten scope project"/>
  </r>
  <r>
    <x v="16"/>
    <x v="766"/>
    <s v="not changed"/>
    <e v="#N/A"/>
    <e v="#N/A"/>
    <x v="0"/>
    <x v="16"/>
    <s v="bestaande input"/>
    <m/>
    <m/>
    <m/>
    <m/>
    <s v="buiten scope project"/>
  </r>
  <r>
    <x v="16"/>
    <x v="805"/>
    <s v="not changed"/>
    <e v="#N/A"/>
    <e v="#N/A"/>
    <x v="0"/>
    <x v="16"/>
    <s v="bestaande input"/>
    <m/>
    <m/>
    <m/>
    <m/>
    <s v="buiten scope project"/>
  </r>
  <r>
    <x v="16"/>
    <x v="797"/>
    <s v="not changed"/>
    <e v="#N/A"/>
    <e v="#N/A"/>
    <x v="0"/>
    <x v="16"/>
    <s v="bestaande input"/>
    <m/>
    <m/>
    <m/>
    <m/>
    <s v="buiten scope project"/>
  </r>
  <r>
    <x v="16"/>
    <x v="748"/>
    <s v="updated"/>
    <s v="Partial"/>
    <s v="Partial"/>
    <x v="1"/>
    <x v="16"/>
    <s v="bestaande input"/>
    <s v="Metadata.@lifeCycleStatus"/>
    <s v="UpdateAttribute"/>
    <s v="Unknown"/>
    <s v="Existing"/>
    <s v="wordt gecorrigeerd in Existing"/>
  </r>
  <r>
    <x v="16"/>
    <x v="804"/>
    <s v="not changed"/>
    <e v="#N/A"/>
    <e v="#N/A"/>
    <x v="0"/>
    <x v="16"/>
    <s v="bestaande input"/>
    <m/>
    <m/>
    <m/>
    <m/>
    <s v="buiten scope project"/>
  </r>
  <r>
    <x v="16"/>
    <x v="806"/>
    <s v="not changed"/>
    <e v="#N/A"/>
    <e v="#N/A"/>
    <x v="0"/>
    <x v="16"/>
    <s v="bestaande input"/>
    <m/>
    <m/>
    <m/>
    <m/>
    <s v="buiten scope project"/>
  </r>
  <r>
    <x v="16"/>
    <x v="771"/>
    <s v="not changed"/>
    <e v="#N/A"/>
    <e v="#N/A"/>
    <x v="0"/>
    <x v="16"/>
    <s v="bestaande input"/>
    <m/>
    <m/>
    <m/>
    <m/>
    <s v="buiten scope project"/>
  </r>
  <r>
    <x v="16"/>
    <x v="792"/>
    <s v="not changed"/>
    <e v="#N/A"/>
    <e v="#N/A"/>
    <x v="0"/>
    <x v="16"/>
    <s v="bestaande input"/>
    <m/>
    <m/>
    <m/>
    <m/>
    <s v="buiten scope project"/>
  </r>
  <r>
    <x v="16"/>
    <x v="772"/>
    <s v="not changed"/>
    <e v="#N/A"/>
    <e v="#N/A"/>
    <x v="0"/>
    <x v="16"/>
    <s v="bestaande input"/>
    <m/>
    <m/>
    <m/>
    <m/>
    <s v="buiten scope project"/>
  </r>
  <r>
    <x v="16"/>
    <x v="779"/>
    <s v="not changed"/>
    <e v="#N/A"/>
    <e v="#N/A"/>
    <x v="0"/>
    <x v="16"/>
    <s v="bestaande input"/>
    <m/>
    <m/>
    <m/>
    <m/>
    <s v="buiten scope project"/>
  </r>
  <r>
    <x v="16"/>
    <x v="777"/>
    <s v="not changed"/>
    <e v="#N/A"/>
    <e v="#N/A"/>
    <x v="0"/>
    <x v="16"/>
    <s v="bestaande input"/>
    <m/>
    <m/>
    <m/>
    <m/>
    <s v="buiten scope project"/>
  </r>
  <r>
    <x v="17"/>
    <x v="851"/>
    <s v="not changed"/>
    <e v="#N/A"/>
    <e v="#N/A"/>
    <x v="0"/>
    <x v="23"/>
    <s v="bestaande input"/>
    <m/>
    <m/>
    <m/>
    <m/>
    <m/>
  </r>
  <r>
    <x v="17"/>
    <x v="852"/>
    <s v="not changed"/>
    <e v="#N/A"/>
    <e v="#N/A"/>
    <x v="0"/>
    <x v="23"/>
    <s v="bestaande input"/>
    <m/>
    <m/>
    <m/>
    <m/>
    <m/>
  </r>
  <r>
    <x v="17"/>
    <x v="853"/>
    <s v="not changed"/>
    <e v="#N/A"/>
    <e v="#N/A"/>
    <x v="0"/>
    <x v="23"/>
    <s v="bestaande input"/>
    <m/>
    <m/>
    <m/>
    <m/>
    <m/>
  </r>
  <r>
    <x v="17"/>
    <x v="854"/>
    <s v="not changed"/>
    <e v="#N/A"/>
    <e v="#N/A"/>
    <x v="0"/>
    <x v="23"/>
    <s v="bestaande input"/>
    <m/>
    <m/>
    <m/>
    <m/>
    <m/>
  </r>
  <r>
    <x v="17"/>
    <x v="855"/>
    <s v="not changed"/>
    <e v="#N/A"/>
    <e v="#N/A"/>
    <x v="0"/>
    <x v="23"/>
    <s v="bestaande input"/>
    <m/>
    <m/>
    <m/>
    <m/>
    <m/>
  </r>
  <r>
    <x v="17"/>
    <x v="856"/>
    <s v="not changed"/>
    <e v="#N/A"/>
    <e v="#N/A"/>
    <x v="0"/>
    <x v="23"/>
    <s v="bestaande input"/>
    <m/>
    <m/>
    <m/>
    <m/>
    <m/>
  </r>
  <r>
    <x v="17"/>
    <x v="857"/>
    <s v="not changed"/>
    <e v="#N/A"/>
    <e v="#N/A"/>
    <x v="0"/>
    <x v="23"/>
    <s v="bestaande input"/>
    <m/>
    <m/>
    <m/>
    <m/>
    <m/>
  </r>
  <r>
    <x v="17"/>
    <x v="858"/>
    <s v="not changed"/>
    <e v="#N/A"/>
    <e v="#N/A"/>
    <x v="0"/>
    <x v="23"/>
    <s v="bestaande input"/>
    <m/>
    <m/>
    <m/>
    <m/>
    <m/>
  </r>
  <r>
    <x v="17"/>
    <x v="859"/>
    <s v="not changed"/>
    <e v="#N/A"/>
    <e v="#N/A"/>
    <x v="0"/>
    <x v="23"/>
    <s v="bestaande input"/>
    <m/>
    <m/>
    <m/>
    <m/>
    <m/>
  </r>
  <r>
    <x v="17"/>
    <x v="860"/>
    <s v="not changed"/>
    <e v="#N/A"/>
    <e v="#N/A"/>
    <x v="0"/>
    <x v="23"/>
    <s v="bestaande input"/>
    <m/>
    <m/>
    <m/>
    <m/>
    <m/>
  </r>
  <r>
    <x v="17"/>
    <x v="861"/>
    <s v="not changed"/>
    <e v="#N/A"/>
    <e v="#N/A"/>
    <x v="0"/>
    <x v="23"/>
    <s v="bestaande input"/>
    <m/>
    <m/>
    <m/>
    <m/>
    <m/>
  </r>
  <r>
    <x v="17"/>
    <x v="862"/>
    <s v="not changed"/>
    <e v="#N/A"/>
    <e v="#N/A"/>
    <x v="0"/>
    <x v="23"/>
    <s v="bestaande input"/>
    <m/>
    <m/>
    <m/>
    <m/>
    <m/>
  </r>
  <r>
    <x v="17"/>
    <x v="863"/>
    <s v="not changed"/>
    <e v="#N/A"/>
    <e v="#N/A"/>
    <x v="0"/>
    <x v="23"/>
    <s v="bestaande input"/>
    <m/>
    <m/>
    <m/>
    <m/>
    <m/>
  </r>
  <r>
    <x v="17"/>
    <x v="864"/>
    <s v="not changed"/>
    <e v="#N/A"/>
    <e v="#N/A"/>
    <x v="0"/>
    <x v="23"/>
    <s v="bestaande input"/>
    <m/>
    <m/>
    <m/>
    <m/>
    <m/>
  </r>
  <r>
    <x v="17"/>
    <x v="865"/>
    <s v="not changed"/>
    <e v="#N/A"/>
    <e v="#N/A"/>
    <x v="0"/>
    <x v="23"/>
    <s v="bestaande input"/>
    <m/>
    <m/>
    <m/>
    <m/>
    <m/>
  </r>
  <r>
    <x v="17"/>
    <x v="866"/>
    <s v="not changed"/>
    <e v="#N/A"/>
    <e v="#N/A"/>
    <x v="0"/>
    <x v="23"/>
    <s v="bestaande input"/>
    <m/>
    <m/>
    <m/>
    <m/>
    <m/>
  </r>
  <r>
    <x v="17"/>
    <x v="867"/>
    <s v="not changed"/>
    <e v="#N/A"/>
    <e v="#N/A"/>
    <x v="0"/>
    <x v="23"/>
    <s v="bestaande input"/>
    <m/>
    <m/>
    <m/>
    <m/>
    <m/>
  </r>
  <r>
    <x v="17"/>
    <x v="868"/>
    <s v="not changed"/>
    <e v="#N/A"/>
    <e v="#N/A"/>
    <x v="0"/>
    <x v="23"/>
    <s v="bestaande input"/>
    <m/>
    <m/>
    <m/>
    <m/>
    <m/>
  </r>
  <r>
    <x v="17"/>
    <x v="869"/>
    <s v="not changed"/>
    <e v="#N/A"/>
    <e v="#N/A"/>
    <x v="0"/>
    <x v="23"/>
    <s v="bestaande input"/>
    <m/>
    <m/>
    <m/>
    <m/>
    <m/>
  </r>
  <r>
    <x v="17"/>
    <x v="870"/>
    <s v="not changed"/>
    <e v="#N/A"/>
    <e v="#N/A"/>
    <x v="0"/>
    <x v="23"/>
    <s v="bestaande input"/>
    <m/>
    <m/>
    <m/>
    <m/>
    <m/>
  </r>
  <r>
    <x v="17"/>
    <x v="871"/>
    <s v="not changed"/>
    <e v="#N/A"/>
    <e v="#N/A"/>
    <x v="0"/>
    <x v="23"/>
    <s v="bestaande input"/>
    <m/>
    <m/>
    <m/>
    <m/>
    <m/>
  </r>
  <r>
    <x v="17"/>
    <x v="872"/>
    <s v="not changed"/>
    <e v="#N/A"/>
    <e v="#N/A"/>
    <x v="0"/>
    <x v="23"/>
    <s v="bestaande input"/>
    <m/>
    <m/>
    <m/>
    <m/>
    <m/>
  </r>
  <r>
    <x v="17"/>
    <x v="873"/>
    <s v="not changed"/>
    <e v="#N/A"/>
    <e v="#N/A"/>
    <x v="0"/>
    <x v="23"/>
    <s v="bestaande input"/>
    <m/>
    <m/>
    <m/>
    <m/>
    <m/>
  </r>
  <r>
    <x v="17"/>
    <x v="874"/>
    <s v="not changed"/>
    <e v="#N/A"/>
    <e v="#N/A"/>
    <x v="0"/>
    <x v="23"/>
    <s v="bestaande input"/>
    <m/>
    <m/>
    <m/>
    <m/>
    <m/>
  </r>
  <r>
    <x v="17"/>
    <x v="875"/>
    <s v="not changed"/>
    <e v="#N/A"/>
    <e v="#N/A"/>
    <x v="0"/>
    <x v="23"/>
    <s v="bestaande input"/>
    <m/>
    <m/>
    <m/>
    <m/>
    <m/>
  </r>
  <r>
    <x v="17"/>
    <x v="876"/>
    <s v="not changed"/>
    <e v="#N/A"/>
    <e v="#N/A"/>
    <x v="0"/>
    <x v="23"/>
    <s v="bestaande input"/>
    <m/>
    <m/>
    <m/>
    <m/>
    <m/>
  </r>
  <r>
    <x v="17"/>
    <x v="877"/>
    <s v="not changed"/>
    <e v="#N/A"/>
    <e v="#N/A"/>
    <x v="0"/>
    <x v="23"/>
    <s v="bestaande input"/>
    <m/>
    <m/>
    <m/>
    <m/>
    <m/>
  </r>
  <r>
    <x v="17"/>
    <x v="878"/>
    <s v="not changed"/>
    <e v="#N/A"/>
    <e v="#N/A"/>
    <x v="0"/>
    <x v="23"/>
    <s v="bestaande input"/>
    <m/>
    <m/>
    <m/>
    <m/>
    <m/>
  </r>
  <r>
    <x v="17"/>
    <x v="879"/>
    <s v="not changed"/>
    <e v="#N/A"/>
    <e v="#N/A"/>
    <x v="0"/>
    <x v="23"/>
    <s v="bestaande input"/>
    <m/>
    <m/>
    <m/>
    <m/>
    <m/>
  </r>
  <r>
    <x v="17"/>
    <x v="880"/>
    <s v="not changed"/>
    <e v="#N/A"/>
    <e v="#N/A"/>
    <x v="0"/>
    <x v="23"/>
    <s v="bestaande input"/>
    <m/>
    <m/>
    <m/>
    <m/>
    <m/>
  </r>
  <r>
    <x v="17"/>
    <x v="881"/>
    <s v="not changed"/>
    <e v="#N/A"/>
    <e v="#N/A"/>
    <x v="0"/>
    <x v="23"/>
    <s v="bestaande input"/>
    <m/>
    <m/>
    <m/>
    <m/>
    <m/>
  </r>
  <r>
    <x v="17"/>
    <x v="882"/>
    <s v="not changed"/>
    <e v="#N/A"/>
    <e v="#N/A"/>
    <x v="0"/>
    <x v="23"/>
    <s v="bestaande input"/>
    <m/>
    <m/>
    <m/>
    <m/>
    <m/>
  </r>
  <r>
    <x v="17"/>
    <x v="883"/>
    <s v="not changed"/>
    <e v="#N/A"/>
    <e v="#N/A"/>
    <x v="0"/>
    <x v="23"/>
    <s v="bestaande input"/>
    <m/>
    <m/>
    <m/>
    <m/>
    <m/>
  </r>
  <r>
    <x v="17"/>
    <x v="884"/>
    <s v="not changed"/>
    <e v="#N/A"/>
    <e v="#N/A"/>
    <x v="0"/>
    <x v="23"/>
    <s v="bestaande input"/>
    <m/>
    <m/>
    <m/>
    <m/>
    <m/>
  </r>
  <r>
    <x v="17"/>
    <x v="885"/>
    <s v="not changed"/>
    <e v="#N/A"/>
    <e v="#N/A"/>
    <x v="0"/>
    <x v="23"/>
    <s v="bestaande input"/>
    <m/>
    <m/>
    <m/>
    <m/>
    <m/>
  </r>
  <r>
    <x v="17"/>
    <x v="886"/>
    <s v="not changed"/>
    <e v="#N/A"/>
    <e v="#N/A"/>
    <x v="0"/>
    <x v="23"/>
    <s v="bestaande input"/>
    <m/>
    <m/>
    <m/>
    <m/>
    <m/>
  </r>
  <r>
    <x v="17"/>
    <x v="887"/>
    <s v="not changed"/>
    <e v="#N/A"/>
    <e v="#N/A"/>
    <x v="0"/>
    <x v="23"/>
    <s v="bestaande input"/>
    <m/>
    <m/>
    <m/>
    <m/>
    <m/>
  </r>
  <r>
    <x v="17"/>
    <x v="888"/>
    <s v="not changed"/>
    <e v="#N/A"/>
    <e v="#N/A"/>
    <x v="0"/>
    <x v="23"/>
    <s v="bestaande input"/>
    <m/>
    <m/>
    <m/>
    <m/>
    <m/>
  </r>
  <r>
    <x v="17"/>
    <x v="889"/>
    <s v="not changed"/>
    <e v="#N/A"/>
    <e v="#N/A"/>
    <x v="0"/>
    <x v="23"/>
    <s v="bestaande input"/>
    <m/>
    <m/>
    <m/>
    <m/>
    <m/>
  </r>
  <r>
    <x v="17"/>
    <x v="890"/>
    <s v="not changed"/>
    <e v="#N/A"/>
    <e v="#N/A"/>
    <x v="0"/>
    <x v="23"/>
    <s v="bestaande input"/>
    <m/>
    <m/>
    <m/>
    <m/>
    <m/>
  </r>
  <r>
    <x v="17"/>
    <x v="891"/>
    <s v="not changed"/>
    <e v="#N/A"/>
    <e v="#N/A"/>
    <x v="0"/>
    <x v="23"/>
    <s v="bestaande input"/>
    <m/>
    <m/>
    <m/>
    <m/>
    <m/>
  </r>
  <r>
    <x v="17"/>
    <x v="892"/>
    <s v="not changed"/>
    <e v="#N/A"/>
    <e v="#N/A"/>
    <x v="0"/>
    <x v="23"/>
    <s v="bestaande input"/>
    <m/>
    <m/>
    <m/>
    <m/>
    <m/>
  </r>
  <r>
    <x v="17"/>
    <x v="893"/>
    <s v="not changed"/>
    <e v="#N/A"/>
    <e v="#N/A"/>
    <x v="0"/>
    <x v="23"/>
    <s v="bestaande input"/>
    <m/>
    <m/>
    <m/>
    <m/>
    <m/>
  </r>
  <r>
    <x v="17"/>
    <x v="894"/>
    <s v="not changed"/>
    <e v="#N/A"/>
    <e v="#N/A"/>
    <x v="0"/>
    <x v="23"/>
    <s v="bestaande input"/>
    <m/>
    <m/>
    <m/>
    <m/>
    <m/>
  </r>
  <r>
    <x v="17"/>
    <x v="895"/>
    <s v="not changed"/>
    <e v="#N/A"/>
    <e v="#N/A"/>
    <x v="0"/>
    <x v="23"/>
    <s v="bestaande input"/>
    <m/>
    <m/>
    <m/>
    <m/>
    <m/>
  </r>
  <r>
    <x v="17"/>
    <x v="896"/>
    <s v="not changed"/>
    <e v="#N/A"/>
    <e v="#N/A"/>
    <x v="0"/>
    <x v="23"/>
    <s v="bestaande input"/>
    <m/>
    <m/>
    <m/>
    <m/>
    <m/>
  </r>
  <r>
    <x v="17"/>
    <x v="897"/>
    <s v="not changed"/>
    <e v="#N/A"/>
    <e v="#N/A"/>
    <x v="0"/>
    <x v="23"/>
    <s v="bestaande input"/>
    <m/>
    <m/>
    <m/>
    <m/>
    <m/>
  </r>
  <r>
    <x v="17"/>
    <x v="898"/>
    <s v="not changed"/>
    <e v="#N/A"/>
    <e v="#N/A"/>
    <x v="0"/>
    <x v="23"/>
    <s v="bestaande input"/>
    <m/>
    <m/>
    <m/>
    <m/>
    <m/>
  </r>
  <r>
    <x v="17"/>
    <x v="899"/>
    <s v="not changed"/>
    <e v="#N/A"/>
    <e v="#N/A"/>
    <x v="0"/>
    <x v="23"/>
    <s v="bestaande input"/>
    <m/>
    <m/>
    <m/>
    <m/>
    <m/>
  </r>
  <r>
    <x v="17"/>
    <x v="900"/>
    <s v="not changed"/>
    <e v="#N/A"/>
    <e v="#N/A"/>
    <x v="0"/>
    <x v="23"/>
    <s v="bestaande input"/>
    <m/>
    <m/>
    <m/>
    <m/>
    <m/>
  </r>
  <r>
    <x v="17"/>
    <x v="901"/>
    <s v="not changed"/>
    <e v="#N/A"/>
    <e v="#N/A"/>
    <x v="0"/>
    <x v="23"/>
    <s v="bestaande input"/>
    <m/>
    <m/>
    <m/>
    <m/>
    <m/>
  </r>
  <r>
    <x v="17"/>
    <x v="902"/>
    <s v="not changed"/>
    <e v="#N/A"/>
    <e v="#N/A"/>
    <x v="0"/>
    <x v="23"/>
    <s v="bestaande input"/>
    <m/>
    <m/>
    <m/>
    <m/>
    <m/>
  </r>
  <r>
    <x v="17"/>
    <x v="903"/>
    <s v="not changed"/>
    <e v="#N/A"/>
    <e v="#N/A"/>
    <x v="0"/>
    <x v="23"/>
    <s v="bestaande input"/>
    <m/>
    <m/>
    <m/>
    <m/>
    <m/>
  </r>
  <r>
    <x v="17"/>
    <x v="904"/>
    <s v="not changed"/>
    <e v="#N/A"/>
    <e v="#N/A"/>
    <x v="0"/>
    <x v="23"/>
    <s v="bestaande input"/>
    <m/>
    <m/>
    <m/>
    <m/>
    <m/>
  </r>
  <r>
    <x v="17"/>
    <x v="905"/>
    <s v="not changed"/>
    <e v="#N/A"/>
    <e v="#N/A"/>
    <x v="0"/>
    <x v="23"/>
    <s v="bestaande input"/>
    <m/>
    <m/>
    <m/>
    <m/>
    <m/>
  </r>
  <r>
    <x v="17"/>
    <x v="906"/>
    <s v="not changed"/>
    <e v="#N/A"/>
    <e v="#N/A"/>
    <x v="0"/>
    <x v="23"/>
    <s v="bestaande input"/>
    <m/>
    <m/>
    <m/>
    <m/>
    <m/>
  </r>
  <r>
    <x v="17"/>
    <x v="907"/>
    <s v="not changed"/>
    <e v="#N/A"/>
    <e v="#N/A"/>
    <x v="0"/>
    <x v="23"/>
    <s v="bestaande input"/>
    <m/>
    <m/>
    <m/>
    <m/>
    <m/>
  </r>
  <r>
    <x v="17"/>
    <x v="908"/>
    <s v="not changed"/>
    <e v="#N/A"/>
    <e v="#N/A"/>
    <x v="0"/>
    <x v="23"/>
    <s v="bestaande input"/>
    <m/>
    <m/>
    <m/>
    <m/>
    <m/>
  </r>
  <r>
    <x v="17"/>
    <x v="909"/>
    <s v="not changed"/>
    <e v="#N/A"/>
    <e v="#N/A"/>
    <x v="0"/>
    <x v="23"/>
    <s v="bestaande input"/>
    <m/>
    <m/>
    <m/>
    <m/>
    <m/>
  </r>
  <r>
    <x v="17"/>
    <x v="910"/>
    <s v="not changed"/>
    <e v="#N/A"/>
    <e v="#N/A"/>
    <x v="0"/>
    <x v="23"/>
    <s v="bestaande input"/>
    <m/>
    <m/>
    <m/>
    <m/>
    <m/>
  </r>
  <r>
    <x v="17"/>
    <x v="911"/>
    <s v="not changed"/>
    <e v="#N/A"/>
    <e v="#N/A"/>
    <x v="0"/>
    <x v="23"/>
    <s v="bestaande input"/>
    <m/>
    <m/>
    <m/>
    <m/>
    <m/>
  </r>
  <r>
    <x v="17"/>
    <x v="912"/>
    <s v="not changed"/>
    <e v="#N/A"/>
    <e v="#N/A"/>
    <x v="0"/>
    <x v="23"/>
    <s v="bestaande input"/>
    <m/>
    <m/>
    <m/>
    <m/>
    <m/>
  </r>
  <r>
    <x v="17"/>
    <x v="913"/>
    <s v="not changed"/>
    <e v="#N/A"/>
    <e v="#N/A"/>
    <x v="0"/>
    <x v="23"/>
    <s v="bestaande input"/>
    <m/>
    <m/>
    <m/>
    <m/>
    <m/>
  </r>
  <r>
    <x v="17"/>
    <x v="914"/>
    <s v="not changed"/>
    <e v="#N/A"/>
    <e v="#N/A"/>
    <x v="0"/>
    <x v="23"/>
    <s v="bestaande input"/>
    <m/>
    <m/>
    <m/>
    <m/>
    <m/>
  </r>
  <r>
    <x v="17"/>
    <x v="915"/>
    <s v="not changed"/>
    <e v="#N/A"/>
    <e v="#N/A"/>
    <x v="0"/>
    <x v="23"/>
    <s v="bestaande input"/>
    <m/>
    <m/>
    <m/>
    <m/>
    <m/>
  </r>
  <r>
    <x v="17"/>
    <x v="916"/>
    <s v="not changed"/>
    <e v="#N/A"/>
    <e v="#N/A"/>
    <x v="0"/>
    <x v="23"/>
    <s v="bestaande input"/>
    <m/>
    <m/>
    <m/>
    <m/>
    <m/>
  </r>
  <r>
    <x v="17"/>
    <x v="917"/>
    <s v="not changed"/>
    <e v="#N/A"/>
    <e v="#N/A"/>
    <x v="0"/>
    <x v="23"/>
    <s v="bestaande input"/>
    <m/>
    <m/>
    <m/>
    <m/>
    <m/>
  </r>
  <r>
    <x v="17"/>
    <x v="918"/>
    <s v="not changed"/>
    <e v="#N/A"/>
    <e v="#N/A"/>
    <x v="0"/>
    <x v="23"/>
    <s v="bestaande input"/>
    <m/>
    <m/>
    <m/>
    <m/>
    <m/>
  </r>
  <r>
    <x v="17"/>
    <x v="919"/>
    <s v="not changed"/>
    <e v="#N/A"/>
    <e v="#N/A"/>
    <x v="0"/>
    <x v="23"/>
    <s v="bestaande input"/>
    <m/>
    <m/>
    <m/>
    <m/>
    <m/>
  </r>
  <r>
    <x v="17"/>
    <x v="920"/>
    <s v="not changed"/>
    <e v="#N/A"/>
    <e v="#N/A"/>
    <x v="0"/>
    <x v="23"/>
    <s v="bestaande input"/>
    <m/>
    <m/>
    <m/>
    <m/>
    <m/>
  </r>
  <r>
    <x v="17"/>
    <x v="921"/>
    <s v="not changed"/>
    <e v="#N/A"/>
    <e v="#N/A"/>
    <x v="0"/>
    <x v="23"/>
    <s v="bestaande input"/>
    <m/>
    <m/>
    <m/>
    <m/>
    <m/>
  </r>
  <r>
    <x v="17"/>
    <x v="922"/>
    <s v="not changed"/>
    <e v="#N/A"/>
    <e v="#N/A"/>
    <x v="0"/>
    <x v="23"/>
    <s v="bestaande input"/>
    <m/>
    <m/>
    <m/>
    <m/>
    <m/>
  </r>
  <r>
    <x v="17"/>
    <x v="923"/>
    <s v="not changed"/>
    <e v="#N/A"/>
    <e v="#N/A"/>
    <x v="0"/>
    <x v="23"/>
    <s v="bestaande input"/>
    <m/>
    <m/>
    <m/>
    <m/>
    <m/>
  </r>
  <r>
    <x v="17"/>
    <x v="924"/>
    <s v="not changed"/>
    <e v="#N/A"/>
    <e v="#N/A"/>
    <x v="0"/>
    <x v="23"/>
    <s v="bestaande input"/>
    <m/>
    <m/>
    <m/>
    <m/>
    <m/>
  </r>
  <r>
    <x v="17"/>
    <x v="925"/>
    <s v="not changed"/>
    <e v="#N/A"/>
    <e v="#N/A"/>
    <x v="0"/>
    <x v="23"/>
    <s v="bestaande input"/>
    <m/>
    <m/>
    <m/>
    <m/>
    <m/>
  </r>
  <r>
    <x v="17"/>
    <x v="926"/>
    <s v="not changed"/>
    <e v="#N/A"/>
    <e v="#N/A"/>
    <x v="0"/>
    <x v="23"/>
    <s v="bestaande input"/>
    <m/>
    <m/>
    <m/>
    <m/>
    <m/>
  </r>
  <r>
    <x v="17"/>
    <x v="927"/>
    <s v="not changed"/>
    <e v="#N/A"/>
    <e v="#N/A"/>
    <x v="0"/>
    <x v="23"/>
    <s v="bestaande input"/>
    <m/>
    <m/>
    <m/>
    <m/>
    <m/>
  </r>
  <r>
    <x v="17"/>
    <x v="928"/>
    <s v="not changed"/>
    <e v="#N/A"/>
    <e v="#N/A"/>
    <x v="0"/>
    <x v="23"/>
    <s v="bestaande input"/>
    <m/>
    <m/>
    <m/>
    <m/>
    <m/>
  </r>
  <r>
    <x v="17"/>
    <x v="929"/>
    <s v="not changed"/>
    <e v="#N/A"/>
    <e v="#N/A"/>
    <x v="0"/>
    <x v="23"/>
    <s v="bestaande input"/>
    <m/>
    <m/>
    <m/>
    <m/>
    <m/>
  </r>
  <r>
    <x v="17"/>
    <x v="930"/>
    <s v="not changed"/>
    <e v="#N/A"/>
    <e v="#N/A"/>
    <x v="0"/>
    <x v="23"/>
    <s v="bestaande input"/>
    <m/>
    <m/>
    <m/>
    <m/>
    <m/>
  </r>
  <r>
    <x v="17"/>
    <x v="931"/>
    <s v="not changed"/>
    <e v="#N/A"/>
    <e v="#N/A"/>
    <x v="0"/>
    <x v="23"/>
    <s v="bestaande input"/>
    <m/>
    <m/>
    <m/>
    <m/>
    <m/>
  </r>
  <r>
    <x v="18"/>
    <x v="932"/>
    <s v="not changed"/>
    <e v="#N/A"/>
    <e v="#N/A"/>
    <x v="0"/>
    <x v="24"/>
    <s v="bestaande input"/>
    <m/>
    <m/>
    <m/>
    <m/>
    <m/>
  </r>
  <r>
    <x v="18"/>
    <x v="933"/>
    <s v="not changed"/>
    <e v="#N/A"/>
    <e v="#N/A"/>
    <x v="0"/>
    <x v="24"/>
    <s v="bestaande input"/>
    <m/>
    <m/>
    <m/>
    <m/>
    <m/>
  </r>
  <r>
    <x v="18"/>
    <x v="934"/>
    <s v="not changed"/>
    <e v="#N/A"/>
    <e v="#N/A"/>
    <x v="0"/>
    <x v="24"/>
    <s v="bestaande input"/>
    <m/>
    <m/>
    <m/>
    <m/>
    <m/>
  </r>
  <r>
    <x v="19"/>
    <x v="935"/>
    <s v="not changed"/>
    <s v="False"/>
    <s v="True"/>
    <x v="0"/>
    <x v="4"/>
    <s v="bestaande input"/>
    <m/>
    <m/>
    <m/>
    <m/>
    <m/>
  </r>
  <r>
    <x v="19"/>
    <x v="936"/>
    <s v="not changed"/>
    <e v="#N/A"/>
    <e v="#N/A"/>
    <x v="0"/>
    <x v="4"/>
    <s v="bestaande input"/>
    <m/>
    <m/>
    <m/>
    <m/>
    <m/>
  </r>
  <r>
    <x v="19"/>
    <x v="937"/>
    <s v="not changed"/>
    <e v="#N/A"/>
    <e v="#N/A"/>
    <x v="0"/>
    <x v="4"/>
    <s v="bestaande input"/>
    <m/>
    <m/>
    <m/>
    <m/>
    <m/>
  </r>
  <r>
    <x v="19"/>
    <x v="938"/>
    <s v="not changed"/>
    <e v="#N/A"/>
    <e v="#N/A"/>
    <x v="0"/>
    <x v="4"/>
    <s v="bestaande input"/>
    <m/>
    <m/>
    <m/>
    <m/>
    <m/>
  </r>
  <r>
    <x v="19"/>
    <x v="939"/>
    <s v="not changed"/>
    <e v="#N/A"/>
    <e v="#N/A"/>
    <x v="0"/>
    <x v="4"/>
    <s v="bestaande input"/>
    <m/>
    <m/>
    <m/>
    <m/>
    <m/>
  </r>
  <r>
    <x v="19"/>
    <x v="940"/>
    <s v="not changed"/>
    <e v="#N/A"/>
    <e v="#N/A"/>
    <x v="0"/>
    <x v="4"/>
    <s v="bestaande input"/>
    <m/>
    <m/>
    <m/>
    <m/>
    <m/>
  </r>
  <r>
    <x v="19"/>
    <x v="941"/>
    <s v="not changed"/>
    <e v="#N/A"/>
    <e v="#N/A"/>
    <x v="0"/>
    <x v="4"/>
    <s v="bestaande input"/>
    <m/>
    <m/>
    <m/>
    <m/>
    <m/>
  </r>
  <r>
    <x v="19"/>
    <x v="942"/>
    <s v="not changed"/>
    <e v="#N/A"/>
    <e v="#N/A"/>
    <x v="0"/>
    <x v="4"/>
    <s v="bestaande input"/>
    <m/>
    <m/>
    <m/>
    <m/>
    <m/>
  </r>
  <r>
    <x v="19"/>
    <x v="943"/>
    <s v="not changed"/>
    <e v="#N/A"/>
    <e v="#N/A"/>
    <x v="0"/>
    <x v="4"/>
    <s v="bestaande input"/>
    <m/>
    <m/>
    <m/>
    <m/>
    <m/>
  </r>
  <r>
    <x v="19"/>
    <x v="944"/>
    <s v="not changed"/>
    <e v="#N/A"/>
    <e v="#N/A"/>
    <x v="0"/>
    <x v="4"/>
    <s v="bestaande input"/>
    <m/>
    <m/>
    <m/>
    <m/>
    <m/>
  </r>
  <r>
    <x v="19"/>
    <x v="945"/>
    <s v="not changed"/>
    <e v="#N/A"/>
    <e v="#N/A"/>
    <x v="0"/>
    <x v="4"/>
    <s v="bestaande input"/>
    <m/>
    <m/>
    <m/>
    <m/>
    <m/>
  </r>
  <r>
    <x v="19"/>
    <x v="946"/>
    <s v="not changed"/>
    <e v="#N/A"/>
    <e v="#N/A"/>
    <x v="0"/>
    <x v="4"/>
    <s v="bestaande input"/>
    <m/>
    <m/>
    <m/>
    <m/>
    <m/>
  </r>
  <r>
    <x v="19"/>
    <x v="947"/>
    <s v="not changed"/>
    <e v="#N/A"/>
    <e v="#N/A"/>
    <x v="0"/>
    <x v="4"/>
    <s v="bestaande input"/>
    <m/>
    <m/>
    <m/>
    <m/>
    <m/>
  </r>
  <r>
    <x v="19"/>
    <x v="948"/>
    <s v="not changed"/>
    <e v="#N/A"/>
    <e v="#N/A"/>
    <x v="0"/>
    <x v="4"/>
    <s v="bestaande input"/>
    <m/>
    <m/>
    <m/>
    <m/>
    <m/>
  </r>
  <r>
    <x v="19"/>
    <x v="949"/>
    <s v="not changed"/>
    <e v="#N/A"/>
    <e v="#N/A"/>
    <x v="0"/>
    <x v="4"/>
    <s v="bestaande input"/>
    <m/>
    <m/>
    <m/>
    <m/>
    <m/>
  </r>
  <r>
    <x v="20"/>
    <x v="950"/>
    <s v="updated"/>
    <s v="True"/>
    <s v="Partial"/>
    <x v="1"/>
    <x v="25"/>
    <s v="bestaande input"/>
    <s v="@preferredPosition"/>
    <s v="UpdateAttribute"/>
    <s v="Unknown"/>
    <m/>
    <s v="Workum: moet uit RVTO Sweco gehaald worden."/>
  </r>
  <r>
    <x v="20"/>
    <x v="951"/>
    <s v="updated"/>
    <s v="True"/>
    <s v="Partial"/>
    <x v="1"/>
    <x v="25"/>
    <s v="bestaande input"/>
    <s v="@preferredPosition"/>
    <s v="UpdateAttribute"/>
    <s v="Unknown"/>
    <m/>
    <s v="Sneek: vokgens mij rechts, maar moet uit RVTO Sweco gehaald worden"/>
  </r>
  <r>
    <x v="20"/>
    <x v="952"/>
    <s v="updated"/>
    <s v="True"/>
    <s v="Partial"/>
    <x v="1"/>
    <x v="25"/>
    <s v="bestaande input"/>
    <s v="@preferredPosition"/>
    <s v="UpdateAttribute"/>
    <s v="Unknown"/>
    <m/>
    <s v="Mantgum: Right"/>
  </r>
  <r>
    <x v="20"/>
    <x v="953"/>
    <s v="updated"/>
    <s v="True"/>
    <s v="Partial"/>
    <x v="1"/>
    <x v="25"/>
    <s v="bestaande input"/>
    <s v="@preferredPosition"/>
    <s v="UpdateAttribute"/>
    <s v="Unknown"/>
    <m/>
    <s v="Sneek: vokgens mij links, maar moet uit RVTO Sweco gehaald worden"/>
  </r>
  <r>
    <x v="20"/>
    <x v="954"/>
    <s v="updated"/>
    <s v="True"/>
    <s v="Partial"/>
    <x v="1"/>
    <x v="25"/>
    <s v="bestaande input"/>
    <s v="@preferredPosition"/>
    <s v="UpdateAttribute"/>
    <s v="Unknown"/>
    <m/>
    <s v="Mantgum: Right"/>
  </r>
  <r>
    <x v="20"/>
    <x v="955"/>
    <s v="updated"/>
    <s v="True"/>
    <s v="Partial"/>
    <x v="1"/>
    <x v="25"/>
    <s v="bestaande input"/>
    <s v="@preferredPosition"/>
    <s v="UpdateAttribute"/>
    <s v="Unknown"/>
    <m/>
    <s v="Sneek: vokgens mij rechts, maar moet uit RVTO Sweco gehaald worden"/>
  </r>
  <r>
    <x v="20"/>
    <x v="956"/>
    <s v="updated"/>
    <s v="True"/>
    <s v="Partial"/>
    <x v="1"/>
    <x v="25"/>
    <s v="bestaande input"/>
    <s v="@preferredPosition"/>
    <s v="UpdateAttribute"/>
    <s v="Unknown"/>
    <m/>
    <s v="Sneek: vokgens mij rechts, maar moet uit RVTO Sweco gehaald worden"/>
  </r>
  <r>
    <x v="20"/>
    <x v="957"/>
    <s v="updated"/>
    <s v="True"/>
    <s v="Partial"/>
    <x v="1"/>
    <x v="25"/>
    <s v="bestaande input"/>
    <s v="@preferredPosition"/>
    <s v="UpdateAttribute"/>
    <s v="Unknown"/>
    <m/>
    <s v="Workum: moet uit RVTO Sweco gehaald worden."/>
  </r>
  <r>
    <x v="20"/>
    <x v="958"/>
    <s v="not changed"/>
    <e v="#N/A"/>
    <e v="#N/A"/>
    <x v="0"/>
    <x v="25"/>
    <s v="bestaande input"/>
    <m/>
    <m/>
    <m/>
    <m/>
    <m/>
  </r>
  <r>
    <x v="20"/>
    <x v="959"/>
    <s v="not changed"/>
    <e v="#N/A"/>
    <e v="#N/A"/>
    <x v="0"/>
    <x v="25"/>
    <s v="bestaande input"/>
    <m/>
    <m/>
    <m/>
    <m/>
    <m/>
  </r>
  <r>
    <x v="20"/>
    <x v="960"/>
    <s v="not changed"/>
    <e v="#N/A"/>
    <e v="#N/A"/>
    <x v="0"/>
    <x v="25"/>
    <s v="bestaande input"/>
    <m/>
    <m/>
    <m/>
    <m/>
    <m/>
  </r>
  <r>
    <x v="20"/>
    <x v="961"/>
    <s v="not changed"/>
    <e v="#N/A"/>
    <e v="#N/A"/>
    <x v="0"/>
    <x v="25"/>
    <s v="bestaande input"/>
    <m/>
    <m/>
    <m/>
    <m/>
    <m/>
  </r>
  <r>
    <x v="20"/>
    <x v="962"/>
    <s v="not changed"/>
    <e v="#N/A"/>
    <e v="#N/A"/>
    <x v="0"/>
    <x v="25"/>
    <s v="bestaande input"/>
    <m/>
    <m/>
    <m/>
    <m/>
    <m/>
  </r>
  <r>
    <x v="20"/>
    <x v="963"/>
    <s v="not changed"/>
    <e v="#N/A"/>
    <e v="#N/A"/>
    <x v="0"/>
    <x v="25"/>
    <s v="bestaande input"/>
    <m/>
    <m/>
    <m/>
    <m/>
    <m/>
  </r>
  <r>
    <x v="20"/>
    <x v="964"/>
    <s v="not changed"/>
    <e v="#N/A"/>
    <e v="#N/A"/>
    <x v="0"/>
    <x v="25"/>
    <s v="bestaande input"/>
    <m/>
    <m/>
    <m/>
    <m/>
    <m/>
  </r>
  <r>
    <x v="20"/>
    <x v="965"/>
    <s v="not changed"/>
    <e v="#N/A"/>
    <e v="#N/A"/>
    <x v="0"/>
    <x v="25"/>
    <s v="bestaande input"/>
    <m/>
    <m/>
    <m/>
    <m/>
    <m/>
  </r>
  <r>
    <x v="20"/>
    <x v="966"/>
    <s v="not changed"/>
    <e v="#N/A"/>
    <e v="#N/A"/>
    <x v="0"/>
    <x v="25"/>
    <s v="bestaande input"/>
    <m/>
    <m/>
    <m/>
    <m/>
    <m/>
  </r>
  <r>
    <x v="20"/>
    <x v="967"/>
    <s v="not changed"/>
    <e v="#N/A"/>
    <e v="#N/A"/>
    <x v="0"/>
    <x v="25"/>
    <s v="bestaande input"/>
    <m/>
    <m/>
    <m/>
    <m/>
    <m/>
  </r>
  <r>
    <x v="20"/>
    <x v="968"/>
    <s v="not changed"/>
    <e v="#N/A"/>
    <e v="#N/A"/>
    <x v="0"/>
    <x v="25"/>
    <s v="bestaande input"/>
    <m/>
    <m/>
    <m/>
    <m/>
    <m/>
  </r>
  <r>
    <x v="20"/>
    <x v="969"/>
    <s v="not changed"/>
    <e v="#N/A"/>
    <e v="#N/A"/>
    <x v="0"/>
    <x v="25"/>
    <s v="bestaande input"/>
    <m/>
    <m/>
    <m/>
    <m/>
    <m/>
  </r>
  <r>
    <x v="20"/>
    <x v="970"/>
    <s v="not changed"/>
    <e v="#N/A"/>
    <e v="#N/A"/>
    <x v="0"/>
    <x v="25"/>
    <s v="bestaande input"/>
    <m/>
    <m/>
    <m/>
    <m/>
    <m/>
  </r>
  <r>
    <x v="20"/>
    <x v="971"/>
    <s v="not changed"/>
    <e v="#N/A"/>
    <e v="#N/A"/>
    <x v="0"/>
    <x v="25"/>
    <s v="bestaande input"/>
    <m/>
    <m/>
    <m/>
    <m/>
    <m/>
  </r>
  <r>
    <x v="20"/>
    <x v="972"/>
    <s v="not changed"/>
    <e v="#N/A"/>
    <e v="#N/A"/>
    <x v="0"/>
    <x v="25"/>
    <s v="bestaande input"/>
    <m/>
    <m/>
    <m/>
    <m/>
    <m/>
  </r>
  <r>
    <x v="20"/>
    <x v="973"/>
    <s v="not changed"/>
    <e v="#N/A"/>
    <e v="#N/A"/>
    <x v="0"/>
    <x v="25"/>
    <s v="bestaande input"/>
    <m/>
    <m/>
    <m/>
    <m/>
    <m/>
  </r>
  <r>
    <x v="20"/>
    <x v="974"/>
    <s v="not changed"/>
    <e v="#N/A"/>
    <e v="#N/A"/>
    <x v="0"/>
    <x v="25"/>
    <s v="bestaande input"/>
    <m/>
    <m/>
    <m/>
    <m/>
    <m/>
  </r>
  <r>
    <x v="20"/>
    <x v="975"/>
    <s v="not changed"/>
    <e v="#N/A"/>
    <e v="#N/A"/>
    <x v="0"/>
    <x v="25"/>
    <s v="bestaande input"/>
    <m/>
    <m/>
    <m/>
    <m/>
    <m/>
  </r>
  <r>
    <x v="20"/>
    <x v="976"/>
    <s v="not changed"/>
    <e v="#N/A"/>
    <e v="#N/A"/>
    <x v="0"/>
    <x v="25"/>
    <s v="bestaande input"/>
    <m/>
    <m/>
    <m/>
    <m/>
    <m/>
  </r>
  <r>
    <x v="20"/>
    <x v="977"/>
    <s v="not changed"/>
    <e v="#N/A"/>
    <e v="#N/A"/>
    <x v="0"/>
    <x v="25"/>
    <s v="bestaande input"/>
    <m/>
    <m/>
    <m/>
    <m/>
    <m/>
  </r>
  <r>
    <x v="20"/>
    <x v="978"/>
    <s v="not changed"/>
    <e v="#N/A"/>
    <e v="#N/A"/>
    <x v="0"/>
    <x v="25"/>
    <s v="bestaande input"/>
    <m/>
    <m/>
    <m/>
    <m/>
    <m/>
  </r>
  <r>
    <x v="20"/>
    <x v="979"/>
    <s v="not changed"/>
    <e v="#N/A"/>
    <e v="#N/A"/>
    <x v="0"/>
    <x v="25"/>
    <s v="bestaande input"/>
    <m/>
    <m/>
    <m/>
    <m/>
    <m/>
  </r>
  <r>
    <x v="20"/>
    <x v="980"/>
    <s v="not changed"/>
    <e v="#N/A"/>
    <e v="#N/A"/>
    <x v="0"/>
    <x v="25"/>
    <s v="bestaande input"/>
    <m/>
    <m/>
    <m/>
    <m/>
    <m/>
  </r>
  <r>
    <x v="20"/>
    <x v="981"/>
    <s v="not changed"/>
    <e v="#N/A"/>
    <e v="#N/A"/>
    <x v="0"/>
    <x v="25"/>
    <s v="bestaande input"/>
    <m/>
    <m/>
    <m/>
    <m/>
    <m/>
  </r>
  <r>
    <x v="21"/>
    <x v="982"/>
    <s v="not changed"/>
    <s v="True"/>
    <s v="False"/>
    <x v="1"/>
    <x v="26"/>
    <s v="bestaande input"/>
    <s v="@unrestricted "/>
    <s v="UpdateAttribute"/>
    <s v="Unknown"/>
    <s v="False"/>
    <m/>
  </r>
  <r>
    <x v="21"/>
    <x v="983"/>
    <s v="not changed"/>
    <s v="True"/>
    <s v="False"/>
    <x v="1"/>
    <x v="26"/>
    <s v="bestaande input"/>
    <s v="@unrestricted "/>
    <s v="UpdateAttribute"/>
    <s v="Unknown"/>
    <s v="False"/>
    <m/>
  </r>
  <r>
    <x v="21"/>
    <x v="984"/>
    <s v="not changed"/>
    <s v="True"/>
    <s v="False"/>
    <x v="1"/>
    <x v="26"/>
    <s v="bestaande input"/>
    <s v="@unrestricted "/>
    <s v="UpdateAttribute"/>
    <s v="Unknown"/>
    <s v="False"/>
    <m/>
  </r>
  <r>
    <x v="21"/>
    <x v="985"/>
    <s v="not changed"/>
    <s v="True"/>
    <s v="False"/>
    <x v="1"/>
    <x v="26"/>
    <s v="bestaande input"/>
    <s v="@unrestricted "/>
    <s v="UpdateAttribute"/>
    <s v="Unknown"/>
    <s v="False"/>
    <m/>
  </r>
  <r>
    <x v="21"/>
    <x v="986"/>
    <s v="not changed"/>
    <s v="True"/>
    <s v="False"/>
    <x v="1"/>
    <x v="26"/>
    <s v="bestaande input"/>
    <s v="@unrestricted "/>
    <s v="UpdateAttribute"/>
    <s v="Unknown"/>
    <s v="False"/>
    <m/>
  </r>
  <r>
    <x v="21"/>
    <x v="987"/>
    <s v="not changed"/>
    <s v="True"/>
    <s v="False"/>
    <x v="1"/>
    <x v="26"/>
    <s v="bestaande input"/>
    <s v="@unrestricted "/>
    <s v="UpdateAttribute"/>
    <s v="Unknown"/>
    <s v="False"/>
    <m/>
  </r>
  <r>
    <x v="21"/>
    <x v="988"/>
    <s v="not changed"/>
    <s v="True"/>
    <s v="False"/>
    <x v="1"/>
    <x v="26"/>
    <s v="bestaande input"/>
    <s v="@unrestricted "/>
    <s v="UpdateAttribute"/>
    <s v="Unknown"/>
    <s v="False"/>
    <m/>
  </r>
  <r>
    <x v="21"/>
    <x v="989"/>
    <s v="not changed"/>
    <s v="True"/>
    <s v="False"/>
    <x v="1"/>
    <x v="26"/>
    <s v="bestaande input"/>
    <s v="@unrestricted "/>
    <s v="UpdateAttribute"/>
    <s v="Unknown"/>
    <s v="False"/>
    <m/>
  </r>
  <r>
    <x v="21"/>
    <x v="990"/>
    <s v="not changed"/>
    <s v="True"/>
    <s v="False"/>
    <x v="1"/>
    <x v="26"/>
    <s v="bestaande input"/>
    <s v="@unrestricted "/>
    <s v="UpdateAttribute"/>
    <s v="Unknown"/>
    <s v="False"/>
    <m/>
  </r>
  <r>
    <x v="21"/>
    <x v="991"/>
    <s v="not changed"/>
    <s v="True"/>
    <s v="False"/>
    <x v="1"/>
    <x v="26"/>
    <s v="bestaande input"/>
    <s v="@unrestricted "/>
    <s v="UpdateAttribute"/>
    <s v="Unknown"/>
    <s v="False"/>
    <m/>
  </r>
  <r>
    <x v="21"/>
    <x v="992"/>
    <s v="not changed"/>
    <s v="True"/>
    <s v="False"/>
    <x v="1"/>
    <x v="26"/>
    <s v="bestaande input"/>
    <s v="@unrestricted "/>
    <s v="UpdateAttribute"/>
    <s v="Unknown"/>
    <s v="False"/>
    <m/>
  </r>
  <r>
    <x v="21"/>
    <x v="993"/>
    <s v="not changed"/>
    <s v="True"/>
    <s v="False"/>
    <x v="1"/>
    <x v="26"/>
    <s v="bestaande input"/>
    <s v="@unrestricted "/>
    <s v="UpdateAttribute"/>
    <s v="Unknown"/>
    <s v="False"/>
    <m/>
  </r>
  <r>
    <x v="21"/>
    <x v="994"/>
    <s v="not changed"/>
    <s v="True"/>
    <s v="False"/>
    <x v="1"/>
    <x v="26"/>
    <s v="bestaande input"/>
    <s v="@unrestricted "/>
    <s v="UpdateAttribute"/>
    <s v="Unknown"/>
    <s v="False"/>
    <m/>
  </r>
  <r>
    <x v="21"/>
    <x v="995"/>
    <s v="not changed"/>
    <s v="True"/>
    <s v="False"/>
    <x v="1"/>
    <x v="26"/>
    <s v="bestaande input"/>
    <s v="@unrestricted "/>
    <s v="UpdateAttribute"/>
    <s v="Unknown"/>
    <s v="False"/>
    <m/>
  </r>
  <r>
    <x v="21"/>
    <x v="996"/>
    <s v="not changed"/>
    <s v="True"/>
    <s v="False"/>
    <x v="1"/>
    <x v="26"/>
    <s v="bestaande input"/>
    <s v="@unrestricted "/>
    <s v="UpdateAttribute"/>
    <s v="Unknown"/>
    <s v="False"/>
    <m/>
  </r>
  <r>
    <x v="21"/>
    <x v="997"/>
    <s v="not changed"/>
    <s v="True"/>
    <s v="False"/>
    <x v="1"/>
    <x v="26"/>
    <s v="bestaande input"/>
    <s v="@unrestricted "/>
    <s v="UpdateAttribute"/>
    <s v="Unknown"/>
    <s v="False"/>
    <m/>
  </r>
  <r>
    <x v="21"/>
    <x v="998"/>
    <s v="not changed"/>
    <s v="True"/>
    <s v="False"/>
    <x v="1"/>
    <x v="26"/>
    <s v="bestaande input"/>
    <s v="@unrestricted "/>
    <s v="UpdateAttribute"/>
    <s v="Unknown"/>
    <s v="False"/>
    <m/>
  </r>
  <r>
    <x v="21"/>
    <x v="999"/>
    <s v="not changed"/>
    <s v="True"/>
    <s v="False"/>
    <x v="1"/>
    <x v="26"/>
    <s v="bestaande input"/>
    <s v="@unrestricted "/>
    <s v="UpdateAttribute"/>
    <s v="Unknown"/>
    <s v="False"/>
    <m/>
  </r>
  <r>
    <x v="21"/>
    <x v="1000"/>
    <s v="not changed"/>
    <s v="True"/>
    <s v="False"/>
    <x v="1"/>
    <x v="26"/>
    <s v="bestaande input"/>
    <s v="@unrestricted "/>
    <s v="UpdateAttribute"/>
    <s v="Unknown"/>
    <s v="False"/>
    <m/>
  </r>
  <r>
    <x v="21"/>
    <x v="1001"/>
    <s v="not changed"/>
    <s v="True"/>
    <s v="False"/>
    <x v="1"/>
    <x v="26"/>
    <s v="bestaande input"/>
    <s v="@unrestricted "/>
    <s v="UpdateAttribute"/>
    <s v="Unknown"/>
    <s v="False"/>
    <m/>
  </r>
  <r>
    <x v="21"/>
    <x v="1002"/>
    <s v="not changed"/>
    <s v="True"/>
    <s v="False"/>
    <x v="1"/>
    <x v="26"/>
    <s v="bestaande input"/>
    <s v="@unrestricted "/>
    <s v="UpdateAttribute"/>
    <s v="Unknown"/>
    <s v="False"/>
    <m/>
  </r>
  <r>
    <x v="21"/>
    <x v="1003"/>
    <s v="not changed"/>
    <s v="True"/>
    <s v="False"/>
    <x v="1"/>
    <x v="26"/>
    <s v="bestaande input"/>
    <s v="@unrestricted "/>
    <s v="UpdateAttribute"/>
    <s v="Unknown"/>
    <s v="False"/>
    <m/>
  </r>
  <r>
    <x v="21"/>
    <x v="1004"/>
    <s v="not changed"/>
    <s v="True"/>
    <s v="False"/>
    <x v="1"/>
    <x v="26"/>
    <s v="bestaande input"/>
    <s v="@unrestricted "/>
    <s v="UpdateAttribute"/>
    <s v="Unknown"/>
    <s v="False"/>
    <m/>
  </r>
  <r>
    <x v="21"/>
    <x v="1005"/>
    <s v="not changed"/>
    <s v="True"/>
    <s v="False"/>
    <x v="1"/>
    <x v="26"/>
    <s v="bestaande input"/>
    <s v="@unrestricted "/>
    <s v="UpdateAttribute"/>
    <s v="Unknown"/>
    <s v="False"/>
    <m/>
  </r>
  <r>
    <x v="21"/>
    <x v="1006"/>
    <s v="not changed"/>
    <e v="#N/A"/>
    <e v="#N/A"/>
    <x v="0"/>
    <x v="26"/>
    <s v="bestaande input"/>
    <s v="@unrestricted "/>
    <s v="UpdateAttribute"/>
    <s v="Unknown"/>
    <s v="False"/>
    <m/>
  </r>
  <r>
    <x v="21"/>
    <x v="1007"/>
    <s v="not changed"/>
    <e v="#N/A"/>
    <e v="#N/A"/>
    <x v="0"/>
    <x v="26"/>
    <s v="bestaande input"/>
    <s v="@unrestricted "/>
    <s v="UpdateAttribute"/>
    <s v="Unknown"/>
    <s v="False"/>
    <m/>
  </r>
  <r>
    <x v="21"/>
    <x v="1008"/>
    <s v="not changed"/>
    <e v="#N/A"/>
    <e v="#N/A"/>
    <x v="0"/>
    <x v="26"/>
    <s v="bestaande input"/>
    <s v="@unrestricted "/>
    <s v="UpdateAttribute"/>
    <s v="Unknown"/>
    <s v="False"/>
    <m/>
  </r>
  <r>
    <x v="21"/>
    <x v="1009"/>
    <s v="not changed"/>
    <e v="#N/A"/>
    <e v="#N/A"/>
    <x v="0"/>
    <x v="26"/>
    <s v="bestaande input"/>
    <s v="@unrestricted "/>
    <s v="UpdateAttribute"/>
    <s v="Unknown"/>
    <s v="False"/>
    <m/>
  </r>
  <r>
    <x v="21"/>
    <x v="1010"/>
    <s v="not changed"/>
    <e v="#N/A"/>
    <e v="#N/A"/>
    <x v="0"/>
    <x v="26"/>
    <s v="bestaande input"/>
    <s v="@unrestricted "/>
    <s v="UpdateAttribute"/>
    <s v="Unknown"/>
    <s v="False"/>
    <m/>
  </r>
  <r>
    <x v="21"/>
    <x v="1011"/>
    <s v="not changed"/>
    <e v="#N/A"/>
    <e v="#N/A"/>
    <x v="0"/>
    <x v="26"/>
    <s v="bestaande input"/>
    <s v="@unrestricted "/>
    <s v="UpdateAttribute"/>
    <s v="Unknown"/>
    <s v="False"/>
    <m/>
  </r>
  <r>
    <x v="21"/>
    <x v="1012"/>
    <s v="not changed"/>
    <e v="#N/A"/>
    <e v="#N/A"/>
    <x v="0"/>
    <x v="26"/>
    <s v="bestaande input"/>
    <s v="@unrestricted "/>
    <s v="UpdateAttribute"/>
    <s v="Unknown"/>
    <s v="False"/>
    <m/>
  </r>
  <r>
    <x v="21"/>
    <x v="1013"/>
    <s v="not changed"/>
    <e v="#N/A"/>
    <e v="#N/A"/>
    <x v="0"/>
    <x v="26"/>
    <s v="bestaande input"/>
    <s v="@unrestricted "/>
    <s v="UpdateAttribute"/>
    <s v="Unknown"/>
    <s v="False"/>
    <m/>
  </r>
  <r>
    <x v="21"/>
    <x v="1014"/>
    <s v="not changed"/>
    <e v="#N/A"/>
    <e v="#N/A"/>
    <x v="0"/>
    <x v="26"/>
    <s v="bestaande input"/>
    <s v="@unrestricted "/>
    <s v="UpdateAttribute"/>
    <s v="Unknown"/>
    <s v="False"/>
    <m/>
  </r>
  <r>
    <x v="21"/>
    <x v="1015"/>
    <s v="not changed"/>
    <e v="#N/A"/>
    <e v="#N/A"/>
    <x v="0"/>
    <x v="26"/>
    <s v="bestaande input"/>
    <s v="@unrestricted "/>
    <s v="UpdateAttribute"/>
    <s v="Unknown"/>
    <s v="False"/>
    <m/>
  </r>
  <r>
    <x v="21"/>
    <x v="1016"/>
    <s v="not changed"/>
    <e v="#N/A"/>
    <e v="#N/A"/>
    <x v="0"/>
    <x v="26"/>
    <s v="bestaande input"/>
    <s v="@unrestricted "/>
    <s v="UpdateAttribute"/>
    <s v="Unknown"/>
    <s v="False"/>
    <m/>
  </r>
  <r>
    <x v="21"/>
    <x v="1017"/>
    <s v="not changed"/>
    <e v="#N/A"/>
    <e v="#N/A"/>
    <x v="0"/>
    <x v="26"/>
    <s v="bestaande input"/>
    <s v="@unrestricted "/>
    <s v="UpdateAttribute"/>
    <s v="Unknown"/>
    <s v="False"/>
    <m/>
  </r>
  <r>
    <x v="21"/>
    <x v="1018"/>
    <s v="not changed"/>
    <e v="#N/A"/>
    <e v="#N/A"/>
    <x v="0"/>
    <x v="26"/>
    <s v="bestaande input"/>
    <s v="@unrestricted "/>
    <s v="UpdateAttribute"/>
    <s v="Unknown"/>
    <s v="False"/>
    <m/>
  </r>
  <r>
    <x v="21"/>
    <x v="1019"/>
    <s v="not changed"/>
    <e v="#N/A"/>
    <e v="#N/A"/>
    <x v="0"/>
    <x v="26"/>
    <s v="bestaande input"/>
    <s v="@unrestricted "/>
    <s v="UpdateAttribute"/>
    <s v="Unknown"/>
    <s v="False"/>
    <m/>
  </r>
  <r>
    <x v="21"/>
    <x v="1020"/>
    <s v="not changed"/>
    <e v="#N/A"/>
    <e v="#N/A"/>
    <x v="0"/>
    <x v="26"/>
    <s v="bestaande input"/>
    <s v="@unrestricted "/>
    <s v="UpdateAttribute"/>
    <s v="Unknown"/>
    <s v="False"/>
    <m/>
  </r>
  <r>
    <x v="21"/>
    <x v="1021"/>
    <s v="not changed"/>
    <e v="#N/A"/>
    <e v="#N/A"/>
    <x v="0"/>
    <x v="26"/>
    <s v="bestaande input"/>
    <s v="@unrestricted "/>
    <s v="UpdateAttribute"/>
    <s v="Unknown"/>
    <s v="False"/>
    <m/>
  </r>
  <r>
    <x v="21"/>
    <x v="1022"/>
    <s v="not changed"/>
    <e v="#N/A"/>
    <e v="#N/A"/>
    <x v="0"/>
    <x v="26"/>
    <s v="bestaande input"/>
    <s v="@unrestricted "/>
    <s v="UpdateAttribute"/>
    <s v="Unknown"/>
    <s v="False"/>
    <m/>
  </r>
  <r>
    <x v="21"/>
    <x v="1023"/>
    <s v="not changed"/>
    <e v="#N/A"/>
    <e v="#N/A"/>
    <x v="0"/>
    <x v="26"/>
    <s v="bestaande input"/>
    <s v="@unrestricted "/>
    <s v="UpdateAttribute"/>
    <s v="Unknown"/>
    <s v="False"/>
    <m/>
  </r>
  <r>
    <x v="21"/>
    <x v="1024"/>
    <s v="not changed"/>
    <e v="#N/A"/>
    <e v="#N/A"/>
    <x v="0"/>
    <x v="26"/>
    <s v="bestaande input"/>
    <s v="@unrestricted "/>
    <s v="UpdateAttribute"/>
    <s v="Unknown"/>
    <s v="False"/>
    <m/>
  </r>
  <r>
    <x v="21"/>
    <x v="1025"/>
    <s v="not changed"/>
    <e v="#N/A"/>
    <e v="#N/A"/>
    <x v="0"/>
    <x v="26"/>
    <s v="bestaande input"/>
    <s v="@unrestricted "/>
    <s v="UpdateAttribute"/>
    <s v="Unknown"/>
    <s v="False"/>
    <m/>
  </r>
  <r>
    <x v="21"/>
    <x v="1026"/>
    <s v="not changed"/>
    <e v="#N/A"/>
    <e v="#N/A"/>
    <x v="0"/>
    <x v="26"/>
    <s v="bestaande input"/>
    <s v="@unrestricted "/>
    <s v="UpdateAttribute"/>
    <s v="Unknown"/>
    <s v="False"/>
    <m/>
  </r>
  <r>
    <x v="21"/>
    <x v="1027"/>
    <s v="not changed"/>
    <e v="#N/A"/>
    <e v="#N/A"/>
    <x v="0"/>
    <x v="26"/>
    <s v="bestaande input"/>
    <s v="@unrestricted "/>
    <s v="UpdateAttribute"/>
    <s v="Unknown"/>
    <s v="False"/>
    <m/>
  </r>
  <r>
    <x v="21"/>
    <x v="1028"/>
    <s v="not changed"/>
    <e v="#N/A"/>
    <e v="#N/A"/>
    <x v="0"/>
    <x v="26"/>
    <s v="bestaande input"/>
    <s v="@unrestricted "/>
    <s v="UpdateAttribute"/>
    <s v="Unknown"/>
    <s v="False"/>
    <m/>
  </r>
  <r>
    <x v="21"/>
    <x v="1029"/>
    <s v="not changed"/>
    <e v="#N/A"/>
    <e v="#N/A"/>
    <x v="0"/>
    <x v="26"/>
    <s v="bestaande input"/>
    <s v="@unrestricted "/>
    <s v="UpdateAttribute"/>
    <s v="Unknown"/>
    <s v="False"/>
    <m/>
  </r>
  <r>
    <x v="21"/>
    <x v="1030"/>
    <s v="not changed"/>
    <e v="#N/A"/>
    <e v="#N/A"/>
    <x v="0"/>
    <x v="26"/>
    <s v="bestaande input"/>
    <s v="@unrestricted "/>
    <s v="UpdateAttribute"/>
    <s v="Unknown"/>
    <s v="False"/>
    <m/>
  </r>
  <r>
    <x v="21"/>
    <x v="1031"/>
    <s v="not changed"/>
    <e v="#N/A"/>
    <e v="#N/A"/>
    <x v="0"/>
    <x v="26"/>
    <s v="bestaande input"/>
    <s v="@unrestricted "/>
    <s v="UpdateAttribute"/>
    <s v="Unknown"/>
    <s v="False"/>
    <m/>
  </r>
  <r>
    <x v="21"/>
    <x v="1032"/>
    <s v="not changed"/>
    <e v="#N/A"/>
    <e v="#N/A"/>
    <x v="0"/>
    <x v="26"/>
    <s v="bestaande input"/>
    <s v="@unrestricted "/>
    <s v="UpdateAttribute"/>
    <s v="Unknown"/>
    <s v="False"/>
    <m/>
  </r>
  <r>
    <x v="21"/>
    <x v="1033"/>
    <s v="not changed"/>
    <e v="#N/A"/>
    <e v="#N/A"/>
    <x v="0"/>
    <x v="26"/>
    <s v="bestaande input"/>
    <s v="@unrestricted "/>
    <s v="UpdateAttribute"/>
    <s v="Unknown"/>
    <s v="False"/>
    <m/>
  </r>
  <r>
    <x v="21"/>
    <x v="1034"/>
    <s v="not changed"/>
    <e v="#N/A"/>
    <e v="#N/A"/>
    <x v="0"/>
    <x v="26"/>
    <s v="bestaande input"/>
    <s v="@unrestricted "/>
    <s v="UpdateAttribute"/>
    <s v="Unknown"/>
    <s v="False"/>
    <m/>
  </r>
  <r>
    <x v="21"/>
    <x v="1035"/>
    <s v="not changed"/>
    <e v="#N/A"/>
    <e v="#N/A"/>
    <x v="0"/>
    <x v="26"/>
    <s v="bestaande input"/>
    <s v="@unrestricted "/>
    <s v="UpdateAttribute"/>
    <s v="Unknown"/>
    <s v="False"/>
    <m/>
  </r>
  <r>
    <x v="21"/>
    <x v="1036"/>
    <s v="not changed"/>
    <e v="#N/A"/>
    <e v="#N/A"/>
    <x v="0"/>
    <x v="26"/>
    <s v="bestaande input"/>
    <s v="@unrestricted "/>
    <s v="UpdateAttribute"/>
    <s v="Unknown"/>
    <s v="False"/>
    <m/>
  </r>
  <r>
    <x v="21"/>
    <x v="1037"/>
    <s v="not changed"/>
    <e v="#N/A"/>
    <e v="#N/A"/>
    <x v="0"/>
    <x v="26"/>
    <s v="bestaande input"/>
    <s v="@unrestricted "/>
    <s v="UpdateAttribute"/>
    <s v="Unknown"/>
    <s v="False"/>
    <m/>
  </r>
  <r>
    <x v="21"/>
    <x v="1038"/>
    <s v="not changed"/>
    <e v="#N/A"/>
    <e v="#N/A"/>
    <x v="0"/>
    <x v="26"/>
    <s v="bestaande input"/>
    <s v="@unrestricted "/>
    <s v="UpdateAttribute"/>
    <s v="Unknown"/>
    <s v="False"/>
    <m/>
  </r>
  <r>
    <x v="21"/>
    <x v="1039"/>
    <s v="not changed"/>
    <e v="#N/A"/>
    <e v="#N/A"/>
    <x v="0"/>
    <x v="26"/>
    <s v="bestaande input"/>
    <s v="@unrestricted "/>
    <s v="UpdateAttribute"/>
    <s v="Unknown"/>
    <s v="False"/>
    <m/>
  </r>
  <r>
    <x v="21"/>
    <x v="1040"/>
    <s v="not changed"/>
    <e v="#N/A"/>
    <e v="#N/A"/>
    <x v="0"/>
    <x v="26"/>
    <s v="bestaande input"/>
    <s v="@unrestricted "/>
    <s v="UpdateAttribute"/>
    <s v="Unknown"/>
    <s v="False"/>
    <m/>
  </r>
  <r>
    <x v="21"/>
    <x v="1041"/>
    <s v="not changed"/>
    <e v="#N/A"/>
    <e v="#N/A"/>
    <x v="0"/>
    <x v="26"/>
    <s v="bestaande input"/>
    <s v="@unrestricted "/>
    <s v="UpdateAttribute"/>
    <s v="Unknown"/>
    <s v="False"/>
    <m/>
  </r>
  <r>
    <x v="21"/>
    <x v="1042"/>
    <s v="not changed"/>
    <e v="#N/A"/>
    <e v="#N/A"/>
    <x v="0"/>
    <x v="26"/>
    <s v="bestaande input"/>
    <s v="@unrestricted "/>
    <s v="UpdateAttribute"/>
    <s v="Unknown"/>
    <s v="False"/>
    <m/>
  </r>
  <r>
    <x v="21"/>
    <x v="1043"/>
    <s v="not changed"/>
    <e v="#N/A"/>
    <e v="#N/A"/>
    <x v="0"/>
    <x v="26"/>
    <s v="bestaande input"/>
    <s v="@unrestricted "/>
    <s v="UpdateAttribute"/>
    <s v="Unknown"/>
    <s v="False"/>
    <m/>
  </r>
  <r>
    <x v="21"/>
    <x v="1044"/>
    <s v="not changed"/>
    <e v="#N/A"/>
    <e v="#N/A"/>
    <x v="0"/>
    <x v="26"/>
    <s v="bestaande input"/>
    <s v="@unrestricted "/>
    <s v="UpdateAttribute"/>
    <s v="Unknown"/>
    <s v="False"/>
    <m/>
  </r>
  <r>
    <x v="21"/>
    <x v="1045"/>
    <s v="not changed"/>
    <e v="#N/A"/>
    <e v="#N/A"/>
    <x v="0"/>
    <x v="26"/>
    <s v="bestaande input"/>
    <s v="@unrestricted "/>
    <s v="UpdateAttribute"/>
    <s v="Unknown"/>
    <s v="False"/>
    <m/>
  </r>
  <r>
    <x v="21"/>
    <x v="1046"/>
    <s v="not changed"/>
    <e v="#N/A"/>
    <e v="#N/A"/>
    <x v="0"/>
    <x v="26"/>
    <s v="bestaande input"/>
    <s v="@unrestricted "/>
    <s v="UpdateAttribute"/>
    <s v="Unknown"/>
    <s v="False"/>
    <m/>
  </r>
  <r>
    <x v="21"/>
    <x v="1047"/>
    <s v="not changed"/>
    <e v="#N/A"/>
    <e v="#N/A"/>
    <x v="0"/>
    <x v="26"/>
    <s v="bestaande input"/>
    <s v="@unrestricted "/>
    <s v="UpdateAttribute"/>
    <s v="Unknown"/>
    <s v="False"/>
    <m/>
  </r>
  <r>
    <x v="21"/>
    <x v="1048"/>
    <s v="not changed"/>
    <e v="#N/A"/>
    <e v="#N/A"/>
    <x v="0"/>
    <x v="26"/>
    <s v="bestaande input"/>
    <s v="@unrestricted "/>
    <s v="UpdateAttribute"/>
    <s v="Unknown"/>
    <s v="False"/>
    <m/>
  </r>
  <r>
    <x v="21"/>
    <x v="1049"/>
    <s v="not changed"/>
    <e v="#N/A"/>
    <e v="#N/A"/>
    <x v="0"/>
    <x v="26"/>
    <s v="bestaande input"/>
    <s v="@unrestricted "/>
    <s v="UpdateAttribute"/>
    <s v="Unknown"/>
    <s v="False"/>
    <m/>
  </r>
  <r>
    <x v="21"/>
    <x v="1050"/>
    <s v="not changed"/>
    <e v="#N/A"/>
    <e v="#N/A"/>
    <x v="0"/>
    <x v="26"/>
    <s v="bestaande input"/>
    <s v="@unrestricted "/>
    <s v="UpdateAttribute"/>
    <s v="Unknown"/>
    <s v="False"/>
    <m/>
  </r>
  <r>
    <x v="21"/>
    <x v="1051"/>
    <s v="not changed"/>
    <e v="#N/A"/>
    <e v="#N/A"/>
    <x v="0"/>
    <x v="26"/>
    <s v="bestaande input"/>
    <s v="@unrestricted "/>
    <s v="UpdateAttribute"/>
    <s v="Unknown"/>
    <s v="False"/>
    <m/>
  </r>
  <r>
    <x v="21"/>
    <x v="1052"/>
    <s v="not changed"/>
    <e v="#N/A"/>
    <e v="#N/A"/>
    <x v="0"/>
    <x v="26"/>
    <s v="bestaande input"/>
    <s v="@unrestricted "/>
    <s v="UpdateAttribute"/>
    <s v="Unknown"/>
    <s v="False"/>
    <m/>
  </r>
  <r>
    <x v="21"/>
    <x v="1053"/>
    <s v="not changed"/>
    <e v="#N/A"/>
    <e v="#N/A"/>
    <x v="0"/>
    <x v="26"/>
    <s v="bestaande input"/>
    <s v="@unrestricted "/>
    <s v="UpdateAttribute"/>
    <s v="Unknown"/>
    <s v="False"/>
    <m/>
  </r>
  <r>
    <x v="21"/>
    <x v="1054"/>
    <s v="not changed"/>
    <e v="#N/A"/>
    <e v="#N/A"/>
    <x v="0"/>
    <x v="26"/>
    <s v="bestaande input"/>
    <s v="@unrestricted "/>
    <s v="UpdateAttribute"/>
    <s v="Unknown"/>
    <s v="False"/>
    <m/>
  </r>
  <r>
    <x v="21"/>
    <x v="1055"/>
    <s v="not changed"/>
    <e v="#N/A"/>
    <e v="#N/A"/>
    <x v="0"/>
    <x v="26"/>
    <s v="bestaande input"/>
    <s v="@unrestricted "/>
    <s v="UpdateAttribute"/>
    <s v="Unknown"/>
    <s v="False"/>
    <m/>
  </r>
  <r>
    <x v="21"/>
    <x v="1056"/>
    <s v="not changed"/>
    <e v="#N/A"/>
    <e v="#N/A"/>
    <x v="0"/>
    <x v="26"/>
    <s v="bestaande input"/>
    <s v="@unrestricted "/>
    <s v="UpdateAttribute"/>
    <s v="Unknown"/>
    <s v="False"/>
    <m/>
  </r>
  <r>
    <x v="21"/>
    <x v="1057"/>
    <s v="not changed"/>
    <e v="#N/A"/>
    <e v="#N/A"/>
    <x v="0"/>
    <x v="26"/>
    <s v="bestaande input"/>
    <s v="@unrestricted "/>
    <s v="UpdateAttribute"/>
    <s v="Unknown"/>
    <s v="False"/>
    <m/>
  </r>
  <r>
    <x v="21"/>
    <x v="1058"/>
    <s v="not changed"/>
    <e v="#N/A"/>
    <e v="#N/A"/>
    <x v="0"/>
    <x v="26"/>
    <s v="bestaande input"/>
    <s v="@unrestricted "/>
    <s v="UpdateAttribute"/>
    <s v="Unknown"/>
    <s v="False"/>
    <m/>
  </r>
  <r>
    <x v="21"/>
    <x v="1059"/>
    <s v="not changed"/>
    <e v="#N/A"/>
    <e v="#N/A"/>
    <x v="0"/>
    <x v="26"/>
    <s v="bestaande input"/>
    <s v="@unrestricted "/>
    <s v="UpdateAttribute"/>
    <s v="Unknown"/>
    <s v="False"/>
    <m/>
  </r>
  <r>
    <x v="21"/>
    <x v="1060"/>
    <s v="not changed"/>
    <e v="#N/A"/>
    <e v="#N/A"/>
    <x v="0"/>
    <x v="26"/>
    <s v="bestaande input"/>
    <s v="@unrestricted "/>
    <s v="UpdateAttribute"/>
    <s v="Unknown"/>
    <s v="False"/>
    <m/>
  </r>
  <r>
    <x v="21"/>
    <x v="1061"/>
    <s v="not changed"/>
    <e v="#N/A"/>
    <e v="#N/A"/>
    <x v="0"/>
    <x v="26"/>
    <s v="bestaande input"/>
    <s v="@unrestricted "/>
    <s v="UpdateAttribute"/>
    <s v="Unknown"/>
    <s v="False"/>
    <m/>
  </r>
  <r>
    <x v="21"/>
    <x v="1062"/>
    <s v="not changed"/>
    <e v="#N/A"/>
    <e v="#N/A"/>
    <x v="0"/>
    <x v="26"/>
    <s v="bestaande input"/>
    <s v="@unrestricted "/>
    <s v="UpdateAttribute"/>
    <s v="Unknown"/>
    <s v="False"/>
    <m/>
  </r>
  <r>
    <x v="21"/>
    <x v="1063"/>
    <s v="not changed"/>
    <e v="#N/A"/>
    <e v="#N/A"/>
    <x v="0"/>
    <x v="26"/>
    <s v="bestaande input"/>
    <s v="@unrestricted "/>
    <s v="UpdateAttribute"/>
    <s v="Unknown"/>
    <s v="False"/>
    <m/>
  </r>
  <r>
    <x v="21"/>
    <x v="1064"/>
    <s v="not changed"/>
    <e v="#N/A"/>
    <e v="#N/A"/>
    <x v="0"/>
    <x v="26"/>
    <s v="bestaande input"/>
    <s v="@unrestricted "/>
    <s v="UpdateAttribute"/>
    <s v="Unknown"/>
    <s v="False"/>
    <m/>
  </r>
  <r>
    <x v="21"/>
    <x v="1065"/>
    <s v="not changed"/>
    <e v="#N/A"/>
    <e v="#N/A"/>
    <x v="0"/>
    <x v="26"/>
    <s v="bestaande input"/>
    <s v="@unrestricted "/>
    <s v="UpdateAttribute"/>
    <s v="Unknown"/>
    <s v="False"/>
    <m/>
  </r>
  <r>
    <x v="21"/>
    <x v="1066"/>
    <s v="not changed"/>
    <e v="#N/A"/>
    <e v="#N/A"/>
    <x v="0"/>
    <x v="26"/>
    <s v="bestaande input"/>
    <s v="@unrestricted "/>
    <s v="UpdateAttribute"/>
    <s v="Unknown"/>
    <s v="False"/>
    <m/>
  </r>
  <r>
    <x v="21"/>
    <x v="1067"/>
    <s v="not changed"/>
    <e v="#N/A"/>
    <e v="#N/A"/>
    <x v="0"/>
    <x v="26"/>
    <s v="bestaande input"/>
    <s v="@unrestricted "/>
    <s v="UpdateAttribute"/>
    <s v="Unknown"/>
    <s v="False"/>
    <m/>
  </r>
  <r>
    <x v="21"/>
    <x v="1068"/>
    <s v="not changed"/>
    <e v="#N/A"/>
    <e v="#N/A"/>
    <x v="0"/>
    <x v="26"/>
    <s v="bestaande input"/>
    <s v="@unrestricted "/>
    <s v="UpdateAttribute"/>
    <s v="Unknown"/>
    <s v="False"/>
    <m/>
  </r>
  <r>
    <x v="21"/>
    <x v="1069"/>
    <s v="not changed"/>
    <e v="#N/A"/>
    <e v="#N/A"/>
    <x v="0"/>
    <x v="26"/>
    <s v="bestaande input"/>
    <s v="@unrestricted "/>
    <s v="UpdateAttribute"/>
    <s v="Unknown"/>
    <s v="False"/>
    <m/>
  </r>
  <r>
    <x v="21"/>
    <x v="1070"/>
    <s v="not changed"/>
    <e v="#N/A"/>
    <e v="#N/A"/>
    <x v="0"/>
    <x v="26"/>
    <s v="bestaande input"/>
    <s v="@unrestricted "/>
    <s v="UpdateAttribute"/>
    <s v="Unknown"/>
    <s v="False"/>
    <m/>
  </r>
  <r>
    <x v="21"/>
    <x v="1071"/>
    <s v="not changed"/>
    <e v="#N/A"/>
    <e v="#N/A"/>
    <x v="0"/>
    <x v="26"/>
    <s v="bestaande input"/>
    <s v="@unrestricted "/>
    <s v="UpdateAttribute"/>
    <s v="Unknown"/>
    <s v="False"/>
    <m/>
  </r>
  <r>
    <x v="21"/>
    <x v="1072"/>
    <s v="not changed"/>
    <e v="#N/A"/>
    <e v="#N/A"/>
    <x v="0"/>
    <x v="26"/>
    <s v="bestaande input"/>
    <s v="@unrestricted "/>
    <s v="UpdateAttribute"/>
    <s v="Unknown"/>
    <s v="False"/>
    <m/>
  </r>
  <r>
    <x v="21"/>
    <x v="1073"/>
    <s v="not changed"/>
    <e v="#N/A"/>
    <e v="#N/A"/>
    <x v="0"/>
    <x v="26"/>
    <s v="bestaande input"/>
    <s v="@unrestricted "/>
    <s v="UpdateAttribute"/>
    <s v="Unknown"/>
    <s v="False"/>
    <m/>
  </r>
  <r>
    <x v="21"/>
    <x v="1074"/>
    <s v="not changed"/>
    <e v="#N/A"/>
    <e v="#N/A"/>
    <x v="0"/>
    <x v="26"/>
    <s v="bestaande input"/>
    <s v="@unrestricted "/>
    <s v="UpdateAttribute"/>
    <s v="Unknown"/>
    <s v="False"/>
    <m/>
  </r>
  <r>
    <x v="21"/>
    <x v="1075"/>
    <s v="not changed"/>
    <e v="#N/A"/>
    <e v="#N/A"/>
    <x v="0"/>
    <x v="26"/>
    <s v="bestaande input"/>
    <s v="@unrestricted "/>
    <s v="UpdateAttribute"/>
    <s v="Unknown"/>
    <s v="False"/>
    <m/>
  </r>
  <r>
    <x v="21"/>
    <x v="1076"/>
    <s v="not changed"/>
    <e v="#N/A"/>
    <e v="#N/A"/>
    <x v="0"/>
    <x v="26"/>
    <s v="bestaande input"/>
    <s v="@unrestricted "/>
    <s v="UpdateAttribute"/>
    <s v="Unknown"/>
    <s v="False"/>
    <m/>
  </r>
  <r>
    <x v="21"/>
    <x v="1077"/>
    <s v="not changed"/>
    <e v="#N/A"/>
    <e v="#N/A"/>
    <x v="0"/>
    <x v="26"/>
    <s v="bestaande input"/>
    <s v="@unrestricted "/>
    <s v="UpdateAttribute"/>
    <s v="Unknown"/>
    <s v="False"/>
    <m/>
  </r>
  <r>
    <x v="21"/>
    <x v="1078"/>
    <s v="not changed"/>
    <e v="#N/A"/>
    <e v="#N/A"/>
    <x v="0"/>
    <x v="26"/>
    <s v="bestaande input"/>
    <s v="@unrestricted "/>
    <s v="UpdateAttribute"/>
    <s v="Unknown"/>
    <s v="False"/>
    <m/>
  </r>
  <r>
    <x v="21"/>
    <x v="1079"/>
    <s v="not changed"/>
    <e v="#N/A"/>
    <e v="#N/A"/>
    <x v="0"/>
    <x v="26"/>
    <s v="bestaande input"/>
    <s v="@unrestricted "/>
    <s v="UpdateAttribute"/>
    <s v="Unknown"/>
    <s v="False"/>
    <m/>
  </r>
  <r>
    <x v="21"/>
    <x v="1080"/>
    <s v="not changed"/>
    <e v="#N/A"/>
    <e v="#N/A"/>
    <x v="0"/>
    <x v="26"/>
    <s v="bestaande input"/>
    <s v="@unrestricted "/>
    <s v="UpdateAttribute"/>
    <s v="Unknown"/>
    <s v="False"/>
    <m/>
  </r>
  <r>
    <x v="21"/>
    <x v="1081"/>
    <s v="not changed"/>
    <e v="#N/A"/>
    <e v="#N/A"/>
    <x v="0"/>
    <x v="26"/>
    <s v="bestaande input"/>
    <s v="@unrestricted "/>
    <s v="UpdateAttribute"/>
    <s v="Unknown"/>
    <s v="False"/>
    <m/>
  </r>
  <r>
    <x v="21"/>
    <x v="1082"/>
    <s v="not changed"/>
    <e v="#N/A"/>
    <e v="#N/A"/>
    <x v="0"/>
    <x v="26"/>
    <s v="bestaande input"/>
    <s v="@unrestricted "/>
    <s v="UpdateAttribute"/>
    <s v="Unknown"/>
    <s v="False"/>
    <m/>
  </r>
  <r>
    <x v="21"/>
    <x v="1083"/>
    <s v="not changed"/>
    <e v="#N/A"/>
    <e v="#N/A"/>
    <x v="0"/>
    <x v="26"/>
    <s v="bestaande input"/>
    <s v="@unrestricted "/>
    <s v="UpdateAttribute"/>
    <s v="Unknown"/>
    <s v="False"/>
    <m/>
  </r>
  <r>
    <x v="21"/>
    <x v="1084"/>
    <s v="not changed"/>
    <e v="#N/A"/>
    <e v="#N/A"/>
    <x v="0"/>
    <x v="26"/>
    <s v="bestaande input"/>
    <s v="@unrestricted "/>
    <s v="UpdateAttribute"/>
    <s v="Unknown"/>
    <s v="False"/>
    <m/>
  </r>
  <r>
    <x v="21"/>
    <x v="1085"/>
    <s v="not changed"/>
    <e v="#N/A"/>
    <e v="#N/A"/>
    <x v="0"/>
    <x v="26"/>
    <s v="bestaande input"/>
    <s v="@unrestricted "/>
    <s v="UpdateAttribute"/>
    <s v="Unknown"/>
    <s v="False"/>
    <m/>
  </r>
  <r>
    <x v="21"/>
    <x v="1086"/>
    <s v="not changed"/>
    <e v="#N/A"/>
    <e v="#N/A"/>
    <x v="0"/>
    <x v="26"/>
    <s v="bestaande input"/>
    <s v="@unrestricted "/>
    <s v="UpdateAttribute"/>
    <s v="Unknown"/>
    <s v="False"/>
    <m/>
  </r>
  <r>
    <x v="21"/>
    <x v="1087"/>
    <s v="not changed"/>
    <e v="#N/A"/>
    <e v="#N/A"/>
    <x v="0"/>
    <x v="26"/>
    <s v="bestaande input"/>
    <s v="@unrestricted "/>
    <s v="UpdateAttribute"/>
    <s v="Unknown"/>
    <s v="False"/>
    <m/>
  </r>
  <r>
    <x v="21"/>
    <x v="1088"/>
    <s v="not changed"/>
    <e v="#N/A"/>
    <e v="#N/A"/>
    <x v="0"/>
    <x v="26"/>
    <s v="bestaande input"/>
    <s v="@unrestricted "/>
    <s v="UpdateAttribute"/>
    <s v="Unknown"/>
    <s v="False"/>
    <m/>
  </r>
  <r>
    <x v="21"/>
    <x v="1089"/>
    <s v="not changed"/>
    <e v="#N/A"/>
    <e v="#N/A"/>
    <x v="0"/>
    <x v="26"/>
    <s v="bestaande input"/>
    <s v="@unrestricted "/>
    <s v="UpdateAttribute"/>
    <s v="Unknown"/>
    <s v="False"/>
    <m/>
  </r>
  <r>
    <x v="21"/>
    <x v="1090"/>
    <s v="not changed"/>
    <e v="#N/A"/>
    <e v="#N/A"/>
    <x v="0"/>
    <x v="26"/>
    <s v="bestaande input"/>
    <s v="@unrestricted "/>
    <s v="UpdateAttribute"/>
    <s v="Unknown"/>
    <s v="False"/>
    <m/>
  </r>
  <r>
    <x v="21"/>
    <x v="1091"/>
    <s v="not changed"/>
    <e v="#N/A"/>
    <e v="#N/A"/>
    <x v="0"/>
    <x v="26"/>
    <s v="bestaande input"/>
    <s v="@unrestricted "/>
    <s v="UpdateAttribute"/>
    <s v="Unknown"/>
    <s v="False"/>
    <m/>
  </r>
  <r>
    <x v="21"/>
    <x v="1092"/>
    <s v="not changed"/>
    <e v="#N/A"/>
    <e v="#N/A"/>
    <x v="0"/>
    <x v="26"/>
    <s v="bestaande input"/>
    <s v="@unrestricted "/>
    <s v="UpdateAttribute"/>
    <s v="Unknown"/>
    <s v="False"/>
    <m/>
  </r>
  <r>
    <x v="21"/>
    <x v="1093"/>
    <s v="not changed"/>
    <e v="#N/A"/>
    <e v="#N/A"/>
    <x v="0"/>
    <x v="26"/>
    <s v="bestaande input"/>
    <s v="@unrestricted "/>
    <s v="UpdateAttribute"/>
    <s v="Unknown"/>
    <s v="False"/>
    <m/>
  </r>
  <r>
    <x v="21"/>
    <x v="1094"/>
    <s v="not changed"/>
    <e v="#N/A"/>
    <e v="#N/A"/>
    <x v="0"/>
    <x v="26"/>
    <s v="bestaande input"/>
    <s v="@unrestricted "/>
    <s v="UpdateAttribute"/>
    <s v="Unknown"/>
    <s v="False"/>
    <m/>
  </r>
  <r>
    <x v="21"/>
    <x v="1095"/>
    <s v="not changed"/>
    <e v="#N/A"/>
    <e v="#N/A"/>
    <x v="0"/>
    <x v="26"/>
    <s v="bestaande input"/>
    <s v="@unrestricted "/>
    <s v="UpdateAttribute"/>
    <s v="Unknown"/>
    <s v="False"/>
    <m/>
  </r>
  <r>
    <x v="21"/>
    <x v="1096"/>
    <s v="not changed"/>
    <e v="#N/A"/>
    <e v="#N/A"/>
    <x v="0"/>
    <x v="26"/>
    <s v="bestaande input"/>
    <s v="@unrestricted "/>
    <s v="UpdateAttribute"/>
    <s v="Unknown"/>
    <s v="False"/>
    <m/>
  </r>
  <r>
    <x v="21"/>
    <x v="1097"/>
    <s v="not changed"/>
    <e v="#N/A"/>
    <e v="#N/A"/>
    <x v="0"/>
    <x v="26"/>
    <s v="bestaande input"/>
    <s v="@unrestricted "/>
    <s v="UpdateAttribute"/>
    <s v="Unknown"/>
    <s v="False"/>
    <m/>
  </r>
  <r>
    <x v="21"/>
    <x v="1098"/>
    <s v="not changed"/>
    <e v="#N/A"/>
    <e v="#N/A"/>
    <x v="0"/>
    <x v="26"/>
    <s v="bestaande input"/>
    <s v="@unrestricted "/>
    <s v="UpdateAttribute"/>
    <s v="Unknown"/>
    <s v="False"/>
    <m/>
  </r>
  <r>
    <x v="21"/>
    <x v="1099"/>
    <s v="not changed"/>
    <e v="#N/A"/>
    <e v="#N/A"/>
    <x v="0"/>
    <x v="26"/>
    <s v="bestaande input"/>
    <s v="@unrestricted "/>
    <s v="UpdateAttribute"/>
    <s v="Unknown"/>
    <s v="False"/>
    <m/>
  </r>
  <r>
    <x v="21"/>
    <x v="1100"/>
    <s v="not changed"/>
    <e v="#N/A"/>
    <e v="#N/A"/>
    <x v="0"/>
    <x v="26"/>
    <s v="bestaande input"/>
    <s v="@unrestricted "/>
    <s v="UpdateAttribute"/>
    <s v="Unknown"/>
    <s v="False"/>
    <m/>
  </r>
  <r>
    <x v="21"/>
    <x v="1101"/>
    <s v="not changed"/>
    <e v="#N/A"/>
    <e v="#N/A"/>
    <x v="0"/>
    <x v="26"/>
    <s v="bestaande input"/>
    <s v="@unrestricted "/>
    <s v="UpdateAttribute"/>
    <s v="Unknown"/>
    <s v="False"/>
    <m/>
  </r>
  <r>
    <x v="21"/>
    <x v="1102"/>
    <s v="not changed"/>
    <e v="#N/A"/>
    <e v="#N/A"/>
    <x v="0"/>
    <x v="26"/>
    <s v="bestaande input"/>
    <s v="@unrestricted "/>
    <s v="UpdateAttribute"/>
    <s v="Unknown"/>
    <s v="False"/>
    <m/>
  </r>
  <r>
    <x v="21"/>
    <x v="1103"/>
    <s v="not changed"/>
    <e v="#N/A"/>
    <e v="#N/A"/>
    <x v="0"/>
    <x v="26"/>
    <s v="bestaande input"/>
    <s v="@unrestricted "/>
    <s v="UpdateAttribute"/>
    <s v="Unknown"/>
    <s v="False"/>
    <m/>
  </r>
  <r>
    <x v="21"/>
    <x v="1104"/>
    <s v="not changed"/>
    <e v="#N/A"/>
    <e v="#N/A"/>
    <x v="0"/>
    <x v="26"/>
    <s v="bestaande input"/>
    <s v="@unrestricted "/>
    <s v="UpdateAttribute"/>
    <s v="Unknown"/>
    <s v="False"/>
    <m/>
  </r>
  <r>
    <x v="21"/>
    <x v="1105"/>
    <s v="not changed"/>
    <e v="#N/A"/>
    <e v="#N/A"/>
    <x v="0"/>
    <x v="26"/>
    <s v="bestaande input"/>
    <s v="@unrestricted "/>
    <s v="UpdateAttribute"/>
    <s v="Unknown"/>
    <s v="False"/>
    <m/>
  </r>
  <r>
    <x v="21"/>
    <x v="1106"/>
    <s v="not changed"/>
    <e v="#N/A"/>
    <e v="#N/A"/>
    <x v="0"/>
    <x v="26"/>
    <s v="bestaande input"/>
    <s v="@unrestricted "/>
    <s v="UpdateAttribute"/>
    <s v="Unknown"/>
    <s v="False"/>
    <m/>
  </r>
  <r>
    <x v="21"/>
    <x v="1107"/>
    <s v="not changed"/>
    <e v="#N/A"/>
    <e v="#N/A"/>
    <x v="0"/>
    <x v="26"/>
    <s v="bestaande input"/>
    <s v="@unrestricted "/>
    <s v="UpdateAttribute"/>
    <s v="Unknown"/>
    <s v="False"/>
    <m/>
  </r>
  <r>
    <x v="21"/>
    <x v="1108"/>
    <s v="not changed"/>
    <e v="#N/A"/>
    <e v="#N/A"/>
    <x v="0"/>
    <x v="26"/>
    <s v="bestaande input"/>
    <s v="@unrestricted "/>
    <s v="UpdateAttribute"/>
    <s v="Unknown"/>
    <s v="False"/>
    <m/>
  </r>
  <r>
    <x v="21"/>
    <x v="1109"/>
    <s v="not changed"/>
    <e v="#N/A"/>
    <e v="#N/A"/>
    <x v="0"/>
    <x v="26"/>
    <s v="bestaande input"/>
    <s v="@unrestricted "/>
    <s v="UpdateAttribute"/>
    <s v="Unknown"/>
    <s v="False"/>
    <m/>
  </r>
  <r>
    <x v="21"/>
    <x v="1110"/>
    <s v="not changed"/>
    <e v="#N/A"/>
    <e v="#N/A"/>
    <x v="0"/>
    <x v="26"/>
    <s v="bestaande input"/>
    <s v="@unrestricted "/>
    <s v="UpdateAttribute"/>
    <s v="Unknown"/>
    <s v="False"/>
    <m/>
  </r>
  <r>
    <x v="21"/>
    <x v="1111"/>
    <s v="not changed"/>
    <e v="#N/A"/>
    <e v="#N/A"/>
    <x v="0"/>
    <x v="26"/>
    <s v="bestaande input"/>
    <s v="@unrestricted "/>
    <s v="UpdateAttribute"/>
    <s v="Unknown"/>
    <s v="False"/>
    <m/>
  </r>
  <r>
    <x v="21"/>
    <x v="1112"/>
    <s v="not changed"/>
    <e v="#N/A"/>
    <e v="#N/A"/>
    <x v="0"/>
    <x v="26"/>
    <s v="bestaande input"/>
    <s v="@unrestricted "/>
    <s v="UpdateAttribute"/>
    <s v="Unknown"/>
    <s v="False"/>
    <m/>
  </r>
  <r>
    <x v="21"/>
    <x v="1113"/>
    <s v="not changed"/>
    <e v="#N/A"/>
    <e v="#N/A"/>
    <x v="0"/>
    <x v="26"/>
    <s v="bestaande input"/>
    <s v="@unrestricted "/>
    <s v="UpdateAttribute"/>
    <s v="Unknown"/>
    <s v="False"/>
    <m/>
  </r>
  <r>
    <x v="21"/>
    <x v="1114"/>
    <s v="not changed"/>
    <e v="#N/A"/>
    <e v="#N/A"/>
    <x v="0"/>
    <x v="26"/>
    <s v="bestaande input"/>
    <s v="@unrestricted "/>
    <s v="UpdateAttribute"/>
    <s v="Unknown"/>
    <s v="False"/>
    <m/>
  </r>
  <r>
    <x v="21"/>
    <x v="1115"/>
    <s v="not changed"/>
    <e v="#N/A"/>
    <e v="#N/A"/>
    <x v="0"/>
    <x v="26"/>
    <s v="bestaande input"/>
    <s v="@unrestricted "/>
    <s v="UpdateAttribute"/>
    <s v="Unknown"/>
    <s v="False"/>
    <m/>
  </r>
  <r>
    <x v="21"/>
    <x v="1116"/>
    <s v="not changed"/>
    <e v="#N/A"/>
    <e v="#N/A"/>
    <x v="0"/>
    <x v="26"/>
    <s v="bestaande input"/>
    <s v="@unrestricted "/>
    <s v="UpdateAttribute"/>
    <s v="Unknown"/>
    <s v="False"/>
    <m/>
  </r>
  <r>
    <x v="21"/>
    <x v="1117"/>
    <s v="not changed"/>
    <e v="#N/A"/>
    <e v="#N/A"/>
    <x v="0"/>
    <x v="26"/>
    <s v="bestaande input"/>
    <s v="@unrestricted "/>
    <s v="UpdateAttribute"/>
    <s v="Unknown"/>
    <s v="False"/>
    <m/>
  </r>
  <r>
    <x v="21"/>
    <x v="1118"/>
    <s v="not changed"/>
    <e v="#N/A"/>
    <e v="#N/A"/>
    <x v="0"/>
    <x v="26"/>
    <s v="bestaande input"/>
    <s v="@unrestricted "/>
    <s v="UpdateAttribute"/>
    <s v="Unknown"/>
    <s v="False"/>
    <m/>
  </r>
  <r>
    <x v="21"/>
    <x v="1119"/>
    <s v="not changed"/>
    <e v="#N/A"/>
    <e v="#N/A"/>
    <x v="0"/>
    <x v="26"/>
    <s v="bestaande input"/>
    <s v="@unrestricted "/>
    <s v="UpdateAttribute"/>
    <s v="Unknown"/>
    <s v="False"/>
    <m/>
  </r>
  <r>
    <x v="21"/>
    <x v="1120"/>
    <s v="not changed"/>
    <e v="#N/A"/>
    <e v="#N/A"/>
    <x v="0"/>
    <x v="26"/>
    <s v="bestaande input"/>
    <s v="@unrestricted "/>
    <s v="UpdateAttribute"/>
    <s v="Unknown"/>
    <s v="False"/>
    <m/>
  </r>
  <r>
    <x v="21"/>
    <x v="1121"/>
    <s v="not changed"/>
    <e v="#N/A"/>
    <e v="#N/A"/>
    <x v="0"/>
    <x v="26"/>
    <s v="bestaande input"/>
    <s v="@unrestricted "/>
    <s v="UpdateAttribute"/>
    <s v="Unknown"/>
    <s v="False"/>
    <m/>
  </r>
  <r>
    <x v="21"/>
    <x v="1122"/>
    <s v="not changed"/>
    <e v="#N/A"/>
    <e v="#N/A"/>
    <x v="0"/>
    <x v="26"/>
    <s v="bestaande input"/>
    <s v="@unrestricted "/>
    <s v="UpdateAttribute"/>
    <s v="Unknown"/>
    <s v="False"/>
    <m/>
  </r>
  <r>
    <x v="21"/>
    <x v="1123"/>
    <s v="not changed"/>
    <e v="#N/A"/>
    <e v="#N/A"/>
    <x v="0"/>
    <x v="26"/>
    <s v="bestaande input"/>
    <s v="@unrestricted "/>
    <s v="UpdateAttribute"/>
    <s v="Unknown"/>
    <s v="False"/>
    <m/>
  </r>
  <r>
    <x v="21"/>
    <x v="1124"/>
    <s v="not changed"/>
    <e v="#N/A"/>
    <e v="#N/A"/>
    <x v="0"/>
    <x v="26"/>
    <s v="bestaande input"/>
    <s v="@unrestricted "/>
    <s v="UpdateAttribute"/>
    <s v="Unknown"/>
    <s v="False"/>
    <m/>
  </r>
  <r>
    <x v="21"/>
    <x v="1125"/>
    <s v="not changed"/>
    <e v="#N/A"/>
    <e v="#N/A"/>
    <x v="0"/>
    <x v="26"/>
    <s v="bestaande input"/>
    <s v="@unrestricted "/>
    <s v="UpdateAttribute"/>
    <s v="Unknown"/>
    <s v="False"/>
    <m/>
  </r>
  <r>
    <x v="21"/>
    <x v="1126"/>
    <s v="not changed"/>
    <e v="#N/A"/>
    <e v="#N/A"/>
    <x v="0"/>
    <x v="26"/>
    <s v="bestaande input"/>
    <s v="@unrestricted "/>
    <s v="UpdateAttribute"/>
    <s v="Unknown"/>
    <s v="False"/>
    <m/>
  </r>
  <r>
    <x v="21"/>
    <x v="1127"/>
    <s v="not changed"/>
    <e v="#N/A"/>
    <e v="#N/A"/>
    <x v="0"/>
    <x v="26"/>
    <s v="bestaande input"/>
    <s v="@unrestricted "/>
    <s v="UpdateAttribute"/>
    <s v="Unknown"/>
    <s v="False"/>
    <m/>
  </r>
  <r>
    <x v="21"/>
    <x v="1128"/>
    <s v="not changed"/>
    <e v="#N/A"/>
    <e v="#N/A"/>
    <x v="0"/>
    <x v="26"/>
    <s v="bestaande input"/>
    <s v="@unrestricted "/>
    <s v="UpdateAttribute"/>
    <s v="Unknown"/>
    <s v="False"/>
    <m/>
  </r>
  <r>
    <x v="21"/>
    <x v="1129"/>
    <s v="not changed"/>
    <e v="#N/A"/>
    <e v="#N/A"/>
    <x v="0"/>
    <x v="26"/>
    <s v="bestaande input"/>
    <s v="@unrestricted "/>
    <s v="UpdateAttribute"/>
    <s v="Unknown"/>
    <s v="False"/>
    <m/>
  </r>
  <r>
    <x v="21"/>
    <x v="1130"/>
    <s v="not changed"/>
    <e v="#N/A"/>
    <e v="#N/A"/>
    <x v="0"/>
    <x v="26"/>
    <s v="bestaande input"/>
    <s v="@unrestricted "/>
    <s v="UpdateAttribute"/>
    <s v="Unknown"/>
    <s v="False"/>
    <m/>
  </r>
  <r>
    <x v="21"/>
    <x v="1131"/>
    <s v="not changed"/>
    <e v="#N/A"/>
    <e v="#N/A"/>
    <x v="0"/>
    <x v="26"/>
    <s v="bestaande input"/>
    <s v="@unrestricted "/>
    <s v="UpdateAttribute"/>
    <s v="Unknown"/>
    <s v="False"/>
    <m/>
  </r>
  <r>
    <x v="21"/>
    <x v="1132"/>
    <s v="not changed"/>
    <e v="#N/A"/>
    <e v="#N/A"/>
    <x v="0"/>
    <x v="26"/>
    <s v="bestaande input"/>
    <s v="@unrestricted "/>
    <s v="UpdateAttribute"/>
    <s v="Unknown"/>
    <s v="False"/>
    <m/>
  </r>
  <r>
    <x v="21"/>
    <x v="1133"/>
    <s v="not changed"/>
    <e v="#N/A"/>
    <e v="#N/A"/>
    <x v="0"/>
    <x v="26"/>
    <s v="bestaande input"/>
    <s v="@unrestricted "/>
    <s v="UpdateAttribute"/>
    <s v="Unknown"/>
    <s v="False"/>
    <m/>
  </r>
  <r>
    <x v="21"/>
    <x v="1134"/>
    <s v="not changed"/>
    <e v="#N/A"/>
    <e v="#N/A"/>
    <x v="0"/>
    <x v="26"/>
    <s v="bestaande input"/>
    <s v="@unrestricted "/>
    <s v="UpdateAttribute"/>
    <s v="Unknown"/>
    <s v="False"/>
    <m/>
  </r>
  <r>
    <x v="21"/>
    <x v="1135"/>
    <s v="not changed"/>
    <e v="#N/A"/>
    <e v="#N/A"/>
    <x v="0"/>
    <x v="26"/>
    <s v="bestaande input"/>
    <s v="@unrestricted "/>
    <s v="UpdateAttribute"/>
    <s v="Unknown"/>
    <s v="False"/>
    <m/>
  </r>
  <r>
    <x v="21"/>
    <x v="1136"/>
    <s v="not changed"/>
    <e v="#N/A"/>
    <e v="#N/A"/>
    <x v="0"/>
    <x v="26"/>
    <s v="bestaande input"/>
    <s v="@unrestricted "/>
    <s v="UpdateAttribute"/>
    <s v="Unknown"/>
    <s v="False"/>
    <m/>
  </r>
  <r>
    <x v="21"/>
    <x v="1137"/>
    <s v="not changed"/>
    <e v="#N/A"/>
    <e v="#N/A"/>
    <x v="0"/>
    <x v="26"/>
    <s v="bestaande input"/>
    <s v="@unrestricted "/>
    <s v="UpdateAttribute"/>
    <s v="Unknown"/>
    <s v="False"/>
    <m/>
  </r>
  <r>
    <x v="21"/>
    <x v="1138"/>
    <s v="not changed"/>
    <e v="#N/A"/>
    <e v="#N/A"/>
    <x v="0"/>
    <x v="26"/>
    <s v="bestaande input"/>
    <s v="@unrestricted "/>
    <s v="UpdateAttribute"/>
    <s v="Unknown"/>
    <s v="False"/>
    <m/>
  </r>
  <r>
    <x v="21"/>
    <x v="1139"/>
    <s v="not changed"/>
    <e v="#N/A"/>
    <e v="#N/A"/>
    <x v="0"/>
    <x v="26"/>
    <s v="bestaande input"/>
    <s v="@unrestricted "/>
    <s v="UpdateAttribute"/>
    <s v="Unknown"/>
    <s v="False"/>
    <m/>
  </r>
  <r>
    <x v="21"/>
    <x v="1140"/>
    <s v="not changed"/>
    <e v="#N/A"/>
    <e v="#N/A"/>
    <x v="0"/>
    <x v="26"/>
    <s v="bestaande input"/>
    <s v="@unrestricted "/>
    <s v="UpdateAttribute"/>
    <s v="Unknown"/>
    <s v="False"/>
    <m/>
  </r>
  <r>
    <x v="21"/>
    <x v="1141"/>
    <s v="not changed"/>
    <e v="#N/A"/>
    <e v="#N/A"/>
    <x v="0"/>
    <x v="26"/>
    <s v="bestaande input"/>
    <s v="@unrestricted "/>
    <s v="UpdateAttribute"/>
    <s v="Unknown"/>
    <s v="False"/>
    <m/>
  </r>
  <r>
    <x v="21"/>
    <x v="1142"/>
    <s v="not changed"/>
    <e v="#N/A"/>
    <e v="#N/A"/>
    <x v="0"/>
    <x v="26"/>
    <s v="bestaande input"/>
    <s v="@unrestricted "/>
    <s v="UpdateAttribute"/>
    <s v="Unknown"/>
    <s v="False"/>
    <m/>
  </r>
  <r>
    <x v="21"/>
    <x v="1143"/>
    <s v="not changed"/>
    <e v="#N/A"/>
    <e v="#N/A"/>
    <x v="0"/>
    <x v="26"/>
    <s v="bestaande input"/>
    <s v="@unrestricted "/>
    <s v="UpdateAttribute"/>
    <s v="Unknown"/>
    <s v="False"/>
    <m/>
  </r>
  <r>
    <x v="21"/>
    <x v="1144"/>
    <s v="not changed"/>
    <e v="#N/A"/>
    <e v="#N/A"/>
    <x v="0"/>
    <x v="26"/>
    <s v="bestaande input"/>
    <s v="@unrestricted "/>
    <s v="UpdateAttribute"/>
    <s v="Unknown"/>
    <s v="False"/>
    <m/>
  </r>
  <r>
    <x v="21"/>
    <x v="1145"/>
    <s v="not changed"/>
    <e v="#N/A"/>
    <e v="#N/A"/>
    <x v="0"/>
    <x v="26"/>
    <s v="bestaande input"/>
    <s v="@unrestricted "/>
    <s v="UpdateAttribute"/>
    <s v="Unknown"/>
    <s v="False"/>
    <m/>
  </r>
  <r>
    <x v="21"/>
    <x v="1146"/>
    <s v="not changed"/>
    <e v="#N/A"/>
    <e v="#N/A"/>
    <x v="0"/>
    <x v="26"/>
    <s v="bestaande input"/>
    <s v="@unrestricted "/>
    <s v="UpdateAttribute"/>
    <s v="Unknown"/>
    <s v="False"/>
    <m/>
  </r>
  <r>
    <x v="21"/>
    <x v="1147"/>
    <s v="not changed"/>
    <e v="#N/A"/>
    <e v="#N/A"/>
    <x v="0"/>
    <x v="26"/>
    <s v="bestaande input"/>
    <s v="@unrestricted "/>
    <s v="UpdateAttribute"/>
    <s v="Unknown"/>
    <s v="False"/>
    <m/>
  </r>
  <r>
    <x v="21"/>
    <x v="1148"/>
    <s v="not changed"/>
    <e v="#N/A"/>
    <e v="#N/A"/>
    <x v="0"/>
    <x v="26"/>
    <s v="bestaande input"/>
    <s v="@unrestricted "/>
    <s v="UpdateAttribute"/>
    <s v="Unknown"/>
    <s v="False"/>
    <m/>
  </r>
  <r>
    <x v="21"/>
    <x v="1149"/>
    <s v="not changed"/>
    <e v="#N/A"/>
    <e v="#N/A"/>
    <x v="0"/>
    <x v="26"/>
    <s v="bestaande input"/>
    <s v="@unrestricted "/>
    <s v="UpdateAttribute"/>
    <s v="Unknown"/>
    <s v="False"/>
    <m/>
  </r>
  <r>
    <x v="21"/>
    <x v="1150"/>
    <s v="not changed"/>
    <e v="#N/A"/>
    <e v="#N/A"/>
    <x v="0"/>
    <x v="26"/>
    <s v="bestaande input"/>
    <s v="@unrestricted "/>
    <s v="UpdateAttribute"/>
    <s v="Unknown"/>
    <s v="False"/>
    <m/>
  </r>
  <r>
    <x v="21"/>
    <x v="1151"/>
    <s v="not changed"/>
    <e v="#N/A"/>
    <e v="#N/A"/>
    <x v="0"/>
    <x v="26"/>
    <s v="bestaande input"/>
    <s v="@unrestricted "/>
    <s v="UpdateAttribute"/>
    <s v="Unknown"/>
    <s v="False"/>
    <m/>
  </r>
  <r>
    <x v="21"/>
    <x v="1152"/>
    <s v="not changed"/>
    <e v="#N/A"/>
    <e v="#N/A"/>
    <x v="0"/>
    <x v="26"/>
    <s v="bestaande input"/>
    <s v="@unrestricted "/>
    <s v="UpdateAttribute"/>
    <s v="Unknown"/>
    <s v="False"/>
    <m/>
  </r>
  <r>
    <x v="21"/>
    <x v="1153"/>
    <s v="not changed"/>
    <e v="#N/A"/>
    <e v="#N/A"/>
    <x v="0"/>
    <x v="26"/>
    <s v="bestaande input"/>
    <s v="@unrestricted "/>
    <s v="UpdateAttribute"/>
    <s v="Unknown"/>
    <s v="False"/>
    <m/>
  </r>
  <r>
    <x v="21"/>
    <x v="1154"/>
    <s v="not changed"/>
    <e v="#N/A"/>
    <e v="#N/A"/>
    <x v="0"/>
    <x v="26"/>
    <s v="bestaande input"/>
    <s v="@unrestricted "/>
    <s v="UpdateAttribute"/>
    <s v="Unknown"/>
    <s v="False"/>
    <m/>
  </r>
  <r>
    <x v="21"/>
    <x v="1155"/>
    <s v="not changed"/>
    <e v="#N/A"/>
    <e v="#N/A"/>
    <x v="0"/>
    <x v="26"/>
    <s v="bestaande input"/>
    <s v="@unrestricted "/>
    <s v="UpdateAttribute"/>
    <s v="Unknown"/>
    <s v="False"/>
    <m/>
  </r>
  <r>
    <x v="22"/>
    <x v="1156"/>
    <s v="not changed"/>
    <e v="#N/A"/>
    <e v="#N/A"/>
    <x v="0"/>
    <x v="26"/>
    <s v="bestaande input"/>
    <s v="@unrestricted "/>
    <s v="UpdateAttribute"/>
    <s v="Unknown"/>
    <s v="False"/>
    <m/>
  </r>
  <r>
    <x v="22"/>
    <x v="1157"/>
    <s v="not changed"/>
    <e v="#N/A"/>
    <e v="#N/A"/>
    <x v="0"/>
    <x v="26"/>
    <s v="bestaande input"/>
    <s v="@unrestricted "/>
    <s v="UpdateAttribute"/>
    <s v="Unknown"/>
    <s v="False"/>
    <m/>
  </r>
  <r>
    <x v="22"/>
    <x v="1158"/>
    <s v="not changed"/>
    <e v="#N/A"/>
    <e v="#N/A"/>
    <x v="0"/>
    <x v="26"/>
    <s v="bestaande input"/>
    <s v="@unrestricted "/>
    <s v="UpdateAttribute"/>
    <s v="Unknown"/>
    <s v="False"/>
    <m/>
  </r>
  <r>
    <x v="22"/>
    <x v="1159"/>
    <s v="not changed"/>
    <e v="#N/A"/>
    <e v="#N/A"/>
    <x v="0"/>
    <x v="26"/>
    <s v="bestaande input"/>
    <s v="@unrestricted "/>
    <s v="UpdateAttribute"/>
    <s v="Unknown"/>
    <s v="False"/>
    <m/>
  </r>
  <r>
    <x v="22"/>
    <x v="1160"/>
    <s v="not changed"/>
    <e v="#N/A"/>
    <e v="#N/A"/>
    <x v="0"/>
    <x v="26"/>
    <s v="bestaande input"/>
    <s v="@unrestricted "/>
    <s v="UpdateAttribute"/>
    <s v="Unknown"/>
    <s v="False"/>
    <m/>
  </r>
  <r>
    <x v="22"/>
    <x v="1161"/>
    <s v="not changed"/>
    <e v="#N/A"/>
    <e v="#N/A"/>
    <x v="0"/>
    <x v="26"/>
    <s v="bestaande input"/>
    <s v="@unrestricted "/>
    <s v="UpdateAttribute"/>
    <s v="Unknown"/>
    <s v="False"/>
    <m/>
  </r>
  <r>
    <x v="22"/>
    <x v="1162"/>
    <s v="not changed"/>
    <e v="#N/A"/>
    <e v="#N/A"/>
    <x v="0"/>
    <x v="26"/>
    <s v="bestaande input"/>
    <s v="@unrestricted "/>
    <s v="UpdateAttribute"/>
    <s v="Unknown"/>
    <s v="False"/>
    <m/>
  </r>
  <r>
    <x v="23"/>
    <x v="1163"/>
    <s v="not changed"/>
    <e v="#N/A"/>
    <e v="#N/A"/>
    <x v="0"/>
    <x v="27"/>
    <s v="bestaande input"/>
    <m/>
    <m/>
    <m/>
    <m/>
    <m/>
  </r>
  <r>
    <x v="23"/>
    <x v="1164"/>
    <s v="not changed"/>
    <e v="#N/A"/>
    <e v="#N/A"/>
    <x v="0"/>
    <x v="27"/>
    <s v="bestaande input"/>
    <m/>
    <m/>
    <m/>
    <m/>
    <m/>
  </r>
  <r>
    <x v="23"/>
    <x v="1165"/>
    <s v="not changed"/>
    <e v="#N/A"/>
    <e v="#N/A"/>
    <x v="0"/>
    <x v="27"/>
    <s v="bestaande input"/>
    <m/>
    <m/>
    <m/>
    <m/>
    <m/>
  </r>
  <r>
    <x v="23"/>
    <x v="1166"/>
    <s v="not changed"/>
    <e v="#N/A"/>
    <e v="#N/A"/>
    <x v="0"/>
    <x v="27"/>
    <s v="bestaande input"/>
    <m/>
    <m/>
    <m/>
    <m/>
    <m/>
  </r>
  <r>
    <x v="23"/>
    <x v="1167"/>
    <s v="not changed"/>
    <e v="#N/A"/>
    <e v="#N/A"/>
    <x v="0"/>
    <x v="27"/>
    <s v="bestaande input"/>
    <m/>
    <m/>
    <m/>
    <m/>
    <m/>
  </r>
  <r>
    <x v="23"/>
    <x v="1168"/>
    <s v="not changed"/>
    <e v="#N/A"/>
    <e v="#N/A"/>
    <x v="0"/>
    <x v="27"/>
    <s v="bestaande input"/>
    <m/>
    <m/>
    <m/>
    <m/>
    <m/>
  </r>
  <r>
    <x v="23"/>
    <x v="1163"/>
    <s v="not changed"/>
    <e v="#N/A"/>
    <e v="#N/A"/>
    <x v="0"/>
    <x v="5"/>
    <s v="bestaande input"/>
    <m/>
    <m/>
    <m/>
    <m/>
    <m/>
  </r>
  <r>
    <x v="23"/>
    <x v="1164"/>
    <s v="not changed"/>
    <e v="#N/A"/>
    <e v="#N/A"/>
    <x v="0"/>
    <x v="5"/>
    <s v="bestaande input"/>
    <m/>
    <m/>
    <m/>
    <m/>
    <m/>
  </r>
  <r>
    <x v="23"/>
    <x v="1165"/>
    <s v="not changed"/>
    <e v="#N/A"/>
    <e v="#N/A"/>
    <x v="0"/>
    <x v="5"/>
    <s v="bestaande input"/>
    <m/>
    <m/>
    <m/>
    <m/>
    <m/>
  </r>
  <r>
    <x v="23"/>
    <x v="1166"/>
    <s v="not changed"/>
    <e v="#N/A"/>
    <e v="#N/A"/>
    <x v="0"/>
    <x v="5"/>
    <s v="bestaande input"/>
    <m/>
    <m/>
    <m/>
    <m/>
    <m/>
  </r>
  <r>
    <x v="23"/>
    <x v="1169"/>
    <s v="not changed"/>
    <e v="#N/A"/>
    <e v="#N/A"/>
    <x v="0"/>
    <x v="5"/>
    <s v="bestaande input"/>
    <m/>
    <m/>
    <m/>
    <m/>
    <m/>
  </r>
  <r>
    <x v="23"/>
    <x v="1170"/>
    <s v="not changed"/>
    <e v="#N/A"/>
    <e v="#N/A"/>
    <x v="0"/>
    <x v="5"/>
    <s v="bestaande input"/>
    <m/>
    <m/>
    <m/>
    <m/>
    <m/>
  </r>
  <r>
    <x v="23"/>
    <x v="1171"/>
    <s v="not changed"/>
    <e v="#N/A"/>
    <e v="#N/A"/>
    <x v="0"/>
    <x v="5"/>
    <s v="bestaande input"/>
    <m/>
    <m/>
    <m/>
    <m/>
    <m/>
  </r>
  <r>
    <x v="23"/>
    <x v="1172"/>
    <s v="not changed"/>
    <e v="#N/A"/>
    <e v="#N/A"/>
    <x v="0"/>
    <x v="5"/>
    <s v="bestaande input"/>
    <m/>
    <m/>
    <m/>
    <m/>
    <m/>
  </r>
  <r>
    <x v="23"/>
    <x v="1173"/>
    <s v="not changed"/>
    <e v="#N/A"/>
    <e v="#N/A"/>
    <x v="0"/>
    <x v="5"/>
    <s v="bestaande input"/>
    <m/>
    <m/>
    <m/>
    <m/>
    <m/>
  </r>
  <r>
    <x v="23"/>
    <x v="1174"/>
    <s v="not changed"/>
    <e v="#N/A"/>
    <e v="#N/A"/>
    <x v="0"/>
    <x v="5"/>
    <s v="bestaande input"/>
    <m/>
    <m/>
    <m/>
    <m/>
    <m/>
  </r>
  <r>
    <x v="23"/>
    <x v="1175"/>
    <s v="not changed"/>
    <e v="#N/A"/>
    <e v="#N/A"/>
    <x v="0"/>
    <x v="5"/>
    <s v="bestaande input"/>
    <m/>
    <m/>
    <m/>
    <m/>
    <m/>
  </r>
  <r>
    <x v="23"/>
    <x v="1176"/>
    <s v="not changed"/>
    <e v="#N/A"/>
    <e v="#N/A"/>
    <x v="0"/>
    <x v="5"/>
    <s v="bestaande input"/>
    <m/>
    <m/>
    <m/>
    <m/>
    <m/>
  </r>
  <r>
    <x v="23"/>
    <x v="1177"/>
    <s v="not changed"/>
    <e v="#N/A"/>
    <e v="#N/A"/>
    <x v="0"/>
    <x v="5"/>
    <s v="bestaande input"/>
    <m/>
    <m/>
    <m/>
    <m/>
    <m/>
  </r>
  <r>
    <x v="23"/>
    <x v="1178"/>
    <s v="not changed"/>
    <e v="#N/A"/>
    <e v="#N/A"/>
    <x v="0"/>
    <x v="5"/>
    <s v="bestaande input"/>
    <m/>
    <m/>
    <m/>
    <m/>
    <m/>
  </r>
  <r>
    <x v="23"/>
    <x v="1179"/>
    <s v="not changed"/>
    <e v="#N/A"/>
    <e v="#N/A"/>
    <x v="0"/>
    <x v="5"/>
    <s v="bestaande input"/>
    <m/>
    <m/>
    <m/>
    <m/>
    <m/>
  </r>
  <r>
    <x v="23"/>
    <x v="1180"/>
    <s v="not changed"/>
    <e v="#N/A"/>
    <e v="#N/A"/>
    <x v="0"/>
    <x v="5"/>
    <s v="bestaande input"/>
    <m/>
    <m/>
    <m/>
    <m/>
    <m/>
  </r>
  <r>
    <x v="23"/>
    <x v="1181"/>
    <s v="not changed"/>
    <e v="#N/A"/>
    <e v="#N/A"/>
    <x v="0"/>
    <x v="5"/>
    <s v="bestaande input"/>
    <m/>
    <m/>
    <m/>
    <m/>
    <m/>
  </r>
  <r>
    <x v="23"/>
    <x v="1182"/>
    <s v="not changed"/>
    <e v="#N/A"/>
    <e v="#N/A"/>
    <x v="0"/>
    <x v="5"/>
    <s v="bestaande input"/>
    <m/>
    <m/>
    <m/>
    <m/>
    <m/>
  </r>
  <r>
    <x v="23"/>
    <x v="1183"/>
    <s v="not changed"/>
    <e v="#N/A"/>
    <e v="#N/A"/>
    <x v="0"/>
    <x v="5"/>
    <s v="bestaande input"/>
    <m/>
    <m/>
    <m/>
    <m/>
    <m/>
  </r>
  <r>
    <x v="23"/>
    <x v="1184"/>
    <s v="not changed"/>
    <e v="#N/A"/>
    <e v="#N/A"/>
    <x v="0"/>
    <x v="5"/>
    <s v="bestaande input"/>
    <m/>
    <m/>
    <m/>
    <m/>
    <m/>
  </r>
  <r>
    <x v="23"/>
    <x v="1185"/>
    <s v="not changed"/>
    <e v="#N/A"/>
    <e v="#N/A"/>
    <x v="0"/>
    <x v="5"/>
    <s v="bestaande input"/>
    <m/>
    <m/>
    <m/>
    <m/>
    <m/>
  </r>
  <r>
    <x v="23"/>
    <x v="1186"/>
    <s v="not changed"/>
    <e v="#N/A"/>
    <e v="#N/A"/>
    <x v="0"/>
    <x v="5"/>
    <s v="bestaande input"/>
    <m/>
    <m/>
    <m/>
    <m/>
    <m/>
  </r>
  <r>
    <x v="23"/>
    <x v="1187"/>
    <s v="not changed"/>
    <e v="#N/A"/>
    <e v="#N/A"/>
    <x v="0"/>
    <x v="5"/>
    <s v="bestaande input"/>
    <m/>
    <m/>
    <m/>
    <m/>
    <m/>
  </r>
  <r>
    <x v="23"/>
    <x v="1188"/>
    <s v="not changed"/>
    <e v="#N/A"/>
    <e v="#N/A"/>
    <x v="0"/>
    <x v="5"/>
    <s v="bestaande input"/>
    <m/>
    <m/>
    <m/>
    <m/>
    <m/>
  </r>
  <r>
    <x v="23"/>
    <x v="1189"/>
    <s v="not changed"/>
    <e v="#N/A"/>
    <e v="#N/A"/>
    <x v="0"/>
    <x v="5"/>
    <s v="bestaande input"/>
    <m/>
    <m/>
    <m/>
    <m/>
    <m/>
  </r>
  <r>
    <x v="23"/>
    <x v="1190"/>
    <s v="not changed"/>
    <e v="#N/A"/>
    <e v="#N/A"/>
    <x v="0"/>
    <x v="5"/>
    <s v="bestaande input"/>
    <m/>
    <m/>
    <m/>
    <m/>
    <m/>
  </r>
  <r>
    <x v="23"/>
    <x v="1191"/>
    <s v="not changed"/>
    <e v="#N/A"/>
    <e v="#N/A"/>
    <x v="0"/>
    <x v="5"/>
    <s v="bestaande input"/>
    <m/>
    <m/>
    <m/>
    <m/>
    <m/>
  </r>
  <r>
    <x v="23"/>
    <x v="1192"/>
    <s v="not changed"/>
    <e v="#N/A"/>
    <e v="#N/A"/>
    <x v="0"/>
    <x v="5"/>
    <s v="bestaande input"/>
    <m/>
    <m/>
    <m/>
    <m/>
    <m/>
  </r>
  <r>
    <x v="23"/>
    <x v="1193"/>
    <s v="not changed"/>
    <e v="#N/A"/>
    <e v="#N/A"/>
    <x v="0"/>
    <x v="5"/>
    <s v="bestaande input"/>
    <m/>
    <m/>
    <m/>
    <m/>
    <m/>
  </r>
  <r>
    <x v="23"/>
    <x v="1194"/>
    <s v="not changed"/>
    <e v="#N/A"/>
    <e v="#N/A"/>
    <x v="0"/>
    <x v="5"/>
    <s v="bestaande input"/>
    <m/>
    <m/>
    <m/>
    <m/>
    <m/>
  </r>
  <r>
    <x v="23"/>
    <x v="1195"/>
    <s v="not changed"/>
    <e v="#N/A"/>
    <e v="#N/A"/>
    <x v="0"/>
    <x v="5"/>
    <s v="bestaande input"/>
    <m/>
    <m/>
    <m/>
    <m/>
    <m/>
  </r>
  <r>
    <x v="23"/>
    <x v="1196"/>
    <s v="not changed"/>
    <e v="#N/A"/>
    <e v="#N/A"/>
    <x v="0"/>
    <x v="5"/>
    <s v="bestaande input"/>
    <m/>
    <m/>
    <m/>
    <m/>
    <m/>
  </r>
  <r>
    <x v="23"/>
    <x v="1167"/>
    <s v="not changed"/>
    <e v="#N/A"/>
    <e v="#N/A"/>
    <x v="0"/>
    <x v="5"/>
    <s v="bestaande input"/>
    <m/>
    <m/>
    <m/>
    <m/>
    <m/>
  </r>
  <r>
    <x v="23"/>
    <x v="1168"/>
    <s v="not changed"/>
    <e v="#N/A"/>
    <e v="#N/A"/>
    <x v="0"/>
    <x v="5"/>
    <s v="bestaande input"/>
    <m/>
    <m/>
    <m/>
    <m/>
    <m/>
  </r>
  <r>
    <x v="23"/>
    <x v="1163"/>
    <s v="not changed"/>
    <e v="#N/A"/>
    <e v="#N/A"/>
    <x v="0"/>
    <x v="4"/>
    <s v="bestaande input"/>
    <m/>
    <m/>
    <m/>
    <m/>
    <m/>
  </r>
  <r>
    <x v="23"/>
    <x v="1166"/>
    <s v="not changed"/>
    <e v="#N/A"/>
    <e v="#N/A"/>
    <x v="0"/>
    <x v="4"/>
    <s v="bestaande input"/>
    <m/>
    <m/>
    <m/>
    <m/>
    <m/>
  </r>
  <r>
    <x v="23"/>
    <x v="1164"/>
    <s v="not changed"/>
    <e v="#N/A"/>
    <e v="#N/A"/>
    <x v="0"/>
    <x v="28"/>
    <s v="bestaande input"/>
    <m/>
    <m/>
    <m/>
    <m/>
    <m/>
  </r>
  <r>
    <x v="23"/>
    <x v="1165"/>
    <s v="not changed"/>
    <e v="#N/A"/>
    <e v="#N/A"/>
    <x v="0"/>
    <x v="28"/>
    <s v="bestaande input"/>
    <m/>
    <m/>
    <m/>
    <m/>
    <m/>
  </r>
  <r>
    <x v="24"/>
    <x v="1197"/>
    <s v="not changed"/>
    <e v="#N/A"/>
    <e v="#N/A"/>
    <x v="0"/>
    <x v="29"/>
    <s v="bestaande input"/>
    <m/>
    <m/>
    <m/>
    <m/>
    <m/>
  </r>
  <r>
    <x v="24"/>
    <x v="1198"/>
    <s v="not changed"/>
    <e v="#N/A"/>
    <e v="#N/A"/>
    <x v="0"/>
    <x v="29"/>
    <s v="bestaande input"/>
    <m/>
    <m/>
    <m/>
    <m/>
    <m/>
  </r>
  <r>
    <x v="24"/>
    <x v="1199"/>
    <s v="not changed"/>
    <e v="#N/A"/>
    <e v="#N/A"/>
    <x v="0"/>
    <x v="29"/>
    <s v="bestaande input"/>
    <m/>
    <m/>
    <m/>
    <m/>
    <m/>
  </r>
  <r>
    <x v="24"/>
    <x v="1200"/>
    <s v="not changed"/>
    <e v="#N/A"/>
    <e v="#N/A"/>
    <x v="0"/>
    <x v="29"/>
    <s v="bestaande input"/>
    <m/>
    <m/>
    <m/>
    <m/>
    <m/>
  </r>
  <r>
    <x v="24"/>
    <x v="1201"/>
    <s v="not changed"/>
    <e v="#N/A"/>
    <e v="#N/A"/>
    <x v="0"/>
    <x v="29"/>
    <s v="bestaande input"/>
    <m/>
    <m/>
    <m/>
    <m/>
    <m/>
  </r>
  <r>
    <x v="24"/>
    <x v="1202"/>
    <s v="not changed"/>
    <e v="#N/A"/>
    <e v="#N/A"/>
    <x v="0"/>
    <x v="29"/>
    <s v="bestaande input"/>
    <m/>
    <m/>
    <m/>
    <m/>
    <m/>
  </r>
  <r>
    <x v="24"/>
    <x v="1203"/>
    <s v="not changed"/>
    <e v="#N/A"/>
    <e v="#N/A"/>
    <x v="0"/>
    <x v="29"/>
    <s v="bestaande input"/>
    <m/>
    <m/>
    <m/>
    <m/>
    <m/>
  </r>
  <r>
    <x v="24"/>
    <x v="1204"/>
    <s v="not changed"/>
    <e v="#N/A"/>
    <e v="#N/A"/>
    <x v="0"/>
    <x v="29"/>
    <s v="bestaande input"/>
    <m/>
    <m/>
    <m/>
    <m/>
    <m/>
  </r>
  <r>
    <x v="24"/>
    <x v="1205"/>
    <s v="not changed"/>
    <e v="#N/A"/>
    <e v="#N/A"/>
    <x v="0"/>
    <x v="29"/>
    <s v="bestaande input"/>
    <m/>
    <m/>
    <m/>
    <m/>
    <m/>
  </r>
  <r>
    <x v="24"/>
    <x v="1206"/>
    <s v="not changed"/>
    <e v="#N/A"/>
    <e v="#N/A"/>
    <x v="0"/>
    <x v="29"/>
    <s v="bestaande input"/>
    <m/>
    <m/>
    <m/>
    <m/>
    <m/>
  </r>
  <r>
    <x v="24"/>
    <x v="1207"/>
    <s v="not changed"/>
    <e v="#N/A"/>
    <e v="#N/A"/>
    <x v="0"/>
    <x v="29"/>
    <s v="bestaande input"/>
    <m/>
    <m/>
    <m/>
    <m/>
    <m/>
  </r>
  <r>
    <x v="24"/>
    <x v="1208"/>
    <s v="not changed"/>
    <e v="#N/A"/>
    <e v="#N/A"/>
    <x v="0"/>
    <x v="29"/>
    <s v="bestaande input"/>
    <m/>
    <m/>
    <m/>
    <m/>
    <m/>
  </r>
  <r>
    <x v="24"/>
    <x v="1209"/>
    <s v="not changed"/>
    <e v="#N/A"/>
    <e v="#N/A"/>
    <x v="0"/>
    <x v="29"/>
    <s v="bestaande input"/>
    <m/>
    <m/>
    <m/>
    <m/>
    <m/>
  </r>
  <r>
    <x v="24"/>
    <x v="1210"/>
    <s v="not changed"/>
    <e v="#N/A"/>
    <e v="#N/A"/>
    <x v="0"/>
    <x v="29"/>
    <s v="bestaande input"/>
    <m/>
    <m/>
    <m/>
    <m/>
    <m/>
  </r>
  <r>
    <x v="24"/>
    <x v="1211"/>
    <s v="not changed"/>
    <e v="#N/A"/>
    <e v="#N/A"/>
    <x v="0"/>
    <x v="29"/>
    <s v="bestaande input"/>
    <m/>
    <m/>
    <m/>
    <m/>
    <m/>
  </r>
  <r>
    <x v="24"/>
    <x v="1212"/>
    <s v="not changed"/>
    <e v="#N/A"/>
    <e v="#N/A"/>
    <x v="0"/>
    <x v="29"/>
    <s v="bestaande input"/>
    <m/>
    <m/>
    <m/>
    <m/>
    <m/>
  </r>
  <r>
    <x v="24"/>
    <x v="1213"/>
    <s v="not changed"/>
    <e v="#N/A"/>
    <e v="#N/A"/>
    <x v="0"/>
    <x v="29"/>
    <s v="bestaande input"/>
    <m/>
    <m/>
    <m/>
    <m/>
    <m/>
  </r>
  <r>
    <x v="24"/>
    <x v="1214"/>
    <s v="not changed"/>
    <e v="#N/A"/>
    <e v="#N/A"/>
    <x v="0"/>
    <x v="29"/>
    <s v="bestaande input"/>
    <m/>
    <m/>
    <m/>
    <m/>
    <m/>
  </r>
  <r>
    <x v="24"/>
    <x v="1215"/>
    <s v="not changed"/>
    <e v="#N/A"/>
    <e v="#N/A"/>
    <x v="0"/>
    <x v="29"/>
    <s v="bestaande input"/>
    <m/>
    <m/>
    <m/>
    <m/>
    <m/>
  </r>
  <r>
    <x v="24"/>
    <x v="1216"/>
    <s v="not changed"/>
    <e v="#N/A"/>
    <e v="#N/A"/>
    <x v="0"/>
    <x v="29"/>
    <s v="bestaande input"/>
    <m/>
    <m/>
    <m/>
    <m/>
    <m/>
  </r>
  <r>
    <x v="24"/>
    <x v="1217"/>
    <s v="not changed"/>
    <e v="#N/A"/>
    <e v="#N/A"/>
    <x v="0"/>
    <x v="30"/>
    <s v="bestaande input"/>
    <m/>
    <m/>
    <m/>
    <m/>
    <m/>
  </r>
  <r>
    <x v="24"/>
    <x v="1218"/>
    <s v="not changed"/>
    <e v="#N/A"/>
    <e v="#N/A"/>
    <x v="0"/>
    <x v="30"/>
    <s v="bestaande input"/>
    <m/>
    <m/>
    <m/>
    <m/>
    <m/>
  </r>
  <r>
    <x v="24"/>
    <x v="1219"/>
    <s v="not changed"/>
    <e v="#N/A"/>
    <e v="#N/A"/>
    <x v="0"/>
    <x v="30"/>
    <s v="bestaande input"/>
    <m/>
    <m/>
    <m/>
    <m/>
    <m/>
  </r>
  <r>
    <x v="24"/>
    <x v="1220"/>
    <s v="not changed"/>
    <e v="#N/A"/>
    <e v="#N/A"/>
    <x v="0"/>
    <x v="30"/>
    <s v="bestaande input"/>
    <m/>
    <m/>
    <m/>
    <m/>
    <m/>
  </r>
  <r>
    <x v="24"/>
    <x v="1221"/>
    <s v="updated"/>
    <s v="False"/>
    <s v="True"/>
    <x v="0"/>
    <x v="30"/>
    <s v="bestaande input"/>
    <m/>
    <m/>
    <m/>
    <m/>
    <m/>
  </r>
  <r>
    <x v="24"/>
    <x v="1222"/>
    <s v="not changed"/>
    <e v="#N/A"/>
    <e v="#N/A"/>
    <x v="0"/>
    <x v="30"/>
    <s v="bestaande input"/>
    <m/>
    <m/>
    <m/>
    <m/>
    <m/>
  </r>
  <r>
    <x v="24"/>
    <x v="1223"/>
    <s v="not changed"/>
    <e v="#N/A"/>
    <e v="#N/A"/>
    <x v="0"/>
    <x v="30"/>
    <s v="bestaande input"/>
    <m/>
    <m/>
    <m/>
    <m/>
    <m/>
  </r>
  <r>
    <x v="24"/>
    <x v="1224"/>
    <s v="not changed"/>
    <e v="#N/A"/>
    <e v="#N/A"/>
    <x v="0"/>
    <x v="30"/>
    <s v="bestaande input"/>
    <m/>
    <m/>
    <m/>
    <m/>
    <m/>
  </r>
  <r>
    <x v="24"/>
    <x v="1225"/>
    <s v="updated"/>
    <s v="False"/>
    <s v="True"/>
    <x v="0"/>
    <x v="30"/>
    <s v="bestaande input"/>
    <m/>
    <m/>
    <m/>
    <m/>
    <m/>
  </r>
  <r>
    <x v="24"/>
    <x v="1226"/>
    <s v="not changed"/>
    <e v="#N/A"/>
    <e v="#N/A"/>
    <x v="0"/>
    <x v="30"/>
    <s v="bestaande input"/>
    <m/>
    <m/>
    <m/>
    <m/>
    <m/>
  </r>
  <r>
    <x v="24"/>
    <x v="1227"/>
    <s v="not changed"/>
    <e v="#N/A"/>
    <e v="#N/A"/>
    <x v="0"/>
    <x v="30"/>
    <s v="bestaande input"/>
    <m/>
    <m/>
    <m/>
    <m/>
    <m/>
  </r>
  <r>
    <x v="24"/>
    <x v="1228"/>
    <s v="not changed"/>
    <e v="#N/A"/>
    <e v="#N/A"/>
    <x v="0"/>
    <x v="30"/>
    <s v="bestaande input"/>
    <m/>
    <m/>
    <m/>
    <m/>
    <m/>
  </r>
  <r>
    <x v="24"/>
    <x v="1229"/>
    <s v="not changed"/>
    <e v="#N/A"/>
    <e v="#N/A"/>
    <x v="0"/>
    <x v="30"/>
    <s v="bestaande input"/>
    <m/>
    <m/>
    <m/>
    <m/>
    <m/>
  </r>
  <r>
    <x v="24"/>
    <x v="1230"/>
    <s v="not changed"/>
    <e v="#N/A"/>
    <e v="#N/A"/>
    <x v="0"/>
    <x v="30"/>
    <s v="bestaande input"/>
    <m/>
    <m/>
    <m/>
    <m/>
    <m/>
  </r>
  <r>
    <x v="24"/>
    <x v="1231"/>
    <s v="updated"/>
    <s v="False"/>
    <s v="True"/>
    <x v="0"/>
    <x v="30"/>
    <s v="bestaande input"/>
    <m/>
    <m/>
    <m/>
    <m/>
    <m/>
  </r>
  <r>
    <x v="24"/>
    <x v="1232"/>
    <s v="not changed"/>
    <e v="#N/A"/>
    <e v="#N/A"/>
    <x v="0"/>
    <x v="30"/>
    <s v="bestaande input"/>
    <m/>
    <m/>
    <m/>
    <m/>
    <m/>
  </r>
  <r>
    <x v="24"/>
    <x v="1233"/>
    <s v="not changed"/>
    <e v="#N/A"/>
    <e v="#N/A"/>
    <x v="0"/>
    <x v="30"/>
    <s v="bestaande input"/>
    <m/>
    <m/>
    <m/>
    <m/>
    <m/>
  </r>
  <r>
    <x v="24"/>
    <x v="1234"/>
    <s v="not changed"/>
    <e v="#N/A"/>
    <e v="#N/A"/>
    <x v="0"/>
    <x v="30"/>
    <s v="bestaande input"/>
    <m/>
    <m/>
    <m/>
    <m/>
    <m/>
  </r>
  <r>
    <x v="24"/>
    <x v="1235"/>
    <s v="updated"/>
    <s v="False"/>
    <s v="True"/>
    <x v="0"/>
    <x v="30"/>
    <s v="bestaande input"/>
    <m/>
    <m/>
    <m/>
    <m/>
    <m/>
  </r>
  <r>
    <x v="24"/>
    <x v="1236"/>
    <s v="not changed"/>
    <e v="#N/A"/>
    <e v="#N/A"/>
    <x v="0"/>
    <x v="30"/>
    <s v="bestaande input"/>
    <m/>
    <m/>
    <m/>
    <m/>
    <m/>
  </r>
  <r>
    <x v="24"/>
    <x v="1237"/>
    <s v="updated"/>
    <s v="False"/>
    <s v="True"/>
    <x v="0"/>
    <x v="30"/>
    <s v="bestaande input"/>
    <m/>
    <m/>
    <m/>
    <m/>
    <m/>
  </r>
  <r>
    <x v="24"/>
    <x v="1238"/>
    <s v="updated"/>
    <s v="False"/>
    <s v="True"/>
    <x v="0"/>
    <x v="30"/>
    <s v="bestaande input"/>
    <m/>
    <m/>
    <m/>
    <m/>
    <m/>
  </r>
  <r>
    <x v="24"/>
    <x v="1239"/>
    <s v="updated"/>
    <s v="False"/>
    <s v="True"/>
    <x v="0"/>
    <x v="30"/>
    <s v="bestaande input"/>
    <m/>
    <m/>
    <m/>
    <m/>
    <m/>
  </r>
  <r>
    <x v="24"/>
    <x v="1240"/>
    <s v="not changed"/>
    <e v="#N/A"/>
    <e v="#N/A"/>
    <x v="0"/>
    <x v="30"/>
    <s v="bestaande input"/>
    <m/>
    <m/>
    <m/>
    <m/>
    <m/>
  </r>
  <r>
    <x v="24"/>
    <x v="1241"/>
    <s v="updated"/>
    <s v="False"/>
    <s v="True"/>
    <x v="0"/>
    <x v="30"/>
    <s v="bestaande input"/>
    <m/>
    <m/>
    <m/>
    <m/>
    <m/>
  </r>
  <r>
    <x v="24"/>
    <x v="1242"/>
    <s v="not changed"/>
    <e v="#N/A"/>
    <e v="#N/A"/>
    <x v="0"/>
    <x v="30"/>
    <s v="bestaande input"/>
    <m/>
    <m/>
    <m/>
    <m/>
    <m/>
  </r>
  <r>
    <x v="24"/>
    <x v="1243"/>
    <s v="not changed"/>
    <e v="#N/A"/>
    <e v="#N/A"/>
    <x v="0"/>
    <x v="30"/>
    <s v="bestaande input"/>
    <m/>
    <m/>
    <m/>
    <m/>
    <m/>
  </r>
  <r>
    <x v="24"/>
    <x v="1244"/>
    <s v="not changed"/>
    <e v="#N/A"/>
    <e v="#N/A"/>
    <x v="0"/>
    <x v="30"/>
    <s v="bestaande input"/>
    <m/>
    <m/>
    <m/>
    <m/>
    <m/>
  </r>
  <r>
    <x v="24"/>
    <x v="1245"/>
    <s v="not changed"/>
    <e v="#N/A"/>
    <e v="#N/A"/>
    <x v="0"/>
    <x v="30"/>
    <s v="bestaande input"/>
    <m/>
    <m/>
    <m/>
    <m/>
    <m/>
  </r>
  <r>
    <x v="24"/>
    <x v="1246"/>
    <s v="not changed"/>
    <s v="False"/>
    <s v="True"/>
    <x v="0"/>
    <x v="30"/>
    <s v="bestaande input"/>
    <m/>
    <m/>
    <m/>
    <m/>
    <m/>
  </r>
  <r>
    <x v="24"/>
    <x v="1247"/>
    <s v="not changed"/>
    <e v="#N/A"/>
    <e v="#N/A"/>
    <x v="0"/>
    <x v="30"/>
    <s v="bestaande input"/>
    <m/>
    <m/>
    <m/>
    <m/>
    <m/>
  </r>
  <r>
    <x v="24"/>
    <x v="1248"/>
    <s v="not changed"/>
    <e v="#N/A"/>
    <e v="#N/A"/>
    <x v="0"/>
    <x v="30"/>
    <s v="bestaande input"/>
    <m/>
    <m/>
    <m/>
    <m/>
    <m/>
  </r>
  <r>
    <x v="24"/>
    <x v="1249"/>
    <s v="not changed"/>
    <e v="#N/A"/>
    <e v="#N/A"/>
    <x v="0"/>
    <x v="30"/>
    <s v="bestaande input"/>
    <m/>
    <m/>
    <m/>
    <m/>
    <m/>
  </r>
  <r>
    <x v="24"/>
    <x v="1250"/>
    <s v="not changed"/>
    <s v="False"/>
    <s v="True"/>
    <x v="0"/>
    <x v="30"/>
    <s v="bestaande input"/>
    <m/>
    <m/>
    <m/>
    <m/>
    <m/>
  </r>
  <r>
    <x v="25"/>
    <x v="1251"/>
    <s v="not changed"/>
    <e v="#N/A"/>
    <e v="#N/A"/>
    <x v="0"/>
    <x v="31"/>
    <s v="bestaande input"/>
    <m/>
    <m/>
    <m/>
    <m/>
    <m/>
  </r>
  <r>
    <x v="25"/>
    <x v="1252"/>
    <s v="not changed"/>
    <e v="#N/A"/>
    <e v="#N/A"/>
    <x v="0"/>
    <x v="31"/>
    <s v="bestaande input"/>
    <m/>
    <m/>
    <m/>
    <m/>
    <m/>
  </r>
  <r>
    <x v="25"/>
    <x v="1253"/>
    <s v="not changed"/>
    <e v="#N/A"/>
    <e v="#N/A"/>
    <x v="0"/>
    <x v="31"/>
    <s v="bestaande input"/>
    <m/>
    <m/>
    <m/>
    <m/>
    <m/>
  </r>
  <r>
    <x v="25"/>
    <x v="1254"/>
    <s v="not changed"/>
    <e v="#N/A"/>
    <e v="#N/A"/>
    <x v="0"/>
    <x v="31"/>
    <s v="bestaande input"/>
    <m/>
    <m/>
    <m/>
    <m/>
    <m/>
  </r>
  <r>
    <x v="25"/>
    <x v="1255"/>
    <s v="not changed"/>
    <e v="#N/A"/>
    <e v="#N/A"/>
    <x v="0"/>
    <x v="31"/>
    <s v="bestaande input"/>
    <m/>
    <m/>
    <m/>
    <m/>
    <m/>
  </r>
  <r>
    <x v="25"/>
    <x v="1256"/>
    <s v="not changed"/>
    <e v="#N/A"/>
    <e v="#N/A"/>
    <x v="0"/>
    <x v="31"/>
    <s v="bestaande input"/>
    <m/>
    <m/>
    <m/>
    <m/>
    <m/>
  </r>
  <r>
    <x v="26"/>
    <x v="1257"/>
    <s v="not changed"/>
    <e v="#N/A"/>
    <e v="#N/A"/>
    <x v="0"/>
    <x v="32"/>
    <s v="geintroduceerd door conversie"/>
    <s v="@isMovable"/>
    <s v="UpdateAttribute"/>
    <s v="Unknown"/>
    <s v="False"/>
    <m/>
  </r>
  <r>
    <x v="26"/>
    <x v="1258"/>
    <s v="not changed"/>
    <e v="#N/A"/>
    <e v="#N/A"/>
    <x v="0"/>
    <x v="32"/>
    <s v="geintroduceerd door conversie"/>
    <s v="@isMovable"/>
    <s v="UpdateAttribute"/>
    <s v="Unknown"/>
    <s v="False"/>
    <m/>
  </r>
  <r>
    <x v="26"/>
    <x v="1259"/>
    <s v="not changed"/>
    <e v="#N/A"/>
    <e v="#N/A"/>
    <x v="0"/>
    <x v="32"/>
    <s v="geintroduceerd door conversie"/>
    <s v="@isMovable"/>
    <s v="UpdateAttribute"/>
    <s v="Unknown"/>
    <s v="False"/>
    <m/>
  </r>
  <r>
    <x v="26"/>
    <x v="1260"/>
    <s v="not changed"/>
    <s v="True"/>
    <s v="False"/>
    <x v="1"/>
    <x v="32"/>
    <s v="geintroduceerd door conversie"/>
    <s v="@isMovable"/>
    <s v="UpdateAttribute"/>
    <s v="Unknown"/>
    <s v="False"/>
    <m/>
  </r>
  <r>
    <x v="26"/>
    <x v="1261"/>
    <s v="not changed"/>
    <e v="#N/A"/>
    <e v="#N/A"/>
    <x v="0"/>
    <x v="32"/>
    <s v="geintroduceerd door conversie"/>
    <s v="@isMovable"/>
    <s v="UpdateAttribute"/>
    <s v="Unknown"/>
    <s v="False"/>
    <m/>
  </r>
  <r>
    <x v="26"/>
    <x v="1262"/>
    <s v="not changed"/>
    <e v="#N/A"/>
    <e v="#N/A"/>
    <x v="0"/>
    <x v="32"/>
    <s v="geintroduceerd door conversie"/>
    <s v="@isMovable"/>
    <s v="UpdateAttribute"/>
    <s v="Unknown"/>
    <s v="False"/>
    <m/>
  </r>
  <r>
    <x v="27"/>
    <x v="1263"/>
    <s v="not changed"/>
    <e v="#N/A"/>
    <e v="#N/A"/>
    <x v="0"/>
    <x v="32"/>
    <s v="geintroduceerd door conversie"/>
    <s v="@isMovable"/>
    <s v="UpdateAttribute"/>
    <s v="Unknown"/>
    <s v="False"/>
    <m/>
  </r>
  <r>
    <x v="28"/>
    <x v="1264"/>
    <s v="not changed"/>
    <e v="#N/A"/>
    <e v="#N/A"/>
    <x v="0"/>
    <x v="33"/>
    <s v="bestaande input"/>
    <s v="@passageSpeed"/>
    <s v="DeleteAttribute"/>
    <m/>
    <m/>
    <s v="Hoeft niet te worden gevuld conform invulinstructie"/>
  </r>
  <r>
    <x v="28"/>
    <x v="1265"/>
    <s v="not changed"/>
    <e v="#N/A"/>
    <e v="#N/A"/>
    <x v="0"/>
    <x v="33"/>
    <s v="bestaande input"/>
    <s v="@passageSpeed"/>
    <s v="DeleteAttribute"/>
    <m/>
    <m/>
    <s v="Hoeft niet te worden gevuld conform invulinstructie"/>
  </r>
  <r>
    <x v="28"/>
    <x v="1266"/>
    <s v="not changed"/>
    <e v="#N/A"/>
    <e v="#N/A"/>
    <x v="0"/>
    <x v="33"/>
    <s v="bestaande input"/>
    <s v="@passageSpeed"/>
    <s v="DeleteAttribute"/>
    <m/>
    <m/>
    <s v="Hoeft niet te worden gevuld conform invulinstructie"/>
  </r>
  <r>
    <x v="28"/>
    <x v="1267"/>
    <s v="not changed"/>
    <e v="#N/A"/>
    <e v="#N/A"/>
    <x v="0"/>
    <x v="33"/>
    <s v="bestaande input"/>
    <s v="@passageSpeed"/>
    <s v="DeleteAttribute"/>
    <m/>
    <m/>
    <s v="Hoeft niet te worden gevuld conform invulinstructie"/>
  </r>
  <r>
    <x v="28"/>
    <x v="1268"/>
    <s v="not changed"/>
    <e v="#N/A"/>
    <e v="#N/A"/>
    <x v="0"/>
    <x v="33"/>
    <s v="bestaande input"/>
    <s v="@passageSpeed"/>
    <s v="DeleteAttribute"/>
    <m/>
    <m/>
    <s v="Hoeft niet te worden gevuld conform invulinstructie"/>
  </r>
  <r>
    <x v="28"/>
    <x v="1269"/>
    <s v="not changed"/>
    <e v="#N/A"/>
    <e v="#N/A"/>
    <x v="0"/>
    <x v="33"/>
    <s v="bestaande input"/>
    <s v="@passageSpeed"/>
    <s v="DeleteAttribute"/>
    <m/>
    <m/>
    <s v="Hoeft niet te worden gevuld conform invulinstructie"/>
  </r>
  <r>
    <x v="28"/>
    <x v="1270"/>
    <s v="not changed"/>
    <e v="#N/A"/>
    <e v="#N/A"/>
    <x v="0"/>
    <x v="33"/>
    <s v="bestaande input"/>
    <s v="@passageSpeed"/>
    <s v="DeleteAttribute"/>
    <m/>
    <m/>
    <s v="Hoeft niet te worden gevuld conform invulinstructie"/>
  </r>
  <r>
    <x v="28"/>
    <x v="1271"/>
    <s v="not changed"/>
    <e v="#N/A"/>
    <e v="#N/A"/>
    <x v="0"/>
    <x v="33"/>
    <s v="bestaande input"/>
    <s v="@passageSpeed"/>
    <s v="DeleteAttribute"/>
    <m/>
    <m/>
    <s v="Hoeft niet te worden gevuld conform invulinstructie"/>
  </r>
  <r>
    <x v="28"/>
    <x v="1272"/>
    <s v="not changed"/>
    <e v="#N/A"/>
    <e v="#N/A"/>
    <x v="0"/>
    <x v="33"/>
    <s v="bestaande input"/>
    <s v="@passageSpeed"/>
    <s v="DeleteAttribute"/>
    <m/>
    <m/>
    <s v="Hoeft niet te worden gevuld conform invulinstructie"/>
  </r>
  <r>
    <x v="28"/>
    <x v="1273"/>
    <s v="not changed"/>
    <e v="#N/A"/>
    <e v="#N/A"/>
    <x v="0"/>
    <x v="33"/>
    <s v="bestaande input"/>
    <s v="@passageSpeed"/>
    <s v="DeleteAttribute"/>
    <m/>
    <m/>
    <s v="Hoeft niet te worden gevuld conform invulinstructie"/>
  </r>
  <r>
    <x v="28"/>
    <x v="1274"/>
    <s v="not changed"/>
    <e v="#N/A"/>
    <e v="#N/A"/>
    <x v="0"/>
    <x v="33"/>
    <s v="bestaande input"/>
    <s v="@passageSpeed"/>
    <s v="DeleteAttribute"/>
    <m/>
    <m/>
    <s v="Hoeft niet te worden gevuld conform invulinstructie"/>
  </r>
  <r>
    <x v="28"/>
    <x v="1275"/>
    <s v="not changed"/>
    <e v="#N/A"/>
    <e v="#N/A"/>
    <x v="0"/>
    <x v="33"/>
    <s v="bestaande input"/>
    <s v="@passageSpeed"/>
    <s v="DeleteAttribute"/>
    <m/>
    <m/>
    <s v="Hoeft niet te worden gevuld conform invulinstructie"/>
  </r>
  <r>
    <x v="28"/>
    <x v="1276"/>
    <s v="not changed"/>
    <e v="#N/A"/>
    <e v="#N/A"/>
    <x v="0"/>
    <x v="33"/>
    <s v="bestaande input"/>
    <s v="@passageSpeed"/>
    <s v="DeleteAttribute"/>
    <m/>
    <m/>
    <s v="Hoeft niet te worden gevuld conform invulinstructie"/>
  </r>
  <r>
    <x v="28"/>
    <x v="1277"/>
    <s v="not changed"/>
    <e v="#N/A"/>
    <e v="#N/A"/>
    <x v="0"/>
    <x v="33"/>
    <s v="bestaande input"/>
    <s v="@passageSpeed"/>
    <s v="DeleteAttribute"/>
    <m/>
    <m/>
    <s v="Hoeft niet te worden gevuld conform invulinstructie"/>
  </r>
  <r>
    <x v="28"/>
    <x v="1278"/>
    <s v="not changed"/>
    <e v="#N/A"/>
    <e v="#N/A"/>
    <x v="0"/>
    <x v="33"/>
    <s v="bestaande input"/>
    <s v="@passageSpeed"/>
    <s v="DeleteAttribute"/>
    <m/>
    <m/>
    <s v="Hoeft niet te worden gevuld conform invulinstructie"/>
  </r>
  <r>
    <x v="28"/>
    <x v="1279"/>
    <s v="not changed"/>
    <e v="#N/A"/>
    <e v="#N/A"/>
    <x v="0"/>
    <x v="33"/>
    <s v="bestaande input"/>
    <s v="@passageSpeed"/>
    <s v="DeleteAttribute"/>
    <m/>
    <m/>
    <s v="Hoeft niet te worden gevuld conform invulinstructie"/>
  </r>
  <r>
    <x v="28"/>
    <x v="1280"/>
    <s v="not changed"/>
    <e v="#N/A"/>
    <e v="#N/A"/>
    <x v="0"/>
    <x v="33"/>
    <s v="bestaande input"/>
    <s v="@passageSpeed"/>
    <s v="DeleteAttribute"/>
    <m/>
    <m/>
    <s v="Hoeft niet te worden gevuld conform invulinstructie"/>
  </r>
  <r>
    <x v="28"/>
    <x v="1281"/>
    <s v="not changed"/>
    <e v="#N/A"/>
    <e v="#N/A"/>
    <x v="0"/>
    <x v="33"/>
    <s v="bestaande input"/>
    <s v="@passageSpeed"/>
    <s v="DeleteAttribute"/>
    <m/>
    <m/>
    <s v="Hoeft niet te worden gevuld conform invulinstructie"/>
  </r>
  <r>
    <x v="28"/>
    <x v="1282"/>
    <s v="not changed"/>
    <e v="#N/A"/>
    <e v="#N/A"/>
    <x v="0"/>
    <x v="33"/>
    <s v="bestaande input"/>
    <s v="@passageSpeed"/>
    <s v="DeleteAttribute"/>
    <m/>
    <m/>
    <s v="Hoeft niet te worden gevuld conform invulinstructie"/>
  </r>
  <r>
    <x v="28"/>
    <x v="1283"/>
    <s v="not changed"/>
    <e v="#N/A"/>
    <e v="#N/A"/>
    <x v="0"/>
    <x v="33"/>
    <s v="bestaande input"/>
    <s v="@passageSpeed"/>
    <s v="DeleteAttribute"/>
    <m/>
    <m/>
    <s v="Hoeft niet te worden gevuld conform invulinstructie"/>
  </r>
  <r>
    <x v="28"/>
    <x v="1284"/>
    <s v="not changed"/>
    <e v="#N/A"/>
    <e v="#N/A"/>
    <x v="0"/>
    <x v="33"/>
    <s v="bestaande input"/>
    <s v="@passageSpeed"/>
    <s v="DeleteAttribute"/>
    <m/>
    <m/>
    <s v="Hoeft niet te worden gevuld conform invulinstructie"/>
  </r>
  <r>
    <x v="28"/>
    <x v="1285"/>
    <s v="not changed"/>
    <e v="#N/A"/>
    <e v="#N/A"/>
    <x v="0"/>
    <x v="33"/>
    <s v="bestaande input"/>
    <s v="@passageSpeed"/>
    <s v="DeleteAttribute"/>
    <m/>
    <m/>
    <s v="Hoeft niet te worden gevuld conform invulinstructie"/>
  </r>
  <r>
    <x v="28"/>
    <x v="1286"/>
    <s v="not changed"/>
    <e v="#N/A"/>
    <e v="#N/A"/>
    <x v="0"/>
    <x v="33"/>
    <s v="bestaande input"/>
    <s v="@passageSpeed"/>
    <s v="DeleteAttribute"/>
    <m/>
    <m/>
    <s v="Hoeft niet te worden gevuld conform invulinstructie"/>
  </r>
  <r>
    <x v="28"/>
    <x v="1287"/>
    <s v="not changed"/>
    <e v="#N/A"/>
    <e v="#N/A"/>
    <x v="0"/>
    <x v="33"/>
    <s v="bestaande input"/>
    <s v="@passageSpeed"/>
    <s v="DeleteAttribute"/>
    <m/>
    <m/>
    <s v="Hoeft niet te worden gevuld conform invulinstructie"/>
  </r>
  <r>
    <x v="28"/>
    <x v="1288"/>
    <s v="not changed"/>
    <s v="True"/>
    <s v="False"/>
    <x v="0"/>
    <x v="33"/>
    <s v="bestaande input"/>
    <s v="@passageSpeed"/>
    <s v="DeleteAttribute"/>
    <m/>
    <m/>
    <s v="Hoeft niet te worden gevuld conform invulinstructie"/>
  </r>
  <r>
    <x v="28"/>
    <x v="1289"/>
    <s v="not changed"/>
    <s v="True"/>
    <s v="False"/>
    <x v="0"/>
    <x v="33"/>
    <s v="bestaande input"/>
    <s v="@passageSpeed"/>
    <s v="DeleteAttribute"/>
    <m/>
    <m/>
    <s v="Hoeft niet te worden gevuld conform invulinstructie"/>
  </r>
  <r>
    <x v="28"/>
    <x v="1290"/>
    <s v="not changed"/>
    <s v="True"/>
    <s v="False"/>
    <x v="0"/>
    <x v="33"/>
    <s v="bestaande input"/>
    <s v="@passageSpeed"/>
    <s v="DeleteAttribute"/>
    <m/>
    <m/>
    <s v="Hoeft niet te worden gevuld conform invulinstructie"/>
  </r>
  <r>
    <x v="28"/>
    <x v="1291"/>
    <s v="not changed"/>
    <s v="True"/>
    <s v="False"/>
    <x v="0"/>
    <x v="33"/>
    <s v="bestaande input"/>
    <s v="@passageSpeed"/>
    <s v="DeleteAttribute"/>
    <m/>
    <m/>
    <s v="Hoeft niet te worden gevuld conform invulinstructie"/>
  </r>
  <r>
    <x v="28"/>
    <x v="1292"/>
    <s v="not changed"/>
    <e v="#N/A"/>
    <e v="#N/A"/>
    <x v="0"/>
    <x v="33"/>
    <s v="bestaande input"/>
    <s v="@passageSpeed"/>
    <s v="DeleteAttribute"/>
    <m/>
    <m/>
    <s v="Hoeft niet te worden gevuld conform invulinstructie"/>
  </r>
  <r>
    <x v="28"/>
    <x v="1293"/>
    <s v="not changed"/>
    <s v="True"/>
    <s v="False"/>
    <x v="0"/>
    <x v="33"/>
    <s v="bestaande input"/>
    <s v="@passageSpeed"/>
    <s v="DeleteAttribute"/>
    <m/>
    <m/>
    <s v="Hoeft niet te worden gevuld conform invulinstructie"/>
  </r>
  <r>
    <x v="28"/>
    <x v="1294"/>
    <s v="not changed"/>
    <s v="True"/>
    <s v="False"/>
    <x v="0"/>
    <x v="33"/>
    <s v="bestaande input"/>
    <s v="@passageSpeed"/>
    <s v="DeleteAttribute"/>
    <m/>
    <m/>
    <s v="Hoeft niet te worden gevuld conform invulinstructie"/>
  </r>
  <r>
    <x v="28"/>
    <x v="1295"/>
    <s v="not changed"/>
    <s v="True"/>
    <s v="False"/>
    <x v="0"/>
    <x v="33"/>
    <s v="bestaande input"/>
    <s v="@passageSpeed"/>
    <s v="DeleteAttribute"/>
    <m/>
    <m/>
    <s v="Hoeft niet te worden gevuld conform invulinstructie"/>
  </r>
  <r>
    <x v="28"/>
    <x v="1296"/>
    <s v="not changed"/>
    <e v="#N/A"/>
    <e v="#N/A"/>
    <x v="0"/>
    <x v="33"/>
    <s v="bestaande input"/>
    <s v="@passageSpeed"/>
    <s v="DeleteAttribute"/>
    <m/>
    <m/>
    <s v="Hoeft niet te worden gevuld conform invulinstructie"/>
  </r>
  <r>
    <x v="28"/>
    <x v="1297"/>
    <s v="not changed"/>
    <e v="#N/A"/>
    <e v="#N/A"/>
    <x v="0"/>
    <x v="33"/>
    <s v="bestaande input"/>
    <s v="@passageSpeed"/>
    <s v="DeleteAttribute"/>
    <m/>
    <m/>
    <s v="Hoeft niet te worden gevuld conform invulinstructie"/>
  </r>
  <r>
    <x v="28"/>
    <x v="1298"/>
    <s v="not changed"/>
    <e v="#N/A"/>
    <e v="#N/A"/>
    <x v="0"/>
    <x v="33"/>
    <s v="bestaande input"/>
    <s v="@passageSpeed"/>
    <s v="DeleteAttribute"/>
    <m/>
    <m/>
    <s v="Hoeft niet te worden gevuld conform invulinstructie"/>
  </r>
  <r>
    <x v="28"/>
    <x v="1299"/>
    <s v="not changed"/>
    <e v="#N/A"/>
    <e v="#N/A"/>
    <x v="0"/>
    <x v="33"/>
    <s v="bestaande input"/>
    <s v="@passageSpeed"/>
    <s v="DeleteAttribute"/>
    <m/>
    <m/>
    <s v="Hoeft niet te worden gevuld conform invulinstructie"/>
  </r>
  <r>
    <x v="28"/>
    <x v="1300"/>
    <s v="not changed"/>
    <e v="#N/A"/>
    <e v="#N/A"/>
    <x v="0"/>
    <x v="33"/>
    <s v="bestaande input"/>
    <s v="@passageSpeed"/>
    <s v="DeleteAttribute"/>
    <m/>
    <m/>
    <s v="Hoeft niet te worden gevuld conform invulinstructie"/>
  </r>
  <r>
    <x v="28"/>
    <x v="1301"/>
    <s v="not changed"/>
    <e v="#N/A"/>
    <e v="#N/A"/>
    <x v="0"/>
    <x v="33"/>
    <s v="bestaande input"/>
    <s v="@passageSpeed"/>
    <s v="DeleteAttribute"/>
    <m/>
    <m/>
    <s v="Hoeft niet te worden gevuld conform invulinstructie"/>
  </r>
  <r>
    <x v="28"/>
    <x v="1302"/>
    <s v="not changed"/>
    <e v="#N/A"/>
    <e v="#N/A"/>
    <x v="0"/>
    <x v="33"/>
    <s v="bestaande input"/>
    <s v="@passageSpeed"/>
    <s v="DeleteAttribute"/>
    <m/>
    <m/>
    <s v="Hoeft niet te worden gevuld conform invulinstructie"/>
  </r>
  <r>
    <x v="28"/>
    <x v="1303"/>
    <s v="not changed"/>
    <e v="#N/A"/>
    <e v="#N/A"/>
    <x v="0"/>
    <x v="33"/>
    <s v="bestaande input"/>
    <s v="@passageSpeed"/>
    <s v="DeleteAttribute"/>
    <m/>
    <m/>
    <s v="Hoeft niet te worden gevuld conform invulinstructie"/>
  </r>
  <r>
    <x v="28"/>
    <x v="1304"/>
    <s v="not changed"/>
    <e v="#N/A"/>
    <e v="#N/A"/>
    <x v="0"/>
    <x v="33"/>
    <s v="bestaande input"/>
    <s v="@passageSpeed"/>
    <s v="DeleteAttribute"/>
    <m/>
    <m/>
    <s v="Hoeft niet te worden gevuld conform invulinstructie"/>
  </r>
  <r>
    <x v="28"/>
    <x v="1305"/>
    <s v="not changed"/>
    <e v="#N/A"/>
    <e v="#N/A"/>
    <x v="0"/>
    <x v="33"/>
    <s v="bestaande input"/>
    <s v="@passageSpeed"/>
    <s v="DeleteAttribute"/>
    <m/>
    <m/>
    <s v="Hoeft niet te worden gevuld conform invulinstructie"/>
  </r>
  <r>
    <x v="28"/>
    <x v="1306"/>
    <s v="not changed"/>
    <e v="#N/A"/>
    <e v="#N/A"/>
    <x v="0"/>
    <x v="33"/>
    <s v="bestaande input"/>
    <s v="@passageSpeed"/>
    <s v="DeleteAttribute"/>
    <m/>
    <m/>
    <s v="Hoeft niet te worden gevuld conform invulinstructie"/>
  </r>
  <r>
    <x v="28"/>
    <x v="1307"/>
    <s v="not changed"/>
    <e v="#N/A"/>
    <e v="#N/A"/>
    <x v="0"/>
    <x v="33"/>
    <s v="bestaande input"/>
    <s v="@passageSpeed"/>
    <s v="DeleteAttribute"/>
    <m/>
    <m/>
    <s v="Hoeft niet te worden gevuld conform invulinstructie"/>
  </r>
  <r>
    <x v="28"/>
    <x v="1308"/>
    <s v="not changed"/>
    <e v="#N/A"/>
    <e v="#N/A"/>
    <x v="0"/>
    <x v="33"/>
    <s v="bestaande input"/>
    <s v="@passageSpeed"/>
    <s v="DeleteAttribute"/>
    <m/>
    <m/>
    <s v="Hoeft niet te worden gevuld conform invulinstructie"/>
  </r>
  <r>
    <x v="28"/>
    <x v="1309"/>
    <s v="not changed"/>
    <e v="#N/A"/>
    <e v="#N/A"/>
    <x v="0"/>
    <x v="33"/>
    <s v="bestaande input"/>
    <s v="@passageSpeed"/>
    <s v="DeleteAttribute"/>
    <m/>
    <m/>
    <s v="Hoeft niet te worden gevuld conform invulinstructie"/>
  </r>
  <r>
    <x v="28"/>
    <x v="1310"/>
    <s v="not changed"/>
    <e v="#N/A"/>
    <e v="#N/A"/>
    <x v="0"/>
    <x v="33"/>
    <s v="bestaande input"/>
    <s v="@passageSpeed"/>
    <s v="DeleteAttribute"/>
    <m/>
    <m/>
    <s v="Hoeft niet te worden gevuld conform invulinstructie"/>
  </r>
  <r>
    <x v="28"/>
    <x v="1311"/>
    <s v="not changed"/>
    <e v="#N/A"/>
    <e v="#N/A"/>
    <x v="0"/>
    <x v="33"/>
    <s v="bestaande input"/>
    <s v="@passageSpeed"/>
    <s v="DeleteAttribute"/>
    <m/>
    <m/>
    <s v="Hoeft niet te worden gevuld conform invulinstructie"/>
  </r>
  <r>
    <x v="22"/>
    <x v="1156"/>
    <s v="not changed"/>
    <e v="#N/A"/>
    <e v="#N/A"/>
    <x v="0"/>
    <x v="33"/>
    <s v="bestaande input"/>
    <s v="@passageSpeed"/>
    <s v="DeleteAttribute"/>
    <m/>
    <m/>
    <s v="Hoeft niet te worden gevuld conform invulinstructie"/>
  </r>
  <r>
    <x v="22"/>
    <x v="1157"/>
    <s v="not changed"/>
    <e v="#N/A"/>
    <e v="#N/A"/>
    <x v="0"/>
    <x v="33"/>
    <s v="bestaande input"/>
    <s v="@passageSpeed"/>
    <s v="DeleteAttribute"/>
    <m/>
    <m/>
    <s v="Hoeft niet te worden gevuld conform invulinstructie"/>
  </r>
  <r>
    <x v="22"/>
    <x v="1158"/>
    <s v="not changed"/>
    <e v="#N/A"/>
    <e v="#N/A"/>
    <x v="0"/>
    <x v="33"/>
    <s v="bestaande input"/>
    <s v="@passageSpeed"/>
    <s v="DeleteAttribute"/>
    <m/>
    <m/>
    <s v="Hoeft niet te worden gevuld conform invulinstructie"/>
  </r>
  <r>
    <x v="22"/>
    <x v="1159"/>
    <s v="not changed"/>
    <e v="#N/A"/>
    <e v="#N/A"/>
    <x v="0"/>
    <x v="33"/>
    <s v="bestaande input"/>
    <s v="@passageSpeed"/>
    <s v="DeleteAttribute"/>
    <m/>
    <m/>
    <s v="Hoeft niet te worden gevuld conform invulinstructie"/>
  </r>
  <r>
    <x v="22"/>
    <x v="1160"/>
    <s v="not changed"/>
    <e v="#N/A"/>
    <e v="#N/A"/>
    <x v="0"/>
    <x v="33"/>
    <s v="bestaande input"/>
    <s v="@passageSpeed"/>
    <s v="DeleteAttribute"/>
    <m/>
    <m/>
    <s v="Hoeft niet te worden gevuld conform invulinstructie"/>
  </r>
  <r>
    <x v="22"/>
    <x v="1161"/>
    <s v="not changed"/>
    <e v="#N/A"/>
    <e v="#N/A"/>
    <x v="0"/>
    <x v="33"/>
    <s v="bestaande input"/>
    <s v="@passageSpeed"/>
    <s v="DeleteAttribute"/>
    <m/>
    <m/>
    <s v="Hoeft niet te worden gevuld conform invulinstructie"/>
  </r>
  <r>
    <x v="21"/>
    <x v="982"/>
    <s v="not changed"/>
    <s v="True"/>
    <s v="False"/>
    <x v="0"/>
    <x v="33"/>
    <s v="bestaande input"/>
    <s v="@passageSpeed"/>
    <s v="DeleteAttribute"/>
    <m/>
    <m/>
    <s v="Hoeft niet te worden gevuld conform invulinstructie"/>
  </r>
  <r>
    <x v="21"/>
    <x v="984"/>
    <s v="not changed"/>
    <s v="True"/>
    <s v="False"/>
    <x v="0"/>
    <x v="33"/>
    <s v="bestaande input"/>
    <s v="@passageSpeed"/>
    <s v="DeleteAttribute"/>
    <m/>
    <m/>
    <s v="Hoeft niet te worden gevuld conform invulinstructie"/>
  </r>
  <r>
    <x v="21"/>
    <x v="985"/>
    <s v="not changed"/>
    <s v="True"/>
    <s v="False"/>
    <x v="0"/>
    <x v="33"/>
    <s v="bestaande input"/>
    <s v="@passageSpeed"/>
    <s v="DeleteAttribute"/>
    <m/>
    <m/>
    <s v="Hoeft niet te worden gevuld conform invulinstructie"/>
  </r>
  <r>
    <x v="21"/>
    <x v="986"/>
    <s v="not changed"/>
    <s v="True"/>
    <s v="False"/>
    <x v="0"/>
    <x v="33"/>
    <s v="bestaande input"/>
    <s v="@passageSpeed"/>
    <s v="DeleteAttribute"/>
    <m/>
    <m/>
    <s v="Hoeft niet te worden gevuld conform invulinstructie"/>
  </r>
  <r>
    <x v="21"/>
    <x v="988"/>
    <s v="not changed"/>
    <s v="True"/>
    <s v="False"/>
    <x v="0"/>
    <x v="33"/>
    <s v="bestaande input"/>
    <s v="@passageSpeed"/>
    <s v="DeleteAttribute"/>
    <m/>
    <m/>
    <s v="Hoeft niet te worden gevuld conform invulinstructie"/>
  </r>
  <r>
    <x v="21"/>
    <x v="990"/>
    <s v="not changed"/>
    <s v="True"/>
    <s v="False"/>
    <x v="0"/>
    <x v="33"/>
    <s v="bestaande input"/>
    <s v="@passageSpeed"/>
    <s v="DeleteAttribute"/>
    <m/>
    <m/>
    <s v="Hoeft niet te worden gevuld conform invulinstructie"/>
  </r>
  <r>
    <x v="21"/>
    <x v="991"/>
    <s v="not changed"/>
    <s v="True"/>
    <s v="False"/>
    <x v="0"/>
    <x v="33"/>
    <s v="bestaande input"/>
    <s v="@passageSpeed"/>
    <s v="DeleteAttribute"/>
    <m/>
    <m/>
    <s v="Hoeft niet te worden gevuld conform invulinstructie"/>
  </r>
  <r>
    <x v="21"/>
    <x v="993"/>
    <s v="not changed"/>
    <s v="True"/>
    <s v="False"/>
    <x v="0"/>
    <x v="33"/>
    <s v="bestaande input"/>
    <s v="@passageSpeed"/>
    <s v="DeleteAttribute"/>
    <m/>
    <m/>
    <s v="Hoeft niet te worden gevuld conform invulinstructie"/>
  </r>
  <r>
    <x v="21"/>
    <x v="994"/>
    <s v="not changed"/>
    <s v="True"/>
    <s v="False"/>
    <x v="0"/>
    <x v="33"/>
    <s v="bestaande input"/>
    <s v="@passageSpeed"/>
    <s v="DeleteAttribute"/>
    <m/>
    <m/>
    <s v="Hoeft niet te worden gevuld conform invulinstructie"/>
  </r>
  <r>
    <x v="21"/>
    <x v="996"/>
    <s v="not changed"/>
    <s v="True"/>
    <s v="False"/>
    <x v="0"/>
    <x v="33"/>
    <s v="bestaande input"/>
    <s v="@passageSpeed"/>
    <s v="DeleteAttribute"/>
    <m/>
    <m/>
    <s v="Hoeft niet te worden gevuld conform invulinstructie"/>
  </r>
  <r>
    <x v="21"/>
    <x v="998"/>
    <s v="not changed"/>
    <s v="True"/>
    <s v="False"/>
    <x v="0"/>
    <x v="33"/>
    <s v="bestaande input"/>
    <s v="@passageSpeed"/>
    <s v="DeleteAttribute"/>
    <m/>
    <m/>
    <s v="Hoeft niet te worden gevuld conform invulinstructie"/>
  </r>
  <r>
    <x v="21"/>
    <x v="999"/>
    <s v="not changed"/>
    <s v="True"/>
    <s v="False"/>
    <x v="0"/>
    <x v="33"/>
    <s v="bestaande input"/>
    <s v="@passageSpeed"/>
    <s v="DeleteAttribute"/>
    <m/>
    <m/>
    <s v="Hoeft niet te worden gevuld conform invulinstructie"/>
  </r>
  <r>
    <x v="21"/>
    <x v="1000"/>
    <s v="not changed"/>
    <s v="True"/>
    <s v="False"/>
    <x v="0"/>
    <x v="33"/>
    <s v="bestaande input"/>
    <s v="@passageSpeed"/>
    <s v="DeleteAttribute"/>
    <m/>
    <m/>
    <s v="Hoeft niet te worden gevuld conform invulinstructie"/>
  </r>
  <r>
    <x v="21"/>
    <x v="1002"/>
    <s v="not changed"/>
    <s v="True"/>
    <s v="False"/>
    <x v="0"/>
    <x v="33"/>
    <s v="bestaande input"/>
    <s v="@passageSpeed"/>
    <s v="DeleteAttribute"/>
    <m/>
    <m/>
    <s v="Hoeft niet te worden gevuld conform invulinstructie"/>
  </r>
  <r>
    <x v="21"/>
    <x v="1003"/>
    <s v="not changed"/>
    <s v="True"/>
    <s v="False"/>
    <x v="0"/>
    <x v="33"/>
    <s v="bestaande input"/>
    <s v="@passageSpeed"/>
    <s v="DeleteAttribute"/>
    <m/>
    <m/>
    <s v="Hoeft niet te worden gevuld conform invulinstructie"/>
  </r>
  <r>
    <x v="21"/>
    <x v="1004"/>
    <s v="not changed"/>
    <s v="True"/>
    <s v="False"/>
    <x v="0"/>
    <x v="33"/>
    <s v="bestaande input"/>
    <s v="@passageSpeed"/>
    <s v="DeleteAttribute"/>
    <m/>
    <m/>
    <s v="Hoeft niet te worden gevuld conform invulinstructie"/>
  </r>
  <r>
    <x v="21"/>
    <x v="1007"/>
    <s v="not changed"/>
    <e v="#N/A"/>
    <e v="#N/A"/>
    <x v="0"/>
    <x v="33"/>
    <s v="bestaande input"/>
    <s v="@passageSpeed"/>
    <s v="DeleteAttribute"/>
    <m/>
    <m/>
    <s v="Hoeft niet te worden gevuld conform invulinstructie"/>
  </r>
  <r>
    <x v="21"/>
    <x v="1008"/>
    <s v="not changed"/>
    <e v="#N/A"/>
    <e v="#N/A"/>
    <x v="0"/>
    <x v="33"/>
    <s v="bestaande input"/>
    <s v="@passageSpeed"/>
    <s v="DeleteAttribute"/>
    <m/>
    <m/>
    <s v="Hoeft niet te worden gevuld conform invulinstructie"/>
  </r>
  <r>
    <x v="21"/>
    <x v="1009"/>
    <s v="not changed"/>
    <e v="#N/A"/>
    <e v="#N/A"/>
    <x v="0"/>
    <x v="33"/>
    <s v="bestaande input"/>
    <s v="@passageSpeed"/>
    <s v="DeleteAttribute"/>
    <m/>
    <m/>
    <s v="Hoeft niet te worden gevuld conform invulinstructie"/>
  </r>
  <r>
    <x v="21"/>
    <x v="1010"/>
    <s v="not changed"/>
    <e v="#N/A"/>
    <e v="#N/A"/>
    <x v="0"/>
    <x v="33"/>
    <s v="bestaande input"/>
    <s v="@passageSpeed"/>
    <s v="DeleteAttribute"/>
    <m/>
    <m/>
    <s v="Hoeft niet te worden gevuld conform invulinstructie"/>
  </r>
  <r>
    <x v="21"/>
    <x v="1013"/>
    <s v="not changed"/>
    <e v="#N/A"/>
    <e v="#N/A"/>
    <x v="0"/>
    <x v="33"/>
    <s v="bestaande input"/>
    <s v="@passageSpeed"/>
    <s v="DeleteAttribute"/>
    <m/>
    <m/>
    <s v="Hoeft niet te worden gevuld conform invulinstructie"/>
  </r>
  <r>
    <x v="21"/>
    <x v="1014"/>
    <s v="not changed"/>
    <e v="#N/A"/>
    <e v="#N/A"/>
    <x v="0"/>
    <x v="33"/>
    <s v="bestaande input"/>
    <s v="@passageSpeed"/>
    <s v="DeleteAttribute"/>
    <m/>
    <m/>
    <s v="Hoeft niet te worden gevuld conform invulinstructie"/>
  </r>
  <r>
    <x v="21"/>
    <x v="1015"/>
    <s v="not changed"/>
    <e v="#N/A"/>
    <e v="#N/A"/>
    <x v="0"/>
    <x v="33"/>
    <s v="bestaande input"/>
    <s v="@passageSpeed"/>
    <s v="DeleteAttribute"/>
    <m/>
    <m/>
    <s v="Hoeft niet te worden gevuld conform invulinstructie"/>
  </r>
  <r>
    <x v="21"/>
    <x v="1016"/>
    <s v="not changed"/>
    <e v="#N/A"/>
    <e v="#N/A"/>
    <x v="0"/>
    <x v="33"/>
    <s v="bestaande input"/>
    <s v="@passageSpeed"/>
    <s v="DeleteAttribute"/>
    <m/>
    <m/>
    <s v="Hoeft niet te worden gevuld conform invulinstructie"/>
  </r>
  <r>
    <x v="21"/>
    <x v="1019"/>
    <s v="not changed"/>
    <e v="#N/A"/>
    <e v="#N/A"/>
    <x v="0"/>
    <x v="33"/>
    <s v="bestaande input"/>
    <s v="@passageSpeed"/>
    <s v="DeleteAttribute"/>
    <m/>
    <m/>
    <s v="Hoeft niet te worden gevuld conform invulinstructie"/>
  </r>
  <r>
    <x v="21"/>
    <x v="1020"/>
    <s v="not changed"/>
    <e v="#N/A"/>
    <e v="#N/A"/>
    <x v="0"/>
    <x v="33"/>
    <s v="bestaande input"/>
    <s v="@passageSpeed"/>
    <s v="DeleteAttribute"/>
    <m/>
    <m/>
    <s v="Hoeft niet te worden gevuld conform invulinstructie"/>
  </r>
  <r>
    <x v="21"/>
    <x v="1022"/>
    <s v="not changed"/>
    <e v="#N/A"/>
    <e v="#N/A"/>
    <x v="0"/>
    <x v="33"/>
    <s v="bestaande input"/>
    <s v="@passageSpeed"/>
    <s v="DeleteAttribute"/>
    <m/>
    <m/>
    <s v="Hoeft niet te worden gevuld conform invulinstructie"/>
  </r>
  <r>
    <x v="21"/>
    <x v="1023"/>
    <s v="not changed"/>
    <e v="#N/A"/>
    <e v="#N/A"/>
    <x v="0"/>
    <x v="33"/>
    <s v="bestaande input"/>
    <s v="@passageSpeed"/>
    <s v="DeleteAttribute"/>
    <m/>
    <m/>
    <s v="Hoeft niet te worden gevuld conform invulinstructie"/>
  </r>
  <r>
    <x v="21"/>
    <x v="1025"/>
    <s v="not changed"/>
    <e v="#N/A"/>
    <e v="#N/A"/>
    <x v="0"/>
    <x v="33"/>
    <s v="bestaande input"/>
    <s v="@passageSpeed"/>
    <s v="DeleteAttribute"/>
    <m/>
    <m/>
    <s v="Hoeft niet te worden gevuld conform invulinstructie"/>
  </r>
  <r>
    <x v="21"/>
    <x v="1026"/>
    <s v="not changed"/>
    <e v="#N/A"/>
    <e v="#N/A"/>
    <x v="0"/>
    <x v="33"/>
    <s v="bestaande input"/>
    <s v="@passageSpeed"/>
    <s v="DeleteAttribute"/>
    <m/>
    <m/>
    <s v="Hoeft niet te worden gevuld conform invulinstructie"/>
  </r>
  <r>
    <x v="21"/>
    <x v="1028"/>
    <s v="not changed"/>
    <e v="#N/A"/>
    <e v="#N/A"/>
    <x v="0"/>
    <x v="33"/>
    <s v="bestaande input"/>
    <s v="@passageSpeed"/>
    <s v="DeleteAttribute"/>
    <m/>
    <m/>
    <s v="Hoeft niet te worden gevuld conform invulinstructie"/>
  </r>
  <r>
    <x v="21"/>
    <x v="1029"/>
    <s v="not changed"/>
    <e v="#N/A"/>
    <e v="#N/A"/>
    <x v="0"/>
    <x v="33"/>
    <s v="bestaande input"/>
    <s v="@passageSpeed"/>
    <s v="DeleteAttribute"/>
    <m/>
    <m/>
    <s v="Hoeft niet te worden gevuld conform invulinstructie"/>
  </r>
  <r>
    <x v="21"/>
    <x v="1031"/>
    <s v="not changed"/>
    <e v="#N/A"/>
    <e v="#N/A"/>
    <x v="0"/>
    <x v="33"/>
    <s v="bestaande input"/>
    <s v="@passageSpeed"/>
    <s v="DeleteAttribute"/>
    <m/>
    <m/>
    <s v="Hoeft niet te worden gevuld conform invulinstructie"/>
  </r>
  <r>
    <x v="21"/>
    <x v="1032"/>
    <s v="not changed"/>
    <e v="#N/A"/>
    <e v="#N/A"/>
    <x v="0"/>
    <x v="33"/>
    <s v="bestaande input"/>
    <s v="@passageSpeed"/>
    <s v="DeleteAttribute"/>
    <m/>
    <m/>
    <s v="Hoeft niet te worden gevuld conform invulinstructie"/>
  </r>
  <r>
    <x v="21"/>
    <x v="1034"/>
    <s v="not changed"/>
    <e v="#N/A"/>
    <e v="#N/A"/>
    <x v="0"/>
    <x v="33"/>
    <s v="bestaande input"/>
    <s v="@passageSpeed"/>
    <s v="DeleteAttribute"/>
    <m/>
    <m/>
    <s v="Hoeft niet te worden gevuld conform invulinstructie"/>
  </r>
  <r>
    <x v="21"/>
    <x v="1035"/>
    <s v="not changed"/>
    <e v="#N/A"/>
    <e v="#N/A"/>
    <x v="0"/>
    <x v="33"/>
    <s v="bestaande input"/>
    <s v="@passageSpeed"/>
    <s v="DeleteAttribute"/>
    <m/>
    <m/>
    <s v="Hoeft niet te worden gevuld conform invulinstructie"/>
  </r>
  <r>
    <x v="21"/>
    <x v="1037"/>
    <s v="not changed"/>
    <e v="#N/A"/>
    <e v="#N/A"/>
    <x v="0"/>
    <x v="33"/>
    <s v="bestaande input"/>
    <s v="@passageSpeed"/>
    <s v="DeleteAttribute"/>
    <m/>
    <m/>
    <s v="Hoeft niet te worden gevuld conform invulinstructie"/>
  </r>
  <r>
    <x v="21"/>
    <x v="1038"/>
    <s v="not changed"/>
    <e v="#N/A"/>
    <e v="#N/A"/>
    <x v="0"/>
    <x v="33"/>
    <s v="bestaande input"/>
    <s v="@passageSpeed"/>
    <s v="DeleteAttribute"/>
    <m/>
    <m/>
    <s v="Hoeft niet te worden gevuld conform invulinstructie"/>
  </r>
  <r>
    <x v="21"/>
    <x v="1040"/>
    <s v="not changed"/>
    <e v="#N/A"/>
    <e v="#N/A"/>
    <x v="0"/>
    <x v="33"/>
    <s v="bestaande input"/>
    <s v="@passageSpeed"/>
    <s v="DeleteAttribute"/>
    <m/>
    <m/>
    <s v="Hoeft niet te worden gevuld conform invulinstructie"/>
  </r>
  <r>
    <x v="21"/>
    <x v="1041"/>
    <s v="not changed"/>
    <e v="#N/A"/>
    <e v="#N/A"/>
    <x v="0"/>
    <x v="33"/>
    <s v="bestaande input"/>
    <s v="@passageSpeed"/>
    <s v="DeleteAttribute"/>
    <m/>
    <m/>
    <s v="Hoeft niet te worden gevuld conform invulinstructie"/>
  </r>
  <r>
    <x v="21"/>
    <x v="1043"/>
    <s v="not changed"/>
    <e v="#N/A"/>
    <e v="#N/A"/>
    <x v="0"/>
    <x v="33"/>
    <s v="bestaande input"/>
    <s v="@passageSpeed"/>
    <s v="DeleteAttribute"/>
    <m/>
    <m/>
    <s v="Hoeft niet te worden gevuld conform invulinstructie"/>
  </r>
  <r>
    <x v="21"/>
    <x v="1044"/>
    <s v="not changed"/>
    <e v="#N/A"/>
    <e v="#N/A"/>
    <x v="0"/>
    <x v="33"/>
    <s v="bestaande input"/>
    <s v="@passageSpeed"/>
    <s v="DeleteAttribute"/>
    <m/>
    <m/>
    <s v="Hoeft niet te worden gevuld conform invulinstructie"/>
  </r>
  <r>
    <x v="21"/>
    <x v="1046"/>
    <s v="not changed"/>
    <e v="#N/A"/>
    <e v="#N/A"/>
    <x v="0"/>
    <x v="33"/>
    <s v="bestaande input"/>
    <s v="@passageSpeed"/>
    <s v="DeleteAttribute"/>
    <m/>
    <m/>
    <s v="Hoeft niet te worden gevuld conform invulinstructie"/>
  </r>
  <r>
    <x v="21"/>
    <x v="1047"/>
    <s v="not changed"/>
    <e v="#N/A"/>
    <e v="#N/A"/>
    <x v="0"/>
    <x v="33"/>
    <s v="bestaande input"/>
    <s v="@passageSpeed"/>
    <s v="DeleteAttribute"/>
    <m/>
    <m/>
    <s v="Hoeft niet te worden gevuld conform invulinstructie"/>
  </r>
  <r>
    <x v="21"/>
    <x v="1049"/>
    <s v="not changed"/>
    <e v="#N/A"/>
    <e v="#N/A"/>
    <x v="0"/>
    <x v="33"/>
    <s v="bestaande input"/>
    <s v="@passageSpeed"/>
    <s v="DeleteAttribute"/>
    <m/>
    <m/>
    <s v="Hoeft niet te worden gevuld conform invulinstructie"/>
  </r>
  <r>
    <x v="21"/>
    <x v="1050"/>
    <s v="not changed"/>
    <e v="#N/A"/>
    <e v="#N/A"/>
    <x v="0"/>
    <x v="33"/>
    <s v="bestaande input"/>
    <s v="@passageSpeed"/>
    <s v="DeleteAttribute"/>
    <m/>
    <m/>
    <s v="Hoeft niet te worden gevuld conform invulinstructie"/>
  </r>
  <r>
    <x v="21"/>
    <x v="1052"/>
    <s v="not changed"/>
    <e v="#N/A"/>
    <e v="#N/A"/>
    <x v="0"/>
    <x v="33"/>
    <s v="bestaande input"/>
    <s v="@passageSpeed"/>
    <s v="DeleteAttribute"/>
    <m/>
    <m/>
    <s v="Hoeft niet te worden gevuld conform invulinstructie"/>
  </r>
  <r>
    <x v="21"/>
    <x v="1053"/>
    <s v="not changed"/>
    <e v="#N/A"/>
    <e v="#N/A"/>
    <x v="0"/>
    <x v="33"/>
    <s v="bestaande input"/>
    <s v="@passageSpeed"/>
    <s v="DeleteAttribute"/>
    <m/>
    <m/>
    <s v="Hoeft niet te worden gevuld conform invulinstructie"/>
  </r>
  <r>
    <x v="21"/>
    <x v="1055"/>
    <s v="not changed"/>
    <e v="#N/A"/>
    <e v="#N/A"/>
    <x v="0"/>
    <x v="33"/>
    <s v="bestaande input"/>
    <s v="@passageSpeed"/>
    <s v="DeleteAttribute"/>
    <m/>
    <m/>
    <s v="Hoeft niet te worden gevuld conform invulinstructie"/>
  </r>
  <r>
    <x v="21"/>
    <x v="1056"/>
    <s v="not changed"/>
    <e v="#N/A"/>
    <e v="#N/A"/>
    <x v="0"/>
    <x v="33"/>
    <s v="bestaande input"/>
    <s v="@passageSpeed"/>
    <s v="DeleteAttribute"/>
    <m/>
    <m/>
    <s v="Hoeft niet te worden gevuld conform invulinstructie"/>
  </r>
  <r>
    <x v="21"/>
    <x v="1057"/>
    <s v="not changed"/>
    <e v="#N/A"/>
    <e v="#N/A"/>
    <x v="0"/>
    <x v="33"/>
    <s v="bestaande input"/>
    <s v="@passageSpeed"/>
    <s v="DeleteAttribute"/>
    <m/>
    <m/>
    <s v="Hoeft niet te worden gevuld conform invulinstructie"/>
  </r>
  <r>
    <x v="21"/>
    <x v="1058"/>
    <s v="not changed"/>
    <e v="#N/A"/>
    <e v="#N/A"/>
    <x v="0"/>
    <x v="33"/>
    <s v="bestaande input"/>
    <s v="@passageSpeed"/>
    <s v="DeleteAttribute"/>
    <m/>
    <m/>
    <s v="Hoeft niet te worden gevuld conform invulinstructie"/>
  </r>
  <r>
    <x v="21"/>
    <x v="1060"/>
    <s v="not changed"/>
    <e v="#N/A"/>
    <e v="#N/A"/>
    <x v="0"/>
    <x v="33"/>
    <s v="bestaande input"/>
    <s v="@passageSpeed"/>
    <s v="DeleteAttribute"/>
    <m/>
    <m/>
    <s v="Hoeft niet te worden gevuld conform invulinstructie"/>
  </r>
  <r>
    <x v="21"/>
    <x v="1061"/>
    <s v="not changed"/>
    <e v="#N/A"/>
    <e v="#N/A"/>
    <x v="0"/>
    <x v="33"/>
    <s v="bestaande input"/>
    <s v="@passageSpeed"/>
    <s v="DeleteAttribute"/>
    <m/>
    <m/>
    <s v="Hoeft niet te worden gevuld conform invulinstructie"/>
  </r>
  <r>
    <x v="21"/>
    <x v="1064"/>
    <s v="not changed"/>
    <e v="#N/A"/>
    <e v="#N/A"/>
    <x v="0"/>
    <x v="33"/>
    <s v="bestaande input"/>
    <s v="@passageSpeed"/>
    <s v="DeleteAttribute"/>
    <m/>
    <m/>
    <s v="Hoeft niet te worden gevuld conform invulinstructie"/>
  </r>
  <r>
    <x v="21"/>
    <x v="1065"/>
    <s v="not changed"/>
    <e v="#N/A"/>
    <e v="#N/A"/>
    <x v="0"/>
    <x v="33"/>
    <s v="bestaande input"/>
    <s v="@passageSpeed"/>
    <s v="DeleteAttribute"/>
    <m/>
    <m/>
    <s v="Hoeft niet te worden gevuld conform invulinstructie"/>
  </r>
  <r>
    <x v="21"/>
    <x v="1066"/>
    <s v="not changed"/>
    <e v="#N/A"/>
    <e v="#N/A"/>
    <x v="0"/>
    <x v="33"/>
    <s v="bestaande input"/>
    <s v="@passageSpeed"/>
    <s v="DeleteAttribute"/>
    <m/>
    <m/>
    <s v="Hoeft niet te worden gevuld conform invulinstructie"/>
  </r>
  <r>
    <x v="21"/>
    <x v="1067"/>
    <s v="not changed"/>
    <e v="#N/A"/>
    <e v="#N/A"/>
    <x v="0"/>
    <x v="33"/>
    <s v="bestaande input"/>
    <s v="@passageSpeed"/>
    <s v="DeleteAttribute"/>
    <m/>
    <m/>
    <s v="Hoeft niet te worden gevuld conform invulinstructie"/>
  </r>
  <r>
    <x v="21"/>
    <x v="1070"/>
    <s v="not changed"/>
    <e v="#N/A"/>
    <e v="#N/A"/>
    <x v="0"/>
    <x v="33"/>
    <s v="bestaande input"/>
    <s v="@passageSpeed"/>
    <s v="DeleteAttribute"/>
    <m/>
    <m/>
    <s v="Hoeft niet te worden gevuld conform invulinstructie"/>
  </r>
  <r>
    <x v="21"/>
    <x v="1071"/>
    <s v="not changed"/>
    <e v="#N/A"/>
    <e v="#N/A"/>
    <x v="0"/>
    <x v="33"/>
    <s v="bestaande input"/>
    <s v="@passageSpeed"/>
    <s v="DeleteAttribute"/>
    <m/>
    <m/>
    <s v="Hoeft niet te worden gevuld conform invulinstructie"/>
  </r>
  <r>
    <x v="21"/>
    <x v="1072"/>
    <s v="not changed"/>
    <e v="#N/A"/>
    <e v="#N/A"/>
    <x v="0"/>
    <x v="33"/>
    <s v="bestaande input"/>
    <s v="@passageSpeed"/>
    <s v="DeleteAttribute"/>
    <m/>
    <m/>
    <s v="Hoeft niet te worden gevuld conform invulinstructie"/>
  </r>
  <r>
    <x v="21"/>
    <x v="1073"/>
    <s v="not changed"/>
    <e v="#N/A"/>
    <e v="#N/A"/>
    <x v="0"/>
    <x v="33"/>
    <s v="bestaande input"/>
    <s v="@passageSpeed"/>
    <s v="DeleteAttribute"/>
    <m/>
    <m/>
    <s v="Hoeft niet te worden gevuld conform invulinstructie"/>
  </r>
  <r>
    <x v="21"/>
    <x v="1075"/>
    <s v="not changed"/>
    <e v="#N/A"/>
    <e v="#N/A"/>
    <x v="0"/>
    <x v="33"/>
    <s v="bestaande input"/>
    <s v="@passageSpeed"/>
    <s v="DeleteAttribute"/>
    <m/>
    <m/>
    <s v="Hoeft niet te worden gevuld conform invulinstructie"/>
  </r>
  <r>
    <x v="21"/>
    <x v="1076"/>
    <s v="not changed"/>
    <e v="#N/A"/>
    <e v="#N/A"/>
    <x v="0"/>
    <x v="33"/>
    <s v="bestaande input"/>
    <s v="@passageSpeed"/>
    <s v="DeleteAttribute"/>
    <m/>
    <m/>
    <s v="Hoeft niet te worden gevuld conform invulinstructie"/>
  </r>
  <r>
    <x v="21"/>
    <x v="1078"/>
    <s v="not changed"/>
    <e v="#N/A"/>
    <e v="#N/A"/>
    <x v="0"/>
    <x v="33"/>
    <s v="bestaande input"/>
    <s v="@passageSpeed"/>
    <s v="DeleteAttribute"/>
    <m/>
    <m/>
    <s v="Hoeft niet te worden gevuld conform invulinstructie"/>
  </r>
  <r>
    <x v="21"/>
    <x v="1079"/>
    <s v="not changed"/>
    <e v="#N/A"/>
    <e v="#N/A"/>
    <x v="0"/>
    <x v="33"/>
    <s v="bestaande input"/>
    <s v="@passageSpeed"/>
    <s v="DeleteAttribute"/>
    <m/>
    <m/>
    <s v="Hoeft niet te worden gevuld conform invulinstructie"/>
  </r>
  <r>
    <x v="21"/>
    <x v="1081"/>
    <s v="not changed"/>
    <e v="#N/A"/>
    <e v="#N/A"/>
    <x v="0"/>
    <x v="33"/>
    <s v="bestaande input"/>
    <s v="@passageSpeed"/>
    <s v="DeleteAttribute"/>
    <m/>
    <m/>
    <s v="Hoeft niet te worden gevuld conform invulinstructie"/>
  </r>
  <r>
    <x v="21"/>
    <x v="1082"/>
    <s v="not changed"/>
    <e v="#N/A"/>
    <e v="#N/A"/>
    <x v="0"/>
    <x v="33"/>
    <s v="bestaande input"/>
    <s v="@passageSpeed"/>
    <s v="DeleteAttribute"/>
    <m/>
    <m/>
    <s v="Hoeft niet te worden gevuld conform invulinstructie"/>
  </r>
  <r>
    <x v="21"/>
    <x v="1084"/>
    <s v="not changed"/>
    <e v="#N/A"/>
    <e v="#N/A"/>
    <x v="0"/>
    <x v="33"/>
    <s v="bestaande input"/>
    <s v="@passageSpeed"/>
    <s v="DeleteAttribute"/>
    <m/>
    <m/>
    <s v="Hoeft niet te worden gevuld conform invulinstructie"/>
  </r>
  <r>
    <x v="21"/>
    <x v="1086"/>
    <s v="not changed"/>
    <e v="#N/A"/>
    <e v="#N/A"/>
    <x v="0"/>
    <x v="33"/>
    <s v="bestaande input"/>
    <s v="@passageSpeed"/>
    <s v="DeleteAttribute"/>
    <m/>
    <m/>
    <s v="Hoeft niet te worden gevuld conform invulinstructie"/>
  </r>
  <r>
    <x v="21"/>
    <x v="1087"/>
    <s v="not changed"/>
    <e v="#N/A"/>
    <e v="#N/A"/>
    <x v="0"/>
    <x v="33"/>
    <s v="bestaande input"/>
    <s v="@passageSpeed"/>
    <s v="DeleteAttribute"/>
    <m/>
    <m/>
    <s v="Hoeft niet te worden gevuld conform invulinstructie"/>
  </r>
  <r>
    <x v="21"/>
    <x v="1088"/>
    <s v="not changed"/>
    <e v="#N/A"/>
    <e v="#N/A"/>
    <x v="0"/>
    <x v="33"/>
    <s v="bestaande input"/>
    <s v="@passageSpeed"/>
    <s v="DeleteAttribute"/>
    <m/>
    <m/>
    <s v="Hoeft niet te worden gevuld conform invulinstructie"/>
  </r>
  <r>
    <x v="21"/>
    <x v="1090"/>
    <s v="not changed"/>
    <e v="#N/A"/>
    <e v="#N/A"/>
    <x v="0"/>
    <x v="33"/>
    <s v="bestaande input"/>
    <s v="@passageSpeed"/>
    <s v="DeleteAttribute"/>
    <m/>
    <m/>
    <s v="Hoeft niet te worden gevuld conform invulinstructie"/>
  </r>
  <r>
    <x v="21"/>
    <x v="1091"/>
    <s v="not changed"/>
    <e v="#N/A"/>
    <e v="#N/A"/>
    <x v="0"/>
    <x v="33"/>
    <s v="bestaande input"/>
    <s v="@passageSpeed"/>
    <s v="DeleteAttribute"/>
    <m/>
    <m/>
    <s v="Hoeft niet te worden gevuld conform invulinstructie"/>
  </r>
  <r>
    <x v="21"/>
    <x v="1093"/>
    <s v="not changed"/>
    <e v="#N/A"/>
    <e v="#N/A"/>
    <x v="0"/>
    <x v="33"/>
    <s v="bestaande input"/>
    <s v="@passageSpeed"/>
    <s v="DeleteAttribute"/>
    <m/>
    <m/>
    <s v="Hoeft niet te worden gevuld conform invulinstructie"/>
  </r>
  <r>
    <x v="21"/>
    <x v="1094"/>
    <s v="not changed"/>
    <e v="#N/A"/>
    <e v="#N/A"/>
    <x v="0"/>
    <x v="33"/>
    <s v="bestaande input"/>
    <s v="@passageSpeed"/>
    <s v="DeleteAttribute"/>
    <m/>
    <m/>
    <s v="Hoeft niet te worden gevuld conform invulinstructie"/>
  </r>
  <r>
    <x v="21"/>
    <x v="1096"/>
    <s v="not changed"/>
    <e v="#N/A"/>
    <e v="#N/A"/>
    <x v="0"/>
    <x v="33"/>
    <s v="bestaande input"/>
    <s v="@passageSpeed"/>
    <s v="DeleteAttribute"/>
    <m/>
    <m/>
    <s v="Hoeft niet te worden gevuld conform invulinstructie"/>
  </r>
  <r>
    <x v="21"/>
    <x v="1097"/>
    <s v="not changed"/>
    <e v="#N/A"/>
    <e v="#N/A"/>
    <x v="0"/>
    <x v="33"/>
    <s v="bestaande input"/>
    <s v="@passageSpeed"/>
    <s v="DeleteAttribute"/>
    <m/>
    <m/>
    <s v="Hoeft niet te worden gevuld conform invulinstructie"/>
  </r>
  <r>
    <x v="21"/>
    <x v="1100"/>
    <s v="not changed"/>
    <e v="#N/A"/>
    <e v="#N/A"/>
    <x v="0"/>
    <x v="33"/>
    <s v="bestaande input"/>
    <s v="@passageSpeed"/>
    <s v="DeleteAttribute"/>
    <m/>
    <m/>
    <s v="Hoeft niet te worden gevuld conform invulinstructie"/>
  </r>
  <r>
    <x v="21"/>
    <x v="1101"/>
    <s v="not changed"/>
    <e v="#N/A"/>
    <e v="#N/A"/>
    <x v="0"/>
    <x v="33"/>
    <s v="bestaande input"/>
    <s v="@passageSpeed"/>
    <s v="DeleteAttribute"/>
    <m/>
    <m/>
    <s v="Hoeft niet te worden gevuld conform invulinstructie"/>
  </r>
  <r>
    <x v="21"/>
    <x v="1103"/>
    <s v="not changed"/>
    <e v="#N/A"/>
    <e v="#N/A"/>
    <x v="0"/>
    <x v="33"/>
    <s v="bestaande input"/>
    <s v="@passageSpeed"/>
    <s v="DeleteAttribute"/>
    <m/>
    <m/>
    <s v="Hoeft niet te worden gevuld conform invulinstructie"/>
  </r>
  <r>
    <x v="21"/>
    <x v="1104"/>
    <s v="not changed"/>
    <e v="#N/A"/>
    <e v="#N/A"/>
    <x v="0"/>
    <x v="33"/>
    <s v="bestaande input"/>
    <s v="@passageSpeed"/>
    <s v="DeleteAttribute"/>
    <m/>
    <m/>
    <s v="Hoeft niet te worden gevuld conform invulinstructie"/>
  </r>
  <r>
    <x v="21"/>
    <x v="1106"/>
    <s v="not changed"/>
    <e v="#N/A"/>
    <e v="#N/A"/>
    <x v="0"/>
    <x v="33"/>
    <s v="bestaande input"/>
    <s v="@passageSpeed"/>
    <s v="DeleteAttribute"/>
    <m/>
    <m/>
    <s v="Hoeft niet te worden gevuld conform invulinstructie"/>
  </r>
  <r>
    <x v="21"/>
    <x v="1107"/>
    <s v="not changed"/>
    <e v="#N/A"/>
    <e v="#N/A"/>
    <x v="0"/>
    <x v="33"/>
    <s v="bestaande input"/>
    <s v="@passageSpeed"/>
    <s v="DeleteAttribute"/>
    <m/>
    <m/>
    <s v="Hoeft niet te worden gevuld conform invulinstructie"/>
  </r>
  <r>
    <x v="21"/>
    <x v="1108"/>
    <s v="not changed"/>
    <e v="#N/A"/>
    <e v="#N/A"/>
    <x v="0"/>
    <x v="33"/>
    <s v="bestaande input"/>
    <s v="@passageSpeed"/>
    <s v="DeleteAttribute"/>
    <m/>
    <m/>
    <s v="Hoeft niet te worden gevuld conform invulinstructie"/>
  </r>
  <r>
    <x v="21"/>
    <x v="1109"/>
    <s v="not changed"/>
    <e v="#N/A"/>
    <e v="#N/A"/>
    <x v="0"/>
    <x v="33"/>
    <s v="bestaande input"/>
    <s v="@passageSpeed"/>
    <s v="DeleteAttribute"/>
    <m/>
    <m/>
    <s v="Hoeft niet te worden gevuld conform invulinstructie"/>
  </r>
  <r>
    <x v="21"/>
    <x v="1111"/>
    <s v="not changed"/>
    <e v="#N/A"/>
    <e v="#N/A"/>
    <x v="0"/>
    <x v="33"/>
    <s v="bestaande input"/>
    <s v="@passageSpeed"/>
    <s v="DeleteAttribute"/>
    <m/>
    <m/>
    <s v="Hoeft niet te worden gevuld conform invulinstructie"/>
  </r>
  <r>
    <x v="21"/>
    <x v="1113"/>
    <s v="not changed"/>
    <e v="#N/A"/>
    <e v="#N/A"/>
    <x v="0"/>
    <x v="33"/>
    <s v="bestaande input"/>
    <s v="@passageSpeed"/>
    <s v="DeleteAttribute"/>
    <m/>
    <m/>
    <s v="Hoeft niet te worden gevuld conform invulinstructie"/>
  </r>
  <r>
    <x v="21"/>
    <x v="1114"/>
    <s v="not changed"/>
    <e v="#N/A"/>
    <e v="#N/A"/>
    <x v="0"/>
    <x v="33"/>
    <s v="bestaande input"/>
    <s v="@passageSpeed"/>
    <s v="DeleteAttribute"/>
    <m/>
    <m/>
    <s v="Hoeft niet te worden gevuld conform invulinstructie"/>
  </r>
  <r>
    <x v="21"/>
    <x v="1116"/>
    <s v="not changed"/>
    <e v="#N/A"/>
    <e v="#N/A"/>
    <x v="0"/>
    <x v="33"/>
    <s v="bestaande input"/>
    <s v="@passageSpeed"/>
    <s v="DeleteAttribute"/>
    <m/>
    <m/>
    <s v="Hoeft niet te worden gevuld conform invulinstructie"/>
  </r>
  <r>
    <x v="21"/>
    <x v="1117"/>
    <s v="not changed"/>
    <e v="#N/A"/>
    <e v="#N/A"/>
    <x v="0"/>
    <x v="33"/>
    <s v="bestaande input"/>
    <s v="@passageSpeed"/>
    <s v="DeleteAttribute"/>
    <m/>
    <m/>
    <s v="Hoeft niet te worden gevuld conform invulinstructie"/>
  </r>
  <r>
    <x v="21"/>
    <x v="1118"/>
    <s v="not changed"/>
    <e v="#N/A"/>
    <e v="#N/A"/>
    <x v="0"/>
    <x v="33"/>
    <s v="bestaande input"/>
    <s v="@passageSpeed"/>
    <s v="DeleteAttribute"/>
    <m/>
    <m/>
    <s v="Hoeft niet te worden gevuld conform invulinstructie"/>
  </r>
  <r>
    <x v="21"/>
    <x v="1120"/>
    <s v="not changed"/>
    <e v="#N/A"/>
    <e v="#N/A"/>
    <x v="0"/>
    <x v="33"/>
    <s v="bestaande input"/>
    <s v="@passageSpeed"/>
    <s v="DeleteAttribute"/>
    <m/>
    <m/>
    <s v="Hoeft niet te worden gevuld conform invulinstructie"/>
  </r>
  <r>
    <x v="21"/>
    <x v="1121"/>
    <s v="not changed"/>
    <e v="#N/A"/>
    <e v="#N/A"/>
    <x v="0"/>
    <x v="33"/>
    <s v="bestaande input"/>
    <s v="@passageSpeed"/>
    <s v="DeleteAttribute"/>
    <m/>
    <m/>
    <s v="Hoeft niet te worden gevuld conform invulinstructie"/>
  </r>
  <r>
    <x v="21"/>
    <x v="1123"/>
    <s v="not changed"/>
    <e v="#N/A"/>
    <e v="#N/A"/>
    <x v="0"/>
    <x v="33"/>
    <s v="bestaande input"/>
    <s v="@passageSpeed"/>
    <s v="DeleteAttribute"/>
    <m/>
    <m/>
    <s v="Hoeft niet te worden gevuld conform invulinstructie"/>
  </r>
  <r>
    <x v="21"/>
    <x v="1124"/>
    <s v="not changed"/>
    <e v="#N/A"/>
    <e v="#N/A"/>
    <x v="0"/>
    <x v="33"/>
    <s v="bestaande input"/>
    <s v="@passageSpeed"/>
    <s v="DeleteAttribute"/>
    <m/>
    <m/>
    <s v="Hoeft niet te worden gevuld conform invulinstructie"/>
  </r>
  <r>
    <x v="21"/>
    <x v="1127"/>
    <s v="not changed"/>
    <e v="#N/A"/>
    <e v="#N/A"/>
    <x v="0"/>
    <x v="33"/>
    <s v="bestaande input"/>
    <s v="@passageSpeed"/>
    <s v="DeleteAttribute"/>
    <m/>
    <m/>
    <s v="Hoeft niet te worden gevuld conform invulinstructie"/>
  </r>
  <r>
    <x v="21"/>
    <x v="1128"/>
    <s v="not changed"/>
    <e v="#N/A"/>
    <e v="#N/A"/>
    <x v="0"/>
    <x v="33"/>
    <s v="bestaande input"/>
    <s v="@passageSpeed"/>
    <s v="DeleteAttribute"/>
    <m/>
    <m/>
    <s v="Hoeft niet te worden gevuld conform invulinstructie"/>
  </r>
  <r>
    <x v="21"/>
    <x v="1129"/>
    <s v="not changed"/>
    <e v="#N/A"/>
    <e v="#N/A"/>
    <x v="0"/>
    <x v="33"/>
    <s v="bestaande input"/>
    <s v="@passageSpeed"/>
    <s v="DeleteAttribute"/>
    <m/>
    <m/>
    <s v="Hoeft niet te worden gevuld conform invulinstructie"/>
  </r>
  <r>
    <x v="21"/>
    <x v="1131"/>
    <s v="not changed"/>
    <e v="#N/A"/>
    <e v="#N/A"/>
    <x v="0"/>
    <x v="33"/>
    <s v="bestaande input"/>
    <s v="@passageSpeed"/>
    <s v="DeleteAttribute"/>
    <m/>
    <m/>
    <s v="Hoeft niet te worden gevuld conform invulinstructie"/>
  </r>
  <r>
    <x v="21"/>
    <x v="1132"/>
    <s v="not changed"/>
    <e v="#N/A"/>
    <e v="#N/A"/>
    <x v="0"/>
    <x v="33"/>
    <s v="bestaande input"/>
    <s v="@passageSpeed"/>
    <s v="DeleteAttribute"/>
    <m/>
    <m/>
    <s v="Hoeft niet te worden gevuld conform invulinstructie"/>
  </r>
  <r>
    <x v="21"/>
    <x v="1133"/>
    <s v="not changed"/>
    <e v="#N/A"/>
    <e v="#N/A"/>
    <x v="0"/>
    <x v="33"/>
    <s v="bestaande input"/>
    <s v="@passageSpeed"/>
    <s v="DeleteAttribute"/>
    <m/>
    <m/>
    <s v="Hoeft niet te worden gevuld conform invulinstructie"/>
  </r>
  <r>
    <x v="21"/>
    <x v="1135"/>
    <s v="not changed"/>
    <e v="#N/A"/>
    <e v="#N/A"/>
    <x v="0"/>
    <x v="33"/>
    <s v="bestaande input"/>
    <s v="@passageSpeed"/>
    <s v="DeleteAttribute"/>
    <m/>
    <m/>
    <s v="Hoeft niet te worden gevuld conform invulinstructie"/>
  </r>
  <r>
    <x v="21"/>
    <x v="1136"/>
    <s v="not changed"/>
    <e v="#N/A"/>
    <e v="#N/A"/>
    <x v="0"/>
    <x v="33"/>
    <s v="bestaande input"/>
    <s v="@passageSpeed"/>
    <s v="DeleteAttribute"/>
    <m/>
    <m/>
    <s v="Hoeft niet te worden gevuld conform invulinstructie"/>
  </r>
  <r>
    <x v="21"/>
    <x v="1138"/>
    <s v="not changed"/>
    <e v="#N/A"/>
    <e v="#N/A"/>
    <x v="0"/>
    <x v="33"/>
    <s v="bestaande input"/>
    <s v="@passageSpeed"/>
    <s v="DeleteAttribute"/>
    <m/>
    <m/>
    <s v="Hoeft niet te worden gevuld conform invulinstructie"/>
  </r>
  <r>
    <x v="21"/>
    <x v="1140"/>
    <s v="not changed"/>
    <e v="#N/A"/>
    <e v="#N/A"/>
    <x v="0"/>
    <x v="33"/>
    <s v="bestaande input"/>
    <s v="@passageSpeed"/>
    <s v="DeleteAttribute"/>
    <m/>
    <m/>
    <s v="Hoeft niet te worden gevuld conform invulinstructie"/>
  </r>
  <r>
    <x v="21"/>
    <x v="1141"/>
    <s v="not changed"/>
    <e v="#N/A"/>
    <e v="#N/A"/>
    <x v="0"/>
    <x v="33"/>
    <s v="bestaande input"/>
    <s v="@passageSpeed"/>
    <s v="DeleteAttribute"/>
    <m/>
    <m/>
    <s v="Hoeft niet te worden gevuld conform invulinstructie"/>
  </r>
  <r>
    <x v="21"/>
    <x v="1142"/>
    <s v="not changed"/>
    <e v="#N/A"/>
    <e v="#N/A"/>
    <x v="0"/>
    <x v="33"/>
    <s v="bestaande input"/>
    <s v="@passageSpeed"/>
    <s v="DeleteAttribute"/>
    <m/>
    <m/>
    <s v="Hoeft niet te worden gevuld conform invulinstructie"/>
  </r>
  <r>
    <x v="21"/>
    <x v="1144"/>
    <s v="not changed"/>
    <e v="#N/A"/>
    <e v="#N/A"/>
    <x v="0"/>
    <x v="33"/>
    <s v="bestaande input"/>
    <s v="@passageSpeed"/>
    <s v="DeleteAttribute"/>
    <m/>
    <m/>
    <s v="Hoeft niet te worden gevuld conform invulinstructie"/>
  </r>
  <r>
    <x v="21"/>
    <x v="1145"/>
    <s v="not changed"/>
    <e v="#N/A"/>
    <e v="#N/A"/>
    <x v="0"/>
    <x v="33"/>
    <s v="bestaande input"/>
    <s v="@passageSpeed"/>
    <s v="DeleteAttribute"/>
    <m/>
    <m/>
    <s v="Hoeft niet te worden gevuld conform invulinstructie"/>
  </r>
  <r>
    <x v="21"/>
    <x v="1147"/>
    <s v="not changed"/>
    <e v="#N/A"/>
    <e v="#N/A"/>
    <x v="0"/>
    <x v="33"/>
    <s v="bestaande input"/>
    <s v="@passageSpeed"/>
    <s v="DeleteAttribute"/>
    <m/>
    <m/>
    <s v="Hoeft niet te worden gevuld conform invulinstructie"/>
  </r>
  <r>
    <x v="21"/>
    <x v="1149"/>
    <s v="not changed"/>
    <e v="#N/A"/>
    <e v="#N/A"/>
    <x v="0"/>
    <x v="33"/>
    <s v="bestaande input"/>
    <s v="@passageSpeed"/>
    <s v="DeleteAttribute"/>
    <m/>
    <m/>
    <s v="Hoeft niet te worden gevuld conform invulinstructie"/>
  </r>
  <r>
    <x v="21"/>
    <x v="1150"/>
    <s v="not changed"/>
    <e v="#N/A"/>
    <e v="#N/A"/>
    <x v="0"/>
    <x v="33"/>
    <s v="bestaande input"/>
    <s v="@passageSpeed"/>
    <s v="DeleteAttribute"/>
    <m/>
    <m/>
    <s v="Hoeft niet te worden gevuld conform invulinstructie"/>
  </r>
  <r>
    <x v="21"/>
    <x v="1151"/>
    <s v="not changed"/>
    <e v="#N/A"/>
    <e v="#N/A"/>
    <x v="0"/>
    <x v="33"/>
    <s v="bestaande input"/>
    <s v="@passageSpeed"/>
    <s v="DeleteAttribute"/>
    <m/>
    <m/>
    <s v="Hoeft niet te worden gevuld conform invulinstructie"/>
  </r>
  <r>
    <x v="21"/>
    <x v="1153"/>
    <s v="not changed"/>
    <e v="#N/A"/>
    <e v="#N/A"/>
    <x v="0"/>
    <x v="33"/>
    <s v="bestaande input"/>
    <s v="@passageSpeed"/>
    <s v="DeleteAttribute"/>
    <m/>
    <m/>
    <s v="Hoeft niet te worden gevuld conform invulinstructie"/>
  </r>
  <r>
    <x v="21"/>
    <x v="1154"/>
    <s v="not changed"/>
    <e v="#N/A"/>
    <e v="#N/A"/>
    <x v="0"/>
    <x v="33"/>
    <s v="bestaande input"/>
    <s v="@passageSpeed"/>
    <s v="DeleteAttribute"/>
    <m/>
    <m/>
    <s v="Hoeft niet te worden gevuld conform invulinstructie"/>
  </r>
  <r>
    <x v="16"/>
    <x v="745"/>
    <s v="-"/>
    <s v="True"/>
    <s v="Partial"/>
    <x v="1"/>
    <x v="34"/>
    <s v="conversie issue"/>
    <s v="@length"/>
    <s v="CreateAttribute"/>
    <m/>
    <n v="536.43499999999995"/>
    <s v="lengte bepaald in qgis (caresiaans 3d)"/>
  </r>
  <r>
    <x v="16"/>
    <x v="787"/>
    <s v="-"/>
    <s v="True"/>
    <s v="Partial"/>
    <x v="1"/>
    <x v="34"/>
    <s v="conversie issue"/>
    <s v="@length"/>
    <s v="CreateAttribute"/>
    <m/>
    <n v="12732.370999999999"/>
    <s v="lengte bepaald in qgis (caresiaans 3d)"/>
  </r>
  <r>
    <x v="16"/>
    <x v="746"/>
    <s v="-"/>
    <s v="True"/>
    <s v="Partial"/>
    <x v="1"/>
    <x v="34"/>
    <s v="conversie issue"/>
    <s v="@length"/>
    <s v="CreateAttribute"/>
    <m/>
    <n v="325.01900000000001"/>
    <s v="lengte bepaald in qgis (caresiaans 3d)"/>
  </r>
  <r>
    <x v="16"/>
    <x v="747"/>
    <s v="-"/>
    <s v="True"/>
    <s v="Partial"/>
    <x v="1"/>
    <x v="34"/>
    <s v="conversie issue"/>
    <s v="@length"/>
    <s v="CreateAttribute"/>
    <m/>
    <n v="396.1"/>
    <s v="lengte bepaald in qgis (caresiaans 3d)"/>
  </r>
  <r>
    <x v="16"/>
    <x v="748"/>
    <s v="-"/>
    <s v="True"/>
    <s v="Partial"/>
    <x v="1"/>
    <x v="34"/>
    <s v="conversie issue"/>
    <s v="@length"/>
    <s v="CreateAttribute"/>
    <m/>
    <n v="757.25"/>
    <s v="lengte bepaald in qgis (caresiaans 3d)"/>
  </r>
  <r>
    <x v="16"/>
    <x v="749"/>
    <s v="-"/>
    <s v="True"/>
    <s v="Partial"/>
    <x v="1"/>
    <x v="34"/>
    <s v="conversie issue"/>
    <s v="@length"/>
    <s v="CreateAttribute"/>
    <m/>
    <n v="535.61699999999996"/>
    <s v="lengte bepaald in qgis (caresiaans 3d)"/>
  </r>
  <r>
    <x v="16"/>
    <x v="750"/>
    <s v="-"/>
    <s v="True"/>
    <s v="Partial"/>
    <x v="1"/>
    <x v="34"/>
    <s v="conversie issue"/>
    <s v="@length"/>
    <s v="CreateAttribute"/>
    <m/>
    <n v="325.50400000000002"/>
    <s v="lengte bepaald in qgis (caresiaans 3d)"/>
  </r>
  <r>
    <x v="16"/>
    <x v="751"/>
    <s v="-"/>
    <s v="True"/>
    <s v="Partial"/>
    <x v="1"/>
    <x v="34"/>
    <s v="conversie issue"/>
    <s v="@length"/>
    <s v="CreateAttribute"/>
    <m/>
    <n v="395.61900000000003"/>
    <s v="lengte bepaald in qgis (caresiaans 3d)"/>
  </r>
  <r>
    <x v="16"/>
    <x v="752"/>
    <s v="-"/>
    <s v="True"/>
    <s v="Partial"/>
    <x v="1"/>
    <x v="34"/>
    <s v="conversie issue"/>
    <s v="@length"/>
    <s v="CreateAttribute"/>
    <m/>
    <n v="10269.58"/>
    <s v="lengte bepaald in qgis (caresiaans 3d)"/>
  </r>
  <r>
    <x v="16"/>
    <x v="753"/>
    <s v="-"/>
    <s v="True"/>
    <s v="Partial"/>
    <x v="1"/>
    <x v="34"/>
    <s v="conversie issue"/>
    <s v="@length"/>
    <s v="CreateAttribute"/>
    <m/>
    <n v="757.13499999999999"/>
    <s v="lengte bepaald in qgis (caresiaans 3d)"/>
  </r>
  <r>
    <x v="16"/>
    <x v="754"/>
    <s v="-"/>
    <s v="True"/>
    <s v="Partial"/>
    <x v="1"/>
    <x v="34"/>
    <s v="conversie issue"/>
    <s v="@length"/>
    <s v="CreateAttribute"/>
    <m/>
    <n v="548.59299999999996"/>
    <s v="lengte bepaald in qgis (caresiaans 3d)"/>
  </r>
  <r>
    <x v="16"/>
    <x v="808"/>
    <s v="-"/>
    <s v="True"/>
    <s v="Partial"/>
    <x v="1"/>
    <x v="34"/>
    <s v="conversie issue"/>
    <s v="@length"/>
    <s v="CreateAttribute"/>
    <m/>
    <n v="8884.2729999999992"/>
    <s v="lengte bepaald in qgis (caresiaans 3d)"/>
  </r>
  <r>
    <x v="16"/>
    <x v="790"/>
    <s v="-"/>
    <s v="True"/>
    <s v="Partial"/>
    <x v="1"/>
    <x v="34"/>
    <s v="conversie issue"/>
    <s v="@length"/>
    <s v="CreateAttribute"/>
    <m/>
    <n v="15278.75"/>
    <s v="lengte bepaald in qgis (caresiaans 3d)"/>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458E13-D9C0-4274-B531-542D91F98C38}" name="Draaitabel1" cacheId="0" applyNumberFormats="0" applyBorderFormats="0" applyFontFormats="0" applyPatternFormats="0" applyAlignmentFormats="0" applyWidthHeightFormats="1" dataCaption="Waarden" updatedVersion="8" minRefreshableVersion="3" useAutoFormatting="1" itemPrintTitles="1" createdVersion="8" indent="0" compact="0" compactData="0" gridDropZones="1" multipleFieldFilters="0">
  <location ref="A3:D155" firstHeaderRow="2" firstDataRow="2" firstDataCol="3" rowPageCount="1" colPageCount="1"/>
  <pivotFields count="13">
    <pivotField axis="axisRow" compact="0" outline="0" showAll="0" defaultSubtotal="0">
      <items count="30">
        <item x="0"/>
        <item x="1"/>
        <item x="2"/>
        <item x="3"/>
        <item x="4"/>
        <item x="5"/>
        <item x="6"/>
        <item x="26"/>
        <item x="28"/>
        <item x="7"/>
        <item x="8"/>
        <item x="9"/>
        <item x="10"/>
        <item x="11"/>
        <item x="12"/>
        <item x="13"/>
        <item x="14"/>
        <item x="15"/>
        <item x="16"/>
        <item x="25"/>
        <item x="24"/>
        <item x="23"/>
        <item x="27"/>
        <item x="22"/>
        <item x="21"/>
        <item x="20"/>
        <item x="19"/>
        <item x="18"/>
        <item x="17"/>
        <item x="29"/>
      </items>
    </pivotField>
    <pivotField axis="axisRow" dataField="1" compact="0" outline="0" showAll="0" defaultSubtotal="0">
      <items count="1313">
        <item x="584"/>
        <item x="617"/>
        <item x="477"/>
        <item x="85"/>
        <item x="817"/>
        <item x="1299"/>
        <item x="182"/>
        <item x="44"/>
        <item x="557"/>
        <item x="653"/>
        <item x="1147"/>
        <item x="1000"/>
        <item x="1193"/>
        <item x="929"/>
        <item x="279"/>
        <item x="1047"/>
        <item x="412"/>
        <item x="606"/>
        <item x="942"/>
        <item x="100"/>
        <item x="14"/>
        <item x="469"/>
        <item x="254"/>
        <item x="761"/>
        <item x="339"/>
        <item x="543"/>
        <item x="878"/>
        <item x="395"/>
        <item x="117"/>
        <item x="285"/>
        <item x="296"/>
        <item x="816"/>
        <item x="1132"/>
        <item x="1004"/>
        <item x="466"/>
        <item x="567"/>
        <item x="116"/>
        <item x="402"/>
        <item x="1094"/>
        <item x="586"/>
        <item x="262"/>
        <item x="1293"/>
        <item x="54"/>
        <item x="808"/>
        <item x="1095"/>
        <item x="1072"/>
        <item x="322"/>
        <item x="760"/>
        <item x="51"/>
        <item x="1034"/>
        <item x="1081"/>
        <item x="429"/>
        <item x="858"/>
        <item x="65"/>
        <item x="786"/>
        <item x="1148"/>
        <item x="1292"/>
        <item x="194"/>
        <item x="1187"/>
        <item x="738"/>
        <item x="753"/>
        <item x="1076"/>
        <item x="158"/>
        <item x="140"/>
        <item x="347"/>
        <item x="637"/>
        <item x="549"/>
        <item x="601"/>
        <item x="307"/>
        <item x="38"/>
        <item x="741"/>
        <item x="774"/>
        <item x="69"/>
        <item x="620"/>
        <item x="280"/>
        <item x="386"/>
        <item x="147"/>
        <item x="917"/>
        <item x="552"/>
        <item x="1197"/>
        <item x="947"/>
        <item x="826"/>
        <item x="1042"/>
        <item x="441"/>
        <item x="474"/>
        <item x="1063"/>
        <item x="119"/>
        <item x="997"/>
        <item x="257"/>
        <item x="424"/>
        <item x="352"/>
        <item x="837"/>
        <item x="551"/>
        <item x="443"/>
        <item x="336"/>
        <item x="155"/>
        <item x="1280"/>
        <item x="1045"/>
        <item x="1198"/>
        <item x="1090"/>
        <item x="824"/>
        <item x="298"/>
        <item x="1288"/>
        <item x="890"/>
        <item x="948"/>
        <item x="98"/>
        <item x="1142"/>
        <item x="855"/>
        <item x="969"/>
        <item x="673"/>
        <item x="744"/>
        <item x="1145"/>
        <item x="1012"/>
        <item x="640"/>
        <item x="1199"/>
        <item x="275"/>
        <item x="894"/>
        <item x="1061"/>
        <item x="152"/>
        <item x="43"/>
        <item x="593"/>
        <item x="308"/>
        <item x="12"/>
        <item x="49"/>
        <item x="475"/>
        <item x="517"/>
        <item x="321"/>
        <item x="1141"/>
        <item x="149"/>
        <item x="1028"/>
        <item x="511"/>
        <item x="1071"/>
        <item x="793"/>
        <item x="971"/>
        <item x="600"/>
        <item x="715"/>
        <item x="1200"/>
        <item x="284"/>
        <item x="1006"/>
        <item x="351"/>
        <item x="131"/>
        <item x="164"/>
        <item x="282"/>
        <item x="615"/>
        <item x="1256"/>
        <item x="407"/>
        <item x="281"/>
        <item x="293"/>
        <item x="1115"/>
        <item x="518"/>
        <item x="317"/>
        <item x="1254"/>
        <item x="1039"/>
        <item x="396"/>
        <item x="1100"/>
        <item x="1069"/>
        <item x="953"/>
        <item x="91"/>
        <item x="1217"/>
        <item x="641"/>
        <item x="846"/>
        <item x="290"/>
        <item x="1183"/>
        <item x="255"/>
        <item x="555"/>
        <item x="773"/>
        <item x="674"/>
        <item x="706"/>
        <item x="1164"/>
        <item x="1176"/>
        <item x="243"/>
        <item x="631"/>
        <item x="639"/>
        <item x="64"/>
        <item x="400"/>
        <item x="70"/>
        <item x="106"/>
        <item x="1265"/>
        <item x="1010"/>
        <item x="746"/>
        <item x="959"/>
        <item x="250"/>
        <item x="436"/>
        <item x="165"/>
        <item x="138"/>
        <item x="150"/>
        <item x="688"/>
        <item x="1218"/>
        <item x="932"/>
        <item x="515"/>
        <item x="427"/>
        <item x="906"/>
        <item x="242"/>
        <item x="381"/>
        <item x="934"/>
        <item x="726"/>
        <item x="226"/>
        <item x="869"/>
        <item x="265"/>
        <item x="186"/>
        <item x="104"/>
        <item x="546"/>
        <item x="1295"/>
        <item x="559"/>
        <item x="1129"/>
        <item x="233"/>
        <item x="1201"/>
        <item x="137"/>
        <item x="1026"/>
        <item x="667"/>
        <item x="1171"/>
        <item x="921"/>
        <item x="346"/>
        <item x="1302"/>
        <item x="177"/>
        <item x="310"/>
        <item x="605"/>
        <item x="134"/>
        <item x="73"/>
        <item x="733"/>
        <item x="304"/>
        <item x="167"/>
        <item x="845"/>
        <item x="32"/>
        <item x="1189"/>
        <item x="360"/>
        <item x="490"/>
        <item x="587"/>
        <item x="269"/>
        <item x="1143"/>
        <item x="1219"/>
        <item x="160"/>
        <item x="41"/>
        <item x="1186"/>
        <item x="410"/>
        <item x="274"/>
        <item x="354"/>
        <item x="755"/>
        <item x="496"/>
        <item x="47"/>
        <item x="409"/>
        <item x="830"/>
        <item x="539"/>
        <item x="136"/>
        <item x="256"/>
        <item x="109"/>
        <item x="956"/>
        <item x="1043"/>
        <item x="1054"/>
        <item x="1133"/>
        <item x="607"/>
        <item x="246"/>
        <item x="361"/>
        <item x="456"/>
        <item x="1202"/>
        <item x="922"/>
        <item x="875"/>
        <item x="455"/>
        <item x="306"/>
        <item x="113"/>
        <item x="990"/>
        <item x="166"/>
        <item x="211"/>
        <item x="404"/>
        <item x="183"/>
        <item x="1008"/>
        <item x="83"/>
        <item x="1203"/>
        <item x="541"/>
        <item x="1204"/>
        <item x="393"/>
        <item x="880"/>
        <item x="794"/>
        <item x="700"/>
        <item x="577"/>
        <item x="1139"/>
        <item x="638"/>
        <item x="1194"/>
        <item x="623"/>
        <item x="648"/>
        <item x="188"/>
        <item x="594"/>
        <item x="740"/>
        <item x="581"/>
        <item x="682"/>
        <item x="955"/>
        <item x="1220"/>
        <item x="963"/>
        <item x="422"/>
        <item x="729"/>
        <item x="318"/>
        <item x="401"/>
        <item x="776"/>
        <item x="747"/>
        <item x="1205"/>
        <item x="1060"/>
        <item x="46"/>
        <item x="627"/>
        <item x="248"/>
        <item x="1307"/>
        <item x="450"/>
        <item x="442"/>
        <item x="61"/>
        <item x="1126"/>
        <item x="533"/>
        <item x="719"/>
        <item x="264"/>
        <item x="611"/>
        <item x="897"/>
        <item x="575"/>
        <item x="1056"/>
        <item x="1108"/>
        <item x="24"/>
        <item x="730"/>
        <item x="1106"/>
        <item x="1221"/>
        <item x="369"/>
        <item x="848"/>
        <item x="536"/>
        <item x="216"/>
        <item x="135"/>
        <item x="1113"/>
        <item x="357"/>
        <item x="499"/>
        <item x="828"/>
        <item x="585"/>
        <item x="778"/>
        <item x="790"/>
        <item x="398"/>
        <item x="1271"/>
        <item x="702"/>
        <item x="1206"/>
        <item x="819"/>
        <item x="1222"/>
        <item x="1223"/>
        <item x="362"/>
        <item x="902"/>
        <item x="1289"/>
        <item x="1111"/>
        <item x="1304"/>
        <item x="757"/>
        <item x="340"/>
        <item x="212"/>
        <item x="379"/>
        <item x="841"/>
        <item x="1281"/>
        <item x="81"/>
        <item x="222"/>
        <item x="77"/>
        <item x="732"/>
        <item x="884"/>
        <item x="79"/>
        <item x="1093"/>
        <item x="582"/>
        <item x="71"/>
        <item x="1207"/>
        <item x="798"/>
        <item x="893"/>
        <item x="4"/>
        <item x="693"/>
        <item x="569"/>
        <item x="839"/>
        <item x="1157"/>
        <item x="312"/>
        <item x="927"/>
        <item x="301"/>
        <item x="979"/>
        <item x="710"/>
        <item x="892"/>
        <item x="6"/>
        <item x="1074"/>
        <item x="836"/>
        <item x="430"/>
        <item x="699"/>
        <item x="378"/>
        <item x="224"/>
        <item x="195"/>
        <item x="483"/>
        <item x="72"/>
        <item x="872"/>
        <item x="856"/>
        <item x="1062"/>
        <item x="711"/>
        <item x="1255"/>
        <item x="31"/>
        <item x="292"/>
        <item x="236"/>
        <item x="827"/>
        <item x="94"/>
        <item x="1273"/>
        <item x="476"/>
        <item x="105"/>
        <item x="1013"/>
        <item x="960"/>
        <item x="678"/>
        <item x="1046"/>
        <item x="588"/>
        <item x="1007"/>
        <item x="666"/>
        <item x="333"/>
        <item x="650"/>
        <item x="998"/>
        <item x="1114"/>
        <item x="1050"/>
        <item x="1162"/>
        <item x="60"/>
        <item x="651"/>
        <item x="1311"/>
        <item x="142"/>
        <item x="487"/>
        <item x="701"/>
        <item x="695"/>
        <item x="831"/>
        <item x="1005"/>
        <item x="889"/>
        <item x="939"/>
        <item x="983"/>
        <item x="1277"/>
        <item x="978"/>
        <item x="191"/>
        <item x="718"/>
        <item x="853"/>
        <item x="270"/>
        <item x="428"/>
        <item x="74"/>
        <item x="994"/>
        <item x="568"/>
        <item x="494"/>
        <item x="1310"/>
        <item x="626"/>
        <item x="1002"/>
        <item x="145"/>
        <item x="1270"/>
        <item x="185"/>
        <item x="554"/>
        <item x="981"/>
        <item x="974"/>
        <item x="457"/>
        <item x="107"/>
        <item x="1073"/>
        <item x="451"/>
        <item x="0"/>
        <item x="425"/>
        <item x="752"/>
        <item x="1224"/>
        <item x="632"/>
        <item x="583"/>
        <item x="1035"/>
        <item x="480"/>
        <item x="1278"/>
        <item x="7"/>
        <item x="602"/>
        <item x="721"/>
        <item x="1151"/>
        <item x="535"/>
        <item x="330"/>
        <item x="814"/>
        <item x="1091"/>
        <item x="896"/>
        <item x="1225"/>
        <item x="251"/>
        <item x="1226"/>
        <item x="542"/>
        <item x="1169"/>
        <item x="479"/>
        <item x="1175"/>
        <item x="1208"/>
        <item x="370"/>
        <item x="698"/>
        <item x="913"/>
        <item x="506"/>
        <item x="143"/>
        <item x="707"/>
        <item x="1118"/>
        <item x="570"/>
        <item x="538"/>
        <item x="735"/>
        <item x="1227"/>
        <item x="225"/>
        <item x="1228"/>
        <item x="1253"/>
        <item x="1263"/>
        <item x="1229"/>
        <item x="1275"/>
        <item x="468"/>
        <item x="924"/>
        <item x="1121"/>
        <item x="399"/>
        <item x="625"/>
        <item x="1038"/>
        <item x="1230"/>
        <item x="796"/>
        <item x="334"/>
        <item x="15"/>
        <item x="1231"/>
        <item x="800"/>
        <item x="391"/>
        <item x="458"/>
        <item x="239"/>
        <item x="372"/>
        <item x="337"/>
        <item x="1140"/>
        <item x="930"/>
        <item x="1232"/>
        <item x="866"/>
        <item x="1251"/>
        <item x="1233"/>
        <item x="850"/>
        <item x="916"/>
        <item x="591"/>
        <item x="80"/>
        <item x="1234"/>
        <item x="731"/>
        <item x="946"/>
        <item x="419"/>
        <item x="209"/>
        <item x="129"/>
        <item x="161"/>
        <item x="743"/>
        <item x="320"/>
        <item x="749"/>
        <item x="435"/>
        <item x="618"/>
        <item x="809"/>
        <item x="982"/>
        <item x="789"/>
        <item x="157"/>
        <item x="815"/>
        <item x="1070"/>
        <item x="366"/>
        <item x="720"/>
        <item x="684"/>
        <item x="1180"/>
        <item x="736"/>
        <item x="1167"/>
        <item x="993"/>
        <item x="271"/>
        <item x="686"/>
        <item x="629"/>
        <item x="377"/>
        <item x="159"/>
        <item x="305"/>
        <item x="560"/>
        <item x="328"/>
        <item x="770"/>
        <item x="55"/>
        <item x="309"/>
        <item x="121"/>
        <item x="324"/>
        <item x="944"/>
        <item x="26"/>
        <item x="394"/>
        <item x="1182"/>
        <item x="326"/>
        <item x="679"/>
        <item x="937"/>
        <item x="1267"/>
        <item x="818"/>
        <item x="1036"/>
        <item x="33"/>
        <item x="1009"/>
        <item x="901"/>
        <item x="82"/>
        <item x="825"/>
        <item x="1059"/>
        <item x="633"/>
        <item x="1055"/>
        <item x="1235"/>
        <item x="1236"/>
        <item x="1032"/>
        <item x="660"/>
        <item x="1209"/>
        <item x="353"/>
        <item x="895"/>
        <item x="1170"/>
        <item x="397"/>
        <item x="1237"/>
        <item x="1107"/>
        <item x="1282"/>
        <item x="389"/>
        <item x="812"/>
        <item x="405"/>
        <item x="319"/>
        <item x="523"/>
        <item x="566"/>
        <item x="598"/>
        <item x="365"/>
        <item x="1285"/>
        <item x="1238"/>
        <item x="876"/>
        <item x="210"/>
        <item x="153"/>
        <item x="426"/>
        <item x="45"/>
        <item x="599"/>
        <item x="406"/>
        <item x="462"/>
        <item x="1149"/>
        <item x="1303"/>
        <item x="331"/>
        <item x="1130"/>
        <item x="775"/>
        <item x="668"/>
        <item x="58"/>
        <item x="387"/>
        <item x="1258"/>
        <item x="204"/>
        <item x="519"/>
        <item x="332"/>
        <item x="205"/>
        <item x="1291"/>
        <item x="62"/>
        <item x="1101"/>
        <item x="1190"/>
        <item x="925"/>
        <item x="313"/>
        <item x="114"/>
        <item x="949"/>
        <item x="918"/>
        <item x="179"/>
        <item x="1283"/>
        <item x="478"/>
        <item x="661"/>
        <item x="977"/>
        <item x="502"/>
        <item x="576"/>
        <item x="868"/>
        <item x="414"/>
        <item x="962"/>
        <item x="359"/>
        <item x="676"/>
        <item x="646"/>
        <item x="130"/>
        <item x="286"/>
        <item x="311"/>
        <item x="1137"/>
        <item x="1014"/>
        <item x="1125"/>
        <item x="968"/>
        <item x="1127"/>
        <item x="548"/>
        <item x="642"/>
        <item x="266"/>
        <item x="714"/>
        <item x="768"/>
        <item x="244"/>
        <item x="1110"/>
        <item x="1210"/>
        <item x="1156"/>
        <item x="1075"/>
        <item x="954"/>
        <item x="986"/>
        <item x="562"/>
        <item x="940"/>
        <item x="1301"/>
        <item x="126"/>
        <item x="434"/>
        <item x="118"/>
        <item x="780"/>
        <item x="97"/>
        <item x="608"/>
        <item x="612"/>
        <item x="879"/>
        <item x="218"/>
        <item x="13"/>
        <item x="67"/>
        <item x="810"/>
        <item x="86"/>
        <item x="133"/>
        <item x="363"/>
        <item x="78"/>
        <item x="231"/>
        <item x="885"/>
        <item x="833"/>
        <item x="669"/>
        <item x="662"/>
        <item x="943"/>
        <item x="1179"/>
        <item x="1016"/>
        <item x="970"/>
        <item x="34"/>
        <item x="498"/>
        <item x="643"/>
        <item x="8"/>
        <item x="39"/>
        <item x="418"/>
        <item x="1174"/>
        <item x="636"/>
        <item x="247"/>
        <item x="89"/>
        <item x="144"/>
        <item x="1022"/>
        <item x="240"/>
        <item x="303"/>
        <item x="439"/>
        <item x="335"/>
        <item x="11"/>
        <item x="29"/>
        <item x="835"/>
        <item x="787"/>
        <item x="764"/>
        <item x="958"/>
        <item x="162"/>
        <item x="315"/>
        <item x="87"/>
        <item x="696"/>
        <item x="1239"/>
        <item x="1168"/>
        <item x="342"/>
        <item x="1021"/>
        <item x="1102"/>
        <item x="1086"/>
        <item x="781"/>
        <item x="727"/>
        <item x="685"/>
        <item x="380"/>
        <item x="634"/>
        <item x="431"/>
        <item x="716"/>
        <item x="495"/>
        <item x="672"/>
        <item x="516"/>
        <item x="763"/>
        <item x="961"/>
        <item x="178"/>
        <item x="881"/>
        <item x="124"/>
        <item x="759"/>
        <item x="1033"/>
        <item x="88"/>
        <item x="526"/>
        <item x="470"/>
        <item x="392"/>
        <item x="484"/>
        <item x="1097"/>
        <item x="862"/>
        <item x="899"/>
        <item x="17"/>
        <item x="53"/>
        <item x="803"/>
        <item x="252"/>
        <item x="1211"/>
        <item x="501"/>
        <item x="151"/>
        <item x="734"/>
        <item x="867"/>
        <item x="691"/>
        <item x="206"/>
        <item x="838"/>
        <item x="316"/>
        <item x="356"/>
        <item x="1015"/>
        <item x="203"/>
        <item x="1240"/>
        <item x="1"/>
        <item x="655"/>
        <item x="96"/>
        <item x="1136"/>
        <item x="657"/>
        <item x="170"/>
        <item x="1089"/>
        <item x="374"/>
        <item x="1092"/>
        <item x="579"/>
        <item x="423"/>
        <item x="444"/>
        <item x="717"/>
        <item x="259"/>
        <item x="245"/>
        <item x="1124"/>
        <item x="325"/>
        <item x="173"/>
        <item x="276"/>
        <item x="859"/>
        <item x="524"/>
        <item x="578"/>
        <item x="550"/>
        <item x="802"/>
        <item x="1085"/>
        <item x="463"/>
        <item x="102"/>
        <item x="217"/>
        <item x="992"/>
        <item x="327"/>
        <item x="840"/>
        <item x="1241"/>
        <item x="596"/>
        <item x="928"/>
        <item x="905"/>
        <item x="1144"/>
        <item x="1057"/>
        <item x="750"/>
        <item x="229"/>
        <item x="967"/>
        <item x="525"/>
        <item x="1181"/>
        <item x="663"/>
        <item x="697"/>
        <item x="972"/>
        <item x="681"/>
        <item x="1242"/>
        <item x="540"/>
        <item x="249"/>
        <item x="976"/>
        <item x="1274"/>
        <item x="737"/>
        <item x="1298"/>
        <item x="767"/>
        <item x="411"/>
        <item x="180"/>
        <item x="187"/>
        <item x="745"/>
        <item x="984"/>
        <item x="1003"/>
        <item x="911"/>
        <item x="563"/>
        <item x="514"/>
        <item x="712"/>
        <item x="822"/>
        <item x="709"/>
        <item x="1011"/>
        <item x="1276"/>
        <item x="624"/>
        <item x="914"/>
        <item x="181"/>
        <item x="871"/>
        <item x="504"/>
        <item x="1128"/>
        <item x="863"/>
        <item x="864"/>
        <item x="544"/>
        <item x="801"/>
        <item x="951"/>
        <item x="1260"/>
        <item x="785"/>
        <item x="464"/>
        <item x="1088"/>
        <item x="807"/>
        <item x="1152"/>
        <item x="886"/>
        <item x="213"/>
        <item x="438"/>
        <item x="184"/>
        <item x="192"/>
        <item x="1024"/>
        <item x="528"/>
        <item x="465"/>
        <item x="671"/>
        <item x="754"/>
        <item x="915"/>
        <item x="989"/>
        <item x="788"/>
        <item x="358"/>
        <item x="75"/>
        <item x="558"/>
        <item x="1096"/>
        <item x="1178"/>
        <item x="50"/>
        <item x="1064"/>
        <item x="1105"/>
        <item x="460"/>
        <item x="665"/>
        <item x="843"/>
        <item x="417"/>
        <item x="238"/>
        <item x="193"/>
        <item x="1082"/>
        <item x="1163"/>
        <item x="811"/>
        <item x="348"/>
        <item x="945"/>
        <item x="92"/>
        <item x="724"/>
        <item x="447"/>
        <item x="573"/>
        <item x="882"/>
        <item x="59"/>
        <item x="564"/>
        <item x="874"/>
        <item x="505"/>
        <item x="1153"/>
        <item x="965"/>
        <item x="232"/>
        <item x="227"/>
        <item x="694"/>
        <item x="938"/>
        <item x="904"/>
        <item x="1212"/>
        <item x="283"/>
        <item x="1261"/>
        <item x="491"/>
        <item x="603"/>
        <item x="597"/>
        <item x="1041"/>
        <item x="534"/>
        <item x="95"/>
        <item x="433"/>
        <item x="604"/>
        <item x="253"/>
        <item x="1099"/>
        <item x="235"/>
        <item x="488"/>
        <item x="1213"/>
        <item x="909"/>
        <item x="221"/>
        <item x="1040"/>
        <item x="1243"/>
        <item x="1017"/>
        <item x="1279"/>
        <item x="847"/>
        <item x="507"/>
        <item x="813"/>
        <item x="1268"/>
        <item x="654"/>
        <item x="530"/>
        <item x="877"/>
        <item x="1158"/>
        <item x="705"/>
        <item x="485"/>
        <item x="919"/>
        <item x="373"/>
        <item x="565"/>
        <item x="76"/>
        <item x="175"/>
        <item x="572"/>
        <item x="1018"/>
        <item x="1020"/>
        <item x="910"/>
        <item x="844"/>
        <item x="545"/>
        <item x="482"/>
        <item x="171"/>
        <item x="1117"/>
        <item x="1078"/>
        <item x="364"/>
        <item x="973"/>
        <item x="849"/>
        <item x="1300"/>
        <item x="644"/>
        <item x="385"/>
        <item x="531"/>
        <item x="189"/>
        <item x="613"/>
        <item x="300"/>
        <item x="751"/>
        <item x="30"/>
        <item x="664"/>
        <item x="842"/>
        <item x="148"/>
        <item x="532"/>
        <item x="708"/>
        <item x="728"/>
        <item x="823"/>
        <item x="3"/>
        <item x="595"/>
        <item x="1244"/>
        <item x="1119"/>
        <item x="723"/>
        <item x="19"/>
        <item x="258"/>
        <item x="220"/>
        <item x="509"/>
        <item x="314"/>
        <item x="35"/>
        <item x="1297"/>
        <item x="854"/>
        <item x="201"/>
        <item x="110"/>
        <item x="1112"/>
        <item x="656"/>
        <item x="704"/>
        <item x="931"/>
        <item x="722"/>
        <item x="111"/>
        <item x="1266"/>
        <item x="1087"/>
        <item x="1025"/>
        <item x="103"/>
        <item x="529"/>
        <item x="1262"/>
        <item x="1290"/>
        <item x="338"/>
        <item x="1065"/>
        <item x="513"/>
        <item x="500"/>
        <item x="680"/>
        <item x="1294"/>
        <item x="571"/>
        <item x="489"/>
        <item x="272"/>
        <item x="852"/>
        <item x="1083"/>
        <item x="139"/>
        <item x="125"/>
        <item x="912"/>
        <item x="783"/>
        <item x="520"/>
        <item x="21"/>
        <item x="647"/>
        <item x="420"/>
        <item x="219"/>
        <item x="481"/>
        <item x="820"/>
        <item x="782"/>
        <item x="23"/>
        <item x="1159"/>
        <item x="908"/>
        <item x="123"/>
        <item x="471"/>
        <item x="176"/>
        <item x="273"/>
        <item x="1029"/>
        <item x="329"/>
        <item x="287"/>
        <item x="291"/>
        <item x="228"/>
        <item x="987"/>
        <item x="610"/>
        <item x="1001"/>
        <item x="690"/>
        <item x="791"/>
        <item x="1245"/>
        <item x="432"/>
        <item x="1066"/>
        <item x="1214"/>
        <item x="635"/>
        <item x="1048"/>
        <item x="375"/>
        <item x="561"/>
        <item x="40"/>
        <item x="112"/>
        <item x="900"/>
        <item x="492"/>
        <item x="1196"/>
        <item x="888"/>
        <item x="267"/>
        <item x="891"/>
        <item x="658"/>
        <item x="1215"/>
        <item x="452"/>
        <item x="675"/>
        <item x="756"/>
        <item x="350"/>
        <item x="16"/>
        <item x="758"/>
        <item x="964"/>
        <item x="988"/>
        <item x="689"/>
        <item x="645"/>
        <item x="765"/>
        <item x="966"/>
        <item x="1131"/>
        <item x="834"/>
        <item x="268"/>
        <item x="1284"/>
        <item x="163"/>
        <item x="9"/>
        <item x="1305"/>
        <item x="1138"/>
        <item x="174"/>
        <item x="84"/>
        <item x="473"/>
        <item x="589"/>
        <item x="1269"/>
        <item x="652"/>
        <item x="769"/>
        <item x="762"/>
        <item x="446"/>
        <item x="508"/>
        <item x="90"/>
        <item x="1077"/>
        <item x="1023"/>
        <item x="1161"/>
        <item x="1286"/>
        <item x="1172"/>
        <item x="1120"/>
        <item x="341"/>
        <item x="1044"/>
        <item x="1309"/>
        <item x="169"/>
        <item x="999"/>
        <item x="1257"/>
        <item x="920"/>
        <item x="537"/>
        <item x="1053"/>
        <item x="63"/>
        <item x="860"/>
        <item x="1068"/>
        <item x="214"/>
        <item x="1079"/>
        <item x="829"/>
        <item x="1246"/>
        <item x="382"/>
        <item x="1173"/>
        <item x="622"/>
        <item x="883"/>
        <item x="497"/>
        <item x="1019"/>
        <item x="521"/>
        <item x="873"/>
        <item x="66"/>
        <item x="1103"/>
        <item x="208"/>
        <item x="241"/>
        <item x="742"/>
        <item x="36"/>
        <item x="1287"/>
        <item x="1109"/>
        <item x="1177"/>
        <item x="57"/>
        <item x="376"/>
        <item x="980"/>
        <item x="5"/>
        <item x="445"/>
        <item x="459"/>
        <item x="299"/>
        <item x="1067"/>
        <item x="200"/>
        <item x="821"/>
        <item x="472"/>
        <item x="1155"/>
        <item x="832"/>
        <item x="408"/>
        <item x="297"/>
        <item x="25"/>
        <item x="1296"/>
        <item x="198"/>
        <item x="141"/>
        <item x="1146"/>
        <item x="277"/>
        <item x="1150"/>
        <item x="861"/>
        <item x="799"/>
        <item x="1308"/>
        <item x="975"/>
        <item x="1247"/>
        <item x="37"/>
        <item x="1084"/>
        <item x="1191"/>
        <item x="415"/>
        <item x="493"/>
        <item x="784"/>
        <item x="345"/>
        <item x="1154"/>
        <item x="486"/>
        <item x="739"/>
        <item x="952"/>
        <item x="683"/>
        <item x="403"/>
        <item x="725"/>
        <item x="42"/>
        <item x="27"/>
        <item x="416"/>
        <item x="1272"/>
        <item x="344"/>
        <item x="263"/>
        <item x="101"/>
        <item x="2"/>
        <item x="294"/>
        <item x="926"/>
        <item x="527"/>
        <item x="120"/>
        <item x="22"/>
        <item x="991"/>
        <item x="349"/>
        <item x="1166"/>
        <item x="390"/>
        <item x="196"/>
        <item x="421"/>
        <item x="1248"/>
        <item x="56"/>
        <item x="556"/>
        <item x="288"/>
        <item x="903"/>
        <item x="512"/>
        <item x="692"/>
        <item x="766"/>
        <item x="1188"/>
        <item x="289"/>
        <item x="805"/>
        <item x="223"/>
        <item x="383"/>
        <item x="923"/>
        <item x="887"/>
        <item x="797"/>
        <item x="1165"/>
        <item x="907"/>
        <item x="371"/>
        <item x="503"/>
        <item x="592"/>
        <item x="461"/>
        <item x="609"/>
        <item x="1134"/>
        <item x="703"/>
        <item x="748"/>
        <item x="547"/>
        <item x="995"/>
        <item x="48"/>
        <item x="1052"/>
        <item x="1058"/>
        <item x="1252"/>
        <item x="950"/>
        <item x="614"/>
        <item x="197"/>
        <item x="870"/>
        <item x="590"/>
        <item x="367"/>
        <item x="1192"/>
        <item x="936"/>
        <item x="1098"/>
        <item x="804"/>
        <item x="1051"/>
        <item x="368"/>
        <item x="127"/>
        <item x="806"/>
        <item x="128"/>
        <item x="207"/>
        <item x="132"/>
        <item x="1049"/>
        <item x="437"/>
        <item x="771"/>
        <item x="215"/>
        <item x="172"/>
        <item x="68"/>
        <item x="1185"/>
        <item x="230"/>
        <item x="792"/>
        <item x="1116"/>
        <item x="898"/>
        <item x="295"/>
        <item x="156"/>
        <item x="628"/>
        <item x="1027"/>
        <item x="202"/>
        <item x="574"/>
        <item x="168"/>
        <item x="1160"/>
        <item x="413"/>
        <item x="935"/>
        <item x="957"/>
        <item x="99"/>
        <item x="1306"/>
        <item x="388"/>
        <item x="1249"/>
        <item x="670"/>
        <item x="985"/>
        <item x="772"/>
        <item x="713"/>
        <item x="28"/>
        <item x="1122"/>
        <item x="355"/>
        <item x="440"/>
        <item x="454"/>
        <item x="659"/>
        <item x="1184"/>
        <item x="865"/>
        <item x="1264"/>
        <item x="779"/>
        <item x="448"/>
        <item x="261"/>
        <item x="1037"/>
        <item x="1250"/>
        <item x="630"/>
        <item x="18"/>
        <item x="115"/>
        <item x="467"/>
        <item x="941"/>
        <item x="857"/>
        <item x="553"/>
        <item x="1030"/>
        <item x="302"/>
        <item x="146"/>
        <item x="260"/>
        <item x="190"/>
        <item x="52"/>
        <item x="453"/>
        <item x="1135"/>
        <item x="851"/>
        <item x="1195"/>
        <item x="343"/>
        <item x="237"/>
        <item x="154"/>
        <item x="933"/>
        <item x="616"/>
        <item x="1031"/>
        <item x="122"/>
        <item x="20"/>
        <item x="795"/>
        <item x="234"/>
        <item x="996"/>
        <item x="384"/>
        <item x="687"/>
        <item x="10"/>
        <item x="323"/>
        <item x="108"/>
        <item x="677"/>
        <item x="1080"/>
        <item x="1123"/>
        <item x="522"/>
        <item x="619"/>
        <item x="1216"/>
        <item x="449"/>
        <item x="278"/>
        <item x="580"/>
        <item x="649"/>
        <item x="621"/>
        <item x="93"/>
        <item x="1104"/>
        <item x="777"/>
        <item x="1259"/>
        <item x="510"/>
        <item x="199"/>
        <item x="1312"/>
      </items>
    </pivotField>
    <pivotField compact="0" outline="0" showAll="0"/>
    <pivotField compact="0" outline="0" showAll="0" defaultSubtotal="0"/>
    <pivotField compact="0" outline="0" showAll="0"/>
    <pivotField axis="axisPage" compact="0" outline="0" multipleItemSelectionAllowed="1" showAll="0">
      <items count="4">
        <item n="Nee" h="1" x="0"/>
        <item n="Ja" x="1"/>
        <item h="1" x="2"/>
        <item t="default"/>
      </items>
    </pivotField>
    <pivotField axis="axisRow" compact="0" outline="0" showAll="0" defaultSubtotal="0">
      <items count="36">
        <item x="2"/>
        <item x="4"/>
        <item x="28"/>
        <item x="27"/>
        <item x="30"/>
        <item x="5"/>
        <item x="14"/>
        <item x="11"/>
        <item x="32"/>
        <item x="7"/>
        <item x="21"/>
        <item x="34"/>
        <item x="13"/>
        <item x="12"/>
        <item x="8"/>
        <item x="33"/>
        <item x="18"/>
        <item x="25"/>
        <item x="10"/>
        <item x="0"/>
        <item x="29"/>
        <item x="23"/>
        <item x="22"/>
        <item x="26"/>
        <item x="19"/>
        <item x="24"/>
        <item x="20"/>
        <item x="1"/>
        <item x="3"/>
        <item x="17"/>
        <item x="16"/>
        <item x="6"/>
        <item x="15"/>
        <item x="31"/>
        <item x="9"/>
        <item x="35"/>
      </items>
    </pivotField>
    <pivotField compact="0" outline="0" showAll="0"/>
    <pivotField compact="0" outline="0" showAll="0"/>
    <pivotField compact="0" outline="0" showAll="0"/>
    <pivotField compact="0" outline="0" showAll="0"/>
    <pivotField compact="0" outline="0" showAll="0"/>
    <pivotField compact="0" outline="0" showAll="0"/>
  </pivotFields>
  <rowFields count="3">
    <field x="0"/>
    <field x="1"/>
    <field x="6"/>
  </rowFields>
  <rowItems count="151">
    <i>
      <x v="4"/>
      <x v="225"/>
      <x v="28"/>
    </i>
    <i>
      <x v="7"/>
      <x v="833"/>
      <x v="8"/>
    </i>
    <i>
      <x v="10"/>
      <x v="274"/>
      <x v="34"/>
    </i>
    <i r="1">
      <x v="309"/>
      <x v="34"/>
    </i>
    <i r="1">
      <x v="625"/>
      <x v="34"/>
    </i>
    <i r="1">
      <x v="775"/>
      <x v="34"/>
    </i>
    <i r="1">
      <x v="874"/>
      <x v="34"/>
    </i>
    <i r="1">
      <x v="1234"/>
      <x v="34"/>
    </i>
    <i>
      <x v="12"/>
      <x v="1"/>
      <x v="34"/>
    </i>
    <i r="1">
      <x v="9"/>
      <x v="13"/>
    </i>
    <i r="2">
      <x v="34"/>
    </i>
    <i r="1">
      <x v="17"/>
      <x v="34"/>
    </i>
    <i r="1">
      <x v="67"/>
      <x v="34"/>
    </i>
    <i r="1">
      <x v="134"/>
      <x v="34"/>
    </i>
    <i r="1">
      <x v="143"/>
      <x v="34"/>
    </i>
    <i r="1">
      <x v="171"/>
      <x v="34"/>
    </i>
    <i r="1">
      <x v="216"/>
      <x v="34"/>
    </i>
    <i r="1">
      <x v="250"/>
      <x v="34"/>
    </i>
    <i r="1">
      <x v="279"/>
      <x v="13"/>
    </i>
    <i r="2">
      <x v="34"/>
    </i>
    <i r="1">
      <x v="307"/>
      <x v="34"/>
    </i>
    <i r="1">
      <x v="400"/>
      <x v="13"/>
    </i>
    <i r="2">
      <x v="34"/>
    </i>
    <i r="1">
      <x v="406"/>
      <x v="13"/>
    </i>
    <i r="2">
      <x v="34"/>
    </i>
    <i r="1">
      <x v="445"/>
      <x v="34"/>
    </i>
    <i r="1">
      <x v="451"/>
      <x v="34"/>
    </i>
    <i r="1">
      <x v="522"/>
      <x v="34"/>
    </i>
    <i r="1">
      <x v="594"/>
      <x v="34"/>
    </i>
    <i r="1">
      <x v="631"/>
      <x v="13"/>
    </i>
    <i r="2">
      <x v="34"/>
    </i>
    <i r="1">
      <x v="660"/>
      <x v="34"/>
    </i>
    <i r="1">
      <x v="661"/>
      <x v="34"/>
    </i>
    <i r="1">
      <x v="755"/>
      <x v="13"/>
    </i>
    <i r="2">
      <x v="34"/>
    </i>
    <i r="1">
      <x v="786"/>
      <x v="34"/>
    </i>
    <i r="1">
      <x v="891"/>
      <x v="34"/>
    </i>
    <i r="1">
      <x v="892"/>
      <x v="34"/>
    </i>
    <i r="1">
      <x v="897"/>
      <x v="32"/>
    </i>
    <i r="1">
      <x v="913"/>
      <x v="13"/>
    </i>
    <i r="2">
      <x v="34"/>
    </i>
    <i r="1">
      <x v="938"/>
      <x v="13"/>
    </i>
    <i r="2">
      <x v="34"/>
    </i>
    <i r="1">
      <x v="942"/>
      <x v="34"/>
    </i>
    <i r="1">
      <x v="969"/>
      <x v="13"/>
    </i>
    <i r="1">
      <x v="998"/>
      <x v="13"/>
    </i>
    <i r="2">
      <x v="34"/>
    </i>
    <i r="1">
      <x v="1017"/>
      <x v="34"/>
    </i>
    <i r="1">
      <x v="1048"/>
      <x v="13"/>
    </i>
    <i r="2">
      <x v="34"/>
    </i>
    <i r="1">
      <x v="1064"/>
      <x v="13"/>
    </i>
    <i r="2">
      <x v="34"/>
    </i>
    <i r="1">
      <x v="1191"/>
      <x v="34"/>
    </i>
    <i r="1">
      <x v="1202"/>
      <x v="34"/>
    </i>
    <i r="1">
      <x v="1262"/>
      <x v="34"/>
    </i>
    <i r="1">
      <x v="1283"/>
      <x v="34"/>
    </i>
    <i r="1">
      <x v="1299"/>
      <x v="34"/>
    </i>
    <i r="1">
      <x v="1304"/>
      <x v="13"/>
    </i>
    <i r="2">
      <x v="34"/>
    </i>
    <i>
      <x v="13"/>
      <x v="675"/>
      <x v="30"/>
    </i>
    <i>
      <x v="14"/>
      <x v="674"/>
      <x v="30"/>
    </i>
    <i r="1">
      <x v="1244"/>
      <x v="29"/>
    </i>
    <i>
      <x v="15"/>
      <x v="284"/>
      <x v="30"/>
    </i>
    <i r="1">
      <x v="394"/>
      <x v="30"/>
    </i>
    <i r="1">
      <x v="531"/>
      <x v="30"/>
    </i>
    <i r="1">
      <x v="554"/>
      <x v="30"/>
    </i>
    <i r="1">
      <x v="799"/>
      <x v="30"/>
    </i>
    <i r="1">
      <x v="985"/>
      <x v="30"/>
    </i>
    <i r="1">
      <x v="1147"/>
      <x v="30"/>
    </i>
    <i>
      <x v="18"/>
      <x v="31"/>
      <x v="22"/>
    </i>
    <i r="1">
      <x v="43"/>
      <x v="11"/>
    </i>
    <i r="2">
      <x v="22"/>
    </i>
    <i r="1">
      <x v="60"/>
      <x v="10"/>
    </i>
    <i r="2">
      <x v="11"/>
    </i>
    <i r="2">
      <x v="24"/>
    </i>
    <i r="2">
      <x v="30"/>
    </i>
    <i r="1">
      <x v="179"/>
      <x v="10"/>
    </i>
    <i r="2">
      <x v="11"/>
    </i>
    <i r="2">
      <x v="24"/>
    </i>
    <i r="2">
      <x v="30"/>
    </i>
    <i r="1">
      <x v="293"/>
      <x v="10"/>
    </i>
    <i r="2">
      <x v="11"/>
    </i>
    <i r="2">
      <x v="24"/>
    </i>
    <i r="2">
      <x v="30"/>
    </i>
    <i r="1">
      <x v="327"/>
      <x v="11"/>
    </i>
    <i r="2">
      <x v="26"/>
    </i>
    <i r="1">
      <x v="443"/>
      <x v="10"/>
    </i>
    <i r="2">
      <x v="11"/>
    </i>
    <i r="2">
      <x v="24"/>
    </i>
    <i r="2">
      <x v="30"/>
    </i>
    <i r="1">
      <x v="520"/>
      <x v="10"/>
    </i>
    <i r="2">
      <x v="11"/>
    </i>
    <i r="2">
      <x v="24"/>
    </i>
    <i r="2">
      <x v="30"/>
    </i>
    <i r="1">
      <x v="699"/>
      <x v="11"/>
    </i>
    <i r="2">
      <x v="26"/>
    </i>
    <i r="1">
      <x v="791"/>
      <x v="10"/>
    </i>
    <i r="2">
      <x v="11"/>
    </i>
    <i r="2">
      <x v="24"/>
    </i>
    <i r="2">
      <x v="30"/>
    </i>
    <i r="1">
      <x v="811"/>
      <x v="10"/>
    </i>
    <i r="2">
      <x v="11"/>
    </i>
    <i r="2">
      <x v="24"/>
    </i>
    <i r="2">
      <x v="30"/>
    </i>
    <i r="1">
      <x v="848"/>
      <x v="10"/>
    </i>
    <i r="2">
      <x v="11"/>
    </i>
    <i r="2">
      <x v="24"/>
    </i>
    <i r="2">
      <x v="30"/>
    </i>
    <i r="1">
      <x v="868"/>
      <x v="22"/>
    </i>
    <i r="1">
      <x v="944"/>
      <x v="10"/>
    </i>
    <i r="2">
      <x v="11"/>
    </i>
    <i r="2">
      <x v="24"/>
    </i>
    <i r="2">
      <x v="30"/>
    </i>
    <i r="1">
      <x v="952"/>
      <x v="22"/>
    </i>
    <i r="1">
      <x v="1194"/>
      <x v="10"/>
    </i>
    <i r="2">
      <x v="11"/>
    </i>
    <i r="2">
      <x v="24"/>
    </i>
    <i r="2">
      <x v="30"/>
    </i>
    <i>
      <x v="24"/>
      <x v="11"/>
      <x v="23"/>
    </i>
    <i r="1">
      <x v="33"/>
      <x v="23"/>
    </i>
    <i r="1">
      <x v="87"/>
      <x v="23"/>
    </i>
    <i r="1">
      <x v="260"/>
      <x v="23"/>
    </i>
    <i r="1">
      <x v="401"/>
      <x v="23"/>
    </i>
    <i r="1">
      <x v="413"/>
      <x v="23"/>
    </i>
    <i r="1">
      <x v="416"/>
      <x v="23"/>
    </i>
    <i r="1">
      <x v="425"/>
      <x v="23"/>
    </i>
    <i r="1">
      <x v="430"/>
      <x v="23"/>
    </i>
    <i r="1">
      <x v="524"/>
      <x v="23"/>
    </i>
    <i r="1">
      <x v="535"/>
      <x v="23"/>
    </i>
    <i r="1">
      <x v="651"/>
      <x v="23"/>
    </i>
    <i r="1">
      <x v="782"/>
      <x v="23"/>
    </i>
    <i r="1">
      <x v="812"/>
      <x v="23"/>
    </i>
    <i r="1">
      <x v="813"/>
      <x v="23"/>
    </i>
    <i r="1">
      <x v="850"/>
      <x v="23"/>
    </i>
    <i r="1">
      <x v="1016"/>
      <x v="23"/>
    </i>
    <i r="1">
      <x v="1018"/>
      <x v="23"/>
    </i>
    <i r="1">
      <x v="1046"/>
      <x v="23"/>
    </i>
    <i r="1">
      <x v="1080"/>
      <x v="23"/>
    </i>
    <i r="1">
      <x v="1163"/>
      <x v="23"/>
    </i>
    <i r="1">
      <x v="1196"/>
      <x v="23"/>
    </i>
    <i r="1">
      <x v="1245"/>
      <x v="23"/>
    </i>
    <i r="1">
      <x v="1289"/>
      <x v="23"/>
    </i>
    <i>
      <x v="25"/>
      <x v="156"/>
      <x v="17"/>
    </i>
    <i r="1">
      <x v="246"/>
      <x v="17"/>
    </i>
    <i r="1">
      <x v="285"/>
      <x v="17"/>
    </i>
    <i r="1">
      <x v="650"/>
      <x v="17"/>
    </i>
    <i r="1">
      <x v="832"/>
      <x v="17"/>
    </i>
    <i r="1">
      <x v="1146"/>
      <x v="17"/>
    </i>
    <i r="1">
      <x v="1201"/>
      <x v="17"/>
    </i>
    <i r="1">
      <x v="1239"/>
      <x v="17"/>
    </i>
    <i t="grand">
      <x/>
    </i>
  </rowItems>
  <colItems count="1">
    <i/>
  </colItems>
  <pageFields count="1">
    <pageField fld="5" hier="-1"/>
  </pageFields>
  <dataFields count="1">
    <dataField name="Aantal van puic" fld="1" subtotal="count" baseField="0" baseItem="0"/>
  </dataFields>
  <formats count="3">
    <format dxfId="4">
      <pivotArea outline="0" fieldPosition="0">
        <references count="3">
          <reference field="0" count="1" selected="0">
            <x v="15"/>
          </reference>
          <reference field="1" count="1" selected="0">
            <x v="1147"/>
          </reference>
          <reference field="6" count="1" selected="0">
            <x v="30"/>
          </reference>
        </references>
      </pivotArea>
    </format>
    <format dxfId="3">
      <pivotArea outline="0" fieldPosition="0">
        <references count="3">
          <reference field="0" count="1" selected="0">
            <x v="18"/>
          </reference>
          <reference field="1" count="16" selected="0">
            <x v="31"/>
            <x v="43"/>
            <x v="60"/>
            <x v="179"/>
            <x v="293"/>
            <x v="327"/>
            <x v="443"/>
            <x v="520"/>
            <x v="699"/>
            <x v="791"/>
            <x v="811"/>
            <x v="848"/>
            <x v="868"/>
            <x v="944"/>
            <x v="952"/>
            <x v="1194"/>
          </reference>
          <reference field="6" count="6" selected="0">
            <x v="10"/>
            <x v="11"/>
            <x v="22"/>
            <x v="24"/>
            <x v="26"/>
            <x v="30"/>
          </reference>
        </references>
      </pivotArea>
    </format>
    <format dxfId="2">
      <pivotArea outline="0" fieldPosition="0">
        <references count="3">
          <reference field="0" count="1" selected="0">
            <x v="24"/>
          </reference>
          <reference field="1" count="9" selected="0">
            <x v="11"/>
            <x v="33"/>
            <x v="87"/>
            <x v="260"/>
            <x v="401"/>
            <x v="413"/>
            <x v="416"/>
            <x v="425"/>
            <x v="430"/>
          </reference>
          <reference field="6" count="1" selected="0">
            <x v="2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370" dT="2025-03-25T13:36:12.35" personId="{5B2C5C63-62CC-4F23-B5EB-AC65CA8A03FC}" id="{6EA4704E-CA5F-4244-B3C1-82F5B7652038}" done="1">
    <text>-99 + 360 = 261 moet het dan zijn toch?</text>
  </threadedComment>
</ThreadedComment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6404A-FEF5-469F-B3FB-EC399799509E}">
  <dimension ref="A2:A5"/>
  <sheetViews>
    <sheetView workbookViewId="0">
      <selection activeCell="A6" sqref="A6"/>
    </sheetView>
  </sheetViews>
  <sheetFormatPr defaultRowHeight="15"/>
  <sheetData>
    <row r="2" spans="1:1">
      <c r="A2" t="s">
        <v>0</v>
      </c>
    </row>
    <row r="3" spans="1:1">
      <c r="A3" t="s">
        <v>1</v>
      </c>
    </row>
    <row r="4" spans="1:1">
      <c r="A4" t="s">
        <v>2</v>
      </c>
    </row>
    <row r="5" spans="1:1">
      <c r="A5"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84D53-0255-4B8C-B139-F087837CD970}">
  <dimension ref="A1:J466"/>
  <sheetViews>
    <sheetView workbookViewId="0">
      <selection activeCell="E41" sqref="E41"/>
    </sheetView>
  </sheetViews>
  <sheetFormatPr defaultRowHeight="15"/>
  <sheetData>
    <row r="1" spans="1:10">
      <c r="A1" t="s">
        <v>7272</v>
      </c>
      <c r="B1" t="s">
        <v>7273</v>
      </c>
      <c r="C1" t="s">
        <v>4</v>
      </c>
      <c r="D1" t="s">
        <v>7274</v>
      </c>
      <c r="E1" t="s">
        <v>7275</v>
      </c>
      <c r="F1" t="s">
        <v>7276</v>
      </c>
      <c r="G1" t="s">
        <v>7277</v>
      </c>
      <c r="H1" t="s">
        <v>7278</v>
      </c>
      <c r="I1" t="s">
        <v>7279</v>
      </c>
      <c r="J1" t="s">
        <v>7280</v>
      </c>
    </row>
    <row r="2" spans="1:10">
      <c r="A2" t="s">
        <v>1399</v>
      </c>
      <c r="B2" t="s">
        <v>7281</v>
      </c>
      <c r="C2" t="s">
        <v>1392</v>
      </c>
      <c r="D2" t="s">
        <v>7282</v>
      </c>
      <c r="E2" t="s">
        <v>7283</v>
      </c>
      <c r="G2" t="s">
        <v>7284</v>
      </c>
      <c r="I2">
        <v>22529</v>
      </c>
      <c r="J2" t="s">
        <v>7285</v>
      </c>
    </row>
    <row r="3" spans="1:10">
      <c r="A3" t="s">
        <v>4907</v>
      </c>
      <c r="B3" t="s">
        <v>7281</v>
      </c>
      <c r="C3" t="s">
        <v>2066</v>
      </c>
      <c r="D3" t="s">
        <v>7282</v>
      </c>
      <c r="E3" t="s">
        <v>7283</v>
      </c>
      <c r="G3" t="s">
        <v>7284</v>
      </c>
      <c r="I3">
        <v>22529</v>
      </c>
      <c r="J3" t="s">
        <v>7285</v>
      </c>
    </row>
    <row r="4" spans="1:10">
      <c r="A4" t="s">
        <v>4411</v>
      </c>
      <c r="B4" t="s">
        <v>7281</v>
      </c>
      <c r="C4" t="s">
        <v>2066</v>
      </c>
      <c r="D4" t="s">
        <v>7282</v>
      </c>
      <c r="E4" t="s">
        <v>7283</v>
      </c>
      <c r="G4" t="s">
        <v>7284</v>
      </c>
      <c r="I4">
        <v>22529</v>
      </c>
      <c r="J4" t="s">
        <v>7285</v>
      </c>
    </row>
    <row r="5" spans="1:10">
      <c r="A5" t="s">
        <v>4526</v>
      </c>
      <c r="B5" t="s">
        <v>7281</v>
      </c>
      <c r="C5" t="s">
        <v>2066</v>
      </c>
      <c r="D5" t="s">
        <v>7282</v>
      </c>
      <c r="E5" t="s">
        <v>7283</v>
      </c>
      <c r="G5" t="s">
        <v>7284</v>
      </c>
      <c r="I5">
        <v>22529</v>
      </c>
      <c r="J5" t="s">
        <v>7285</v>
      </c>
    </row>
    <row r="6" spans="1:10">
      <c r="A6" t="s">
        <v>4770</v>
      </c>
      <c r="B6" t="s">
        <v>7281</v>
      </c>
      <c r="C6" t="s">
        <v>2066</v>
      </c>
      <c r="D6" t="s">
        <v>7282</v>
      </c>
      <c r="E6" t="s">
        <v>7283</v>
      </c>
      <c r="G6" t="s">
        <v>7284</v>
      </c>
      <c r="I6">
        <v>22529</v>
      </c>
      <c r="J6" t="s">
        <v>7285</v>
      </c>
    </row>
    <row r="7" spans="1:10">
      <c r="A7" t="s">
        <v>4719</v>
      </c>
      <c r="B7" t="s">
        <v>7281</v>
      </c>
      <c r="C7" t="s">
        <v>2066</v>
      </c>
      <c r="D7" t="s">
        <v>7282</v>
      </c>
      <c r="E7" t="s">
        <v>7283</v>
      </c>
      <c r="G7" t="s">
        <v>7284</v>
      </c>
      <c r="I7">
        <v>22529</v>
      </c>
      <c r="J7" t="s">
        <v>7285</v>
      </c>
    </row>
    <row r="8" spans="1:10">
      <c r="A8" t="s">
        <v>4802</v>
      </c>
      <c r="B8" t="s">
        <v>7281</v>
      </c>
      <c r="C8" t="s">
        <v>2066</v>
      </c>
      <c r="D8" t="s">
        <v>7282</v>
      </c>
      <c r="E8" t="s">
        <v>7283</v>
      </c>
      <c r="G8" t="s">
        <v>7284</v>
      </c>
      <c r="I8">
        <v>22529</v>
      </c>
      <c r="J8" t="s">
        <v>7285</v>
      </c>
    </row>
    <row r="9" spans="1:10">
      <c r="A9" t="s">
        <v>5057</v>
      </c>
      <c r="B9" t="s">
        <v>7281</v>
      </c>
      <c r="C9" t="s">
        <v>2066</v>
      </c>
      <c r="D9" t="s">
        <v>7282</v>
      </c>
      <c r="E9" t="s">
        <v>7283</v>
      </c>
      <c r="G9" t="s">
        <v>7284</v>
      </c>
      <c r="I9">
        <v>22529</v>
      </c>
      <c r="J9" t="s">
        <v>7285</v>
      </c>
    </row>
    <row r="10" spans="1:10">
      <c r="A10" t="s">
        <v>5015</v>
      </c>
      <c r="B10" t="s">
        <v>7281</v>
      </c>
      <c r="C10" t="s">
        <v>2066</v>
      </c>
      <c r="D10" t="s">
        <v>7282</v>
      </c>
      <c r="E10" t="s">
        <v>7283</v>
      </c>
      <c r="G10" t="s">
        <v>7284</v>
      </c>
      <c r="I10">
        <v>22529</v>
      </c>
      <c r="J10" t="s">
        <v>7285</v>
      </c>
    </row>
    <row r="11" spans="1:10">
      <c r="A11" t="s">
        <v>5079</v>
      </c>
      <c r="B11" t="s">
        <v>7281</v>
      </c>
      <c r="C11" t="s">
        <v>2066</v>
      </c>
      <c r="D11" t="s">
        <v>7282</v>
      </c>
      <c r="E11" t="s">
        <v>7283</v>
      </c>
      <c r="G11" t="s">
        <v>7284</v>
      </c>
      <c r="I11">
        <v>22529</v>
      </c>
      <c r="J11" t="s">
        <v>7285</v>
      </c>
    </row>
    <row r="12" spans="1:10">
      <c r="A12" t="s">
        <v>4616</v>
      </c>
      <c r="B12" t="s">
        <v>7281</v>
      </c>
      <c r="C12" t="s">
        <v>2066</v>
      </c>
      <c r="D12" t="s">
        <v>7282</v>
      </c>
      <c r="E12" t="s">
        <v>7283</v>
      </c>
      <c r="G12" t="s">
        <v>7284</v>
      </c>
      <c r="I12">
        <v>22529</v>
      </c>
      <c r="J12" t="s">
        <v>7285</v>
      </c>
    </row>
    <row r="13" spans="1:10">
      <c r="A13" t="s">
        <v>4902</v>
      </c>
      <c r="B13" t="s">
        <v>7281</v>
      </c>
      <c r="C13" t="s">
        <v>2066</v>
      </c>
      <c r="D13" t="s">
        <v>7282</v>
      </c>
      <c r="E13" t="s">
        <v>7283</v>
      </c>
      <c r="G13" t="s">
        <v>7284</v>
      </c>
      <c r="I13">
        <v>22529</v>
      </c>
      <c r="J13" t="s">
        <v>7285</v>
      </c>
    </row>
    <row r="14" spans="1:10">
      <c r="A14" t="s">
        <v>4363</v>
      </c>
      <c r="B14" t="s">
        <v>7281</v>
      </c>
      <c r="C14" t="s">
        <v>2066</v>
      </c>
      <c r="D14" t="s">
        <v>7282</v>
      </c>
      <c r="E14" t="s">
        <v>7283</v>
      </c>
      <c r="G14" t="s">
        <v>7284</v>
      </c>
      <c r="I14">
        <v>22529</v>
      </c>
      <c r="J14" t="s">
        <v>7285</v>
      </c>
    </row>
    <row r="15" spans="1:10">
      <c r="A15" t="s">
        <v>4790</v>
      </c>
      <c r="B15" t="s">
        <v>7281</v>
      </c>
      <c r="C15" t="s">
        <v>2066</v>
      </c>
      <c r="D15" t="s">
        <v>7282</v>
      </c>
      <c r="E15" t="s">
        <v>7283</v>
      </c>
      <c r="G15" t="s">
        <v>7284</v>
      </c>
      <c r="I15">
        <v>22529</v>
      </c>
      <c r="J15" t="s">
        <v>7285</v>
      </c>
    </row>
    <row r="16" spans="1:10">
      <c r="A16" t="s">
        <v>4385</v>
      </c>
      <c r="B16" t="s">
        <v>7281</v>
      </c>
      <c r="C16" t="s">
        <v>2066</v>
      </c>
      <c r="D16" t="s">
        <v>7282</v>
      </c>
      <c r="E16" t="s">
        <v>7283</v>
      </c>
      <c r="G16" t="s">
        <v>7284</v>
      </c>
      <c r="I16">
        <v>22529</v>
      </c>
      <c r="J16" t="s">
        <v>7285</v>
      </c>
    </row>
    <row r="17" spans="1:10">
      <c r="A17" t="s">
        <v>5146</v>
      </c>
      <c r="B17" t="s">
        <v>7281</v>
      </c>
      <c r="C17" t="s">
        <v>2066</v>
      </c>
      <c r="D17" t="s">
        <v>7282</v>
      </c>
      <c r="E17" t="s">
        <v>7283</v>
      </c>
      <c r="G17" t="s">
        <v>7284</v>
      </c>
      <c r="I17">
        <v>22529</v>
      </c>
      <c r="J17" t="s">
        <v>7285</v>
      </c>
    </row>
    <row r="18" spans="1:10">
      <c r="A18" t="s">
        <v>4875</v>
      </c>
      <c r="B18" t="s">
        <v>7281</v>
      </c>
      <c r="C18" t="s">
        <v>2066</v>
      </c>
      <c r="D18" t="s">
        <v>7282</v>
      </c>
      <c r="E18" t="s">
        <v>7283</v>
      </c>
      <c r="G18" t="s">
        <v>7284</v>
      </c>
      <c r="I18">
        <v>22529</v>
      </c>
      <c r="J18" t="s">
        <v>7285</v>
      </c>
    </row>
    <row r="19" spans="1:10">
      <c r="A19" t="s">
        <v>4944</v>
      </c>
      <c r="B19" t="s">
        <v>7281</v>
      </c>
      <c r="C19" t="s">
        <v>2066</v>
      </c>
      <c r="D19" t="s">
        <v>7282</v>
      </c>
      <c r="E19" t="s">
        <v>7283</v>
      </c>
      <c r="G19" t="s">
        <v>7284</v>
      </c>
      <c r="I19">
        <v>22529</v>
      </c>
      <c r="J19" t="s">
        <v>7285</v>
      </c>
    </row>
    <row r="20" spans="1:10">
      <c r="A20" t="s">
        <v>4773</v>
      </c>
      <c r="B20" t="s">
        <v>7281</v>
      </c>
      <c r="C20" t="s">
        <v>2066</v>
      </c>
      <c r="D20" t="s">
        <v>7282</v>
      </c>
      <c r="E20" t="s">
        <v>7283</v>
      </c>
      <c r="G20" t="s">
        <v>7284</v>
      </c>
      <c r="I20">
        <v>22529</v>
      </c>
      <c r="J20" t="s">
        <v>7285</v>
      </c>
    </row>
    <row r="21" spans="1:10">
      <c r="A21" t="s">
        <v>5126</v>
      </c>
      <c r="B21" t="s">
        <v>7281</v>
      </c>
      <c r="C21" t="s">
        <v>2066</v>
      </c>
      <c r="D21" t="s">
        <v>7282</v>
      </c>
      <c r="E21" t="s">
        <v>7283</v>
      </c>
      <c r="G21" t="s">
        <v>7284</v>
      </c>
      <c r="I21">
        <v>22529</v>
      </c>
      <c r="J21" t="s">
        <v>7285</v>
      </c>
    </row>
    <row r="22" spans="1:10">
      <c r="A22" t="s">
        <v>4816</v>
      </c>
      <c r="B22" t="s">
        <v>7281</v>
      </c>
      <c r="C22" t="s">
        <v>2066</v>
      </c>
      <c r="D22" t="s">
        <v>7282</v>
      </c>
      <c r="E22" t="s">
        <v>7283</v>
      </c>
      <c r="G22" t="s">
        <v>7284</v>
      </c>
      <c r="I22">
        <v>22529</v>
      </c>
      <c r="J22" t="s">
        <v>7285</v>
      </c>
    </row>
    <row r="23" spans="1:10">
      <c r="A23" t="s">
        <v>5053</v>
      </c>
      <c r="B23" t="s">
        <v>7281</v>
      </c>
      <c r="C23" t="s">
        <v>2066</v>
      </c>
      <c r="D23" t="s">
        <v>7282</v>
      </c>
      <c r="E23" t="s">
        <v>7283</v>
      </c>
      <c r="G23" t="s">
        <v>7284</v>
      </c>
      <c r="I23">
        <v>22529</v>
      </c>
      <c r="J23" t="s">
        <v>7285</v>
      </c>
    </row>
    <row r="24" spans="1:10">
      <c r="A24" t="s">
        <v>4948</v>
      </c>
      <c r="B24" t="s">
        <v>7281</v>
      </c>
      <c r="C24" t="s">
        <v>2066</v>
      </c>
      <c r="D24" t="s">
        <v>7282</v>
      </c>
      <c r="E24" t="s">
        <v>7283</v>
      </c>
      <c r="G24" t="s">
        <v>7284</v>
      </c>
      <c r="I24">
        <v>22529</v>
      </c>
      <c r="J24" t="s">
        <v>7285</v>
      </c>
    </row>
    <row r="25" spans="1:10">
      <c r="A25" t="s">
        <v>4997</v>
      </c>
      <c r="B25" t="s">
        <v>7281</v>
      </c>
      <c r="C25" t="s">
        <v>2066</v>
      </c>
      <c r="D25" t="s">
        <v>7282</v>
      </c>
      <c r="E25" t="s">
        <v>7283</v>
      </c>
      <c r="G25" t="s">
        <v>7284</v>
      </c>
      <c r="I25">
        <v>22529</v>
      </c>
      <c r="J25" t="s">
        <v>7285</v>
      </c>
    </row>
    <row r="26" spans="1:10">
      <c r="A26" t="s">
        <v>5082</v>
      </c>
      <c r="B26" t="s">
        <v>7281</v>
      </c>
      <c r="C26" t="s">
        <v>2066</v>
      </c>
      <c r="D26" t="s">
        <v>7282</v>
      </c>
      <c r="E26" t="s">
        <v>7283</v>
      </c>
      <c r="G26" t="s">
        <v>7284</v>
      </c>
      <c r="I26">
        <v>22529</v>
      </c>
      <c r="J26" t="s">
        <v>7285</v>
      </c>
    </row>
    <row r="27" spans="1:10">
      <c r="A27" t="s">
        <v>4731</v>
      </c>
      <c r="B27" t="s">
        <v>7281</v>
      </c>
      <c r="C27" t="s">
        <v>2066</v>
      </c>
      <c r="D27" t="s">
        <v>7282</v>
      </c>
      <c r="E27" t="s">
        <v>7283</v>
      </c>
      <c r="G27" t="s">
        <v>7284</v>
      </c>
      <c r="I27">
        <v>22529</v>
      </c>
      <c r="J27" t="s">
        <v>7285</v>
      </c>
    </row>
    <row r="28" spans="1:10">
      <c r="A28" t="s">
        <v>4614</v>
      </c>
      <c r="B28" t="s">
        <v>7281</v>
      </c>
      <c r="C28" t="s">
        <v>2066</v>
      </c>
      <c r="D28" t="s">
        <v>7282</v>
      </c>
      <c r="E28" t="s">
        <v>7283</v>
      </c>
      <c r="G28" t="s">
        <v>7284</v>
      </c>
      <c r="I28">
        <v>22529</v>
      </c>
      <c r="J28" t="s">
        <v>7285</v>
      </c>
    </row>
    <row r="29" spans="1:10">
      <c r="A29" t="s">
        <v>4955</v>
      </c>
      <c r="B29" t="s">
        <v>7281</v>
      </c>
      <c r="C29" t="s">
        <v>2066</v>
      </c>
      <c r="D29" t="s">
        <v>7282</v>
      </c>
      <c r="E29" t="s">
        <v>7283</v>
      </c>
      <c r="G29" t="s">
        <v>7284</v>
      </c>
      <c r="I29">
        <v>22529</v>
      </c>
      <c r="J29" t="s">
        <v>7285</v>
      </c>
    </row>
    <row r="30" spans="1:10">
      <c r="A30" t="s">
        <v>4660</v>
      </c>
      <c r="B30" t="s">
        <v>7281</v>
      </c>
      <c r="C30" t="s">
        <v>2066</v>
      </c>
      <c r="D30" t="s">
        <v>7282</v>
      </c>
      <c r="E30" t="s">
        <v>7283</v>
      </c>
      <c r="G30" t="s">
        <v>7284</v>
      </c>
      <c r="I30">
        <v>22529</v>
      </c>
      <c r="J30" t="s">
        <v>7285</v>
      </c>
    </row>
    <row r="31" spans="1:10">
      <c r="A31" t="s">
        <v>4493</v>
      </c>
      <c r="B31" t="s">
        <v>7281</v>
      </c>
      <c r="C31" t="s">
        <v>2066</v>
      </c>
      <c r="D31" t="s">
        <v>7282</v>
      </c>
      <c r="E31" t="s">
        <v>7283</v>
      </c>
      <c r="G31" t="s">
        <v>7284</v>
      </c>
      <c r="I31">
        <v>22529</v>
      </c>
      <c r="J31" t="s">
        <v>7285</v>
      </c>
    </row>
    <row r="32" spans="1:10">
      <c r="A32" t="s">
        <v>4901</v>
      </c>
      <c r="B32" t="s">
        <v>7281</v>
      </c>
      <c r="C32" t="s">
        <v>2066</v>
      </c>
      <c r="D32" t="s">
        <v>7282</v>
      </c>
      <c r="E32" t="s">
        <v>7283</v>
      </c>
      <c r="G32" t="s">
        <v>7284</v>
      </c>
      <c r="I32">
        <v>22529</v>
      </c>
      <c r="J32" t="s">
        <v>7285</v>
      </c>
    </row>
    <row r="33" spans="1:10">
      <c r="A33" t="s">
        <v>4443</v>
      </c>
      <c r="B33" t="s">
        <v>7281</v>
      </c>
      <c r="C33" t="s">
        <v>2066</v>
      </c>
      <c r="D33" t="s">
        <v>7282</v>
      </c>
      <c r="E33" t="s">
        <v>7283</v>
      </c>
      <c r="G33" t="s">
        <v>7284</v>
      </c>
      <c r="I33">
        <v>22529</v>
      </c>
      <c r="J33" t="s">
        <v>7285</v>
      </c>
    </row>
    <row r="34" spans="1:10">
      <c r="A34" s="6" t="s">
        <v>4583</v>
      </c>
      <c r="B34" t="s">
        <v>7281</v>
      </c>
      <c r="C34" t="s">
        <v>2066</v>
      </c>
      <c r="D34" t="s">
        <v>7282</v>
      </c>
      <c r="E34" t="s">
        <v>7283</v>
      </c>
      <c r="G34" t="s">
        <v>7284</v>
      </c>
      <c r="I34">
        <v>22529</v>
      </c>
      <c r="J34" t="s">
        <v>7285</v>
      </c>
    </row>
    <row r="35" spans="1:10">
      <c r="A35" t="s">
        <v>5068</v>
      </c>
      <c r="B35" t="s">
        <v>7281</v>
      </c>
      <c r="C35" t="s">
        <v>2066</v>
      </c>
      <c r="D35" t="s">
        <v>7282</v>
      </c>
      <c r="E35" t="s">
        <v>7283</v>
      </c>
      <c r="G35" t="s">
        <v>7284</v>
      </c>
      <c r="I35">
        <v>22529</v>
      </c>
      <c r="J35" t="s">
        <v>7285</v>
      </c>
    </row>
    <row r="36" spans="1:10">
      <c r="A36" t="s">
        <v>4876</v>
      </c>
      <c r="B36" t="s">
        <v>7281</v>
      </c>
      <c r="C36" t="s">
        <v>2066</v>
      </c>
      <c r="D36" t="s">
        <v>7282</v>
      </c>
      <c r="E36" t="s">
        <v>7283</v>
      </c>
      <c r="G36" t="s">
        <v>7284</v>
      </c>
      <c r="I36">
        <v>22529</v>
      </c>
      <c r="J36" t="s">
        <v>7285</v>
      </c>
    </row>
    <row r="37" spans="1:10">
      <c r="A37" t="s">
        <v>4422</v>
      </c>
      <c r="B37" t="s">
        <v>7281</v>
      </c>
      <c r="C37" t="s">
        <v>2066</v>
      </c>
      <c r="D37" t="s">
        <v>7282</v>
      </c>
      <c r="E37" t="s">
        <v>7283</v>
      </c>
      <c r="G37" t="s">
        <v>7284</v>
      </c>
      <c r="I37">
        <v>22529</v>
      </c>
      <c r="J37" t="s">
        <v>7285</v>
      </c>
    </row>
    <row r="38" spans="1:10">
      <c r="A38" s="6" t="s">
        <v>4330</v>
      </c>
      <c r="B38" t="s">
        <v>7281</v>
      </c>
      <c r="C38" t="s">
        <v>2066</v>
      </c>
      <c r="D38" t="s">
        <v>7282</v>
      </c>
      <c r="E38" t="s">
        <v>7283</v>
      </c>
      <c r="G38" t="s">
        <v>7284</v>
      </c>
      <c r="I38">
        <v>22529</v>
      </c>
      <c r="J38" t="s">
        <v>7285</v>
      </c>
    </row>
    <row r="39" spans="1:10">
      <c r="A39" t="s">
        <v>4826</v>
      </c>
      <c r="B39" t="s">
        <v>7281</v>
      </c>
      <c r="C39" t="s">
        <v>2066</v>
      </c>
      <c r="D39" t="s">
        <v>7282</v>
      </c>
      <c r="E39" t="s">
        <v>7283</v>
      </c>
      <c r="G39" t="s">
        <v>7284</v>
      </c>
      <c r="I39">
        <v>22529</v>
      </c>
      <c r="J39" t="s">
        <v>7285</v>
      </c>
    </row>
    <row r="40" spans="1:10">
      <c r="A40" t="s">
        <v>4482</v>
      </c>
      <c r="B40" t="s">
        <v>7281</v>
      </c>
      <c r="C40" t="s">
        <v>2066</v>
      </c>
      <c r="D40" t="s">
        <v>7282</v>
      </c>
      <c r="E40" t="s">
        <v>7283</v>
      </c>
      <c r="G40" t="s">
        <v>7284</v>
      </c>
      <c r="I40">
        <v>22529</v>
      </c>
      <c r="J40" t="s">
        <v>7285</v>
      </c>
    </row>
    <row r="41" spans="1:10">
      <c r="A41" t="s">
        <v>4605</v>
      </c>
      <c r="B41" t="s">
        <v>7281</v>
      </c>
      <c r="C41" t="s">
        <v>2066</v>
      </c>
      <c r="D41" t="s">
        <v>7282</v>
      </c>
      <c r="E41" t="s">
        <v>7283</v>
      </c>
      <c r="G41" t="s">
        <v>7284</v>
      </c>
      <c r="I41">
        <v>22529</v>
      </c>
      <c r="J41" t="s">
        <v>7285</v>
      </c>
    </row>
    <row r="42" spans="1:10">
      <c r="A42" t="s">
        <v>4408</v>
      </c>
      <c r="B42" t="s">
        <v>7281</v>
      </c>
      <c r="C42" t="s">
        <v>2066</v>
      </c>
      <c r="D42" t="s">
        <v>7282</v>
      </c>
      <c r="E42" t="s">
        <v>7283</v>
      </c>
      <c r="G42" t="s">
        <v>7284</v>
      </c>
      <c r="I42">
        <v>22529</v>
      </c>
      <c r="J42" t="s">
        <v>7285</v>
      </c>
    </row>
    <row r="43" spans="1:10">
      <c r="A43" t="s">
        <v>4954</v>
      </c>
      <c r="B43" t="s">
        <v>7281</v>
      </c>
      <c r="C43" t="s">
        <v>2066</v>
      </c>
      <c r="D43" t="s">
        <v>7282</v>
      </c>
      <c r="E43" t="s">
        <v>7283</v>
      </c>
      <c r="G43" t="s">
        <v>7284</v>
      </c>
      <c r="I43">
        <v>22529</v>
      </c>
      <c r="J43" t="s">
        <v>7285</v>
      </c>
    </row>
    <row r="44" spans="1:10">
      <c r="A44" t="s">
        <v>4631</v>
      </c>
      <c r="B44" t="s">
        <v>7281</v>
      </c>
      <c r="C44" t="s">
        <v>2066</v>
      </c>
      <c r="D44" t="s">
        <v>7282</v>
      </c>
      <c r="E44" t="s">
        <v>7283</v>
      </c>
      <c r="G44" t="s">
        <v>7284</v>
      </c>
      <c r="I44">
        <v>22529</v>
      </c>
      <c r="J44" t="s">
        <v>7285</v>
      </c>
    </row>
    <row r="45" spans="1:10">
      <c r="A45" t="s">
        <v>5062</v>
      </c>
      <c r="B45" t="s">
        <v>7281</v>
      </c>
      <c r="C45" t="s">
        <v>2066</v>
      </c>
      <c r="D45" t="s">
        <v>7282</v>
      </c>
      <c r="E45" t="s">
        <v>7283</v>
      </c>
      <c r="G45" t="s">
        <v>7284</v>
      </c>
      <c r="I45">
        <v>22529</v>
      </c>
      <c r="J45" t="s">
        <v>7285</v>
      </c>
    </row>
    <row r="46" spans="1:10">
      <c r="A46" s="6" t="s">
        <v>4359</v>
      </c>
      <c r="B46" t="s">
        <v>7281</v>
      </c>
      <c r="C46" t="s">
        <v>2066</v>
      </c>
      <c r="D46" t="s">
        <v>7282</v>
      </c>
      <c r="E46" t="s">
        <v>7283</v>
      </c>
      <c r="G46" t="s">
        <v>7284</v>
      </c>
      <c r="I46">
        <v>22529</v>
      </c>
      <c r="J46" t="s">
        <v>7285</v>
      </c>
    </row>
    <row r="47" spans="1:10">
      <c r="A47" t="s">
        <v>4238</v>
      </c>
      <c r="B47" t="s">
        <v>7281</v>
      </c>
      <c r="C47" t="s">
        <v>2066</v>
      </c>
      <c r="D47" t="s">
        <v>7282</v>
      </c>
      <c r="E47" t="s">
        <v>7283</v>
      </c>
      <c r="G47" t="s">
        <v>7284</v>
      </c>
      <c r="I47">
        <v>22529</v>
      </c>
      <c r="J47" t="s">
        <v>7285</v>
      </c>
    </row>
    <row r="48" spans="1:10">
      <c r="A48" t="s">
        <v>4307</v>
      </c>
      <c r="B48" t="s">
        <v>7281</v>
      </c>
      <c r="C48" t="s">
        <v>2066</v>
      </c>
      <c r="D48" t="s">
        <v>7282</v>
      </c>
      <c r="E48" t="s">
        <v>7283</v>
      </c>
      <c r="G48" t="s">
        <v>7284</v>
      </c>
      <c r="I48">
        <v>22529</v>
      </c>
      <c r="J48" t="s">
        <v>7285</v>
      </c>
    </row>
    <row r="49" spans="1:10">
      <c r="A49" t="s">
        <v>5073</v>
      </c>
      <c r="B49" t="s">
        <v>7281</v>
      </c>
      <c r="C49" t="s">
        <v>2066</v>
      </c>
      <c r="D49" t="s">
        <v>7282</v>
      </c>
      <c r="E49" t="s">
        <v>7283</v>
      </c>
      <c r="G49" t="s">
        <v>7284</v>
      </c>
      <c r="I49">
        <v>22529</v>
      </c>
      <c r="J49" t="s">
        <v>7285</v>
      </c>
    </row>
    <row r="50" spans="1:10">
      <c r="A50" t="s">
        <v>4555</v>
      </c>
      <c r="B50" t="s">
        <v>7281</v>
      </c>
      <c r="C50" t="s">
        <v>2066</v>
      </c>
      <c r="D50" t="s">
        <v>7282</v>
      </c>
      <c r="E50" t="s">
        <v>7283</v>
      </c>
      <c r="G50" t="s">
        <v>7284</v>
      </c>
      <c r="I50">
        <v>22529</v>
      </c>
      <c r="J50" t="s">
        <v>7285</v>
      </c>
    </row>
    <row r="51" spans="1:10">
      <c r="A51" t="s">
        <v>4412</v>
      </c>
      <c r="B51" t="s">
        <v>7281</v>
      </c>
      <c r="C51" t="s">
        <v>2066</v>
      </c>
      <c r="D51" t="s">
        <v>7282</v>
      </c>
      <c r="E51" t="s">
        <v>7283</v>
      </c>
      <c r="G51" t="s">
        <v>7284</v>
      </c>
      <c r="I51">
        <v>22529</v>
      </c>
      <c r="J51" t="s">
        <v>7285</v>
      </c>
    </row>
    <row r="52" spans="1:10">
      <c r="A52" t="s">
        <v>4921</v>
      </c>
      <c r="B52" t="s">
        <v>7281</v>
      </c>
      <c r="C52" t="s">
        <v>2066</v>
      </c>
      <c r="D52" t="s">
        <v>7282</v>
      </c>
      <c r="E52" t="s">
        <v>7283</v>
      </c>
      <c r="G52" t="s">
        <v>7284</v>
      </c>
      <c r="I52">
        <v>22529</v>
      </c>
      <c r="J52" t="s">
        <v>7285</v>
      </c>
    </row>
    <row r="53" spans="1:10">
      <c r="A53" t="s">
        <v>4788</v>
      </c>
      <c r="B53" t="s">
        <v>7281</v>
      </c>
      <c r="C53" t="s">
        <v>2066</v>
      </c>
      <c r="D53" t="s">
        <v>7282</v>
      </c>
      <c r="E53" t="s">
        <v>7283</v>
      </c>
      <c r="G53" t="s">
        <v>7284</v>
      </c>
      <c r="I53">
        <v>22529</v>
      </c>
      <c r="J53" t="s">
        <v>7285</v>
      </c>
    </row>
    <row r="54" spans="1:10">
      <c r="A54" t="s">
        <v>4669</v>
      </c>
      <c r="B54" t="s">
        <v>7281</v>
      </c>
      <c r="C54" t="s">
        <v>2066</v>
      </c>
      <c r="D54" t="s">
        <v>7282</v>
      </c>
      <c r="E54" t="s">
        <v>7283</v>
      </c>
      <c r="G54" t="s">
        <v>7284</v>
      </c>
      <c r="I54">
        <v>22529</v>
      </c>
      <c r="J54" t="s">
        <v>7285</v>
      </c>
    </row>
    <row r="55" spans="1:10">
      <c r="A55" t="s">
        <v>4937</v>
      </c>
      <c r="B55" t="s">
        <v>7281</v>
      </c>
      <c r="C55" t="s">
        <v>2066</v>
      </c>
      <c r="D55" t="s">
        <v>7282</v>
      </c>
      <c r="E55" t="s">
        <v>7283</v>
      </c>
      <c r="G55" t="s">
        <v>7284</v>
      </c>
      <c r="I55">
        <v>22529</v>
      </c>
      <c r="J55" t="s">
        <v>7285</v>
      </c>
    </row>
    <row r="56" spans="1:10">
      <c r="A56" t="s">
        <v>4957</v>
      </c>
      <c r="B56" t="s">
        <v>7281</v>
      </c>
      <c r="C56" t="s">
        <v>2066</v>
      </c>
      <c r="D56" t="s">
        <v>7282</v>
      </c>
      <c r="E56" t="s">
        <v>7283</v>
      </c>
      <c r="G56" t="s">
        <v>7284</v>
      </c>
      <c r="I56">
        <v>22529</v>
      </c>
      <c r="J56" t="s">
        <v>7285</v>
      </c>
    </row>
    <row r="57" spans="1:10">
      <c r="A57" t="s">
        <v>5017</v>
      </c>
      <c r="B57" t="s">
        <v>7281</v>
      </c>
      <c r="C57" t="s">
        <v>2066</v>
      </c>
      <c r="D57" t="s">
        <v>7282</v>
      </c>
      <c r="E57" t="s">
        <v>7283</v>
      </c>
      <c r="G57" t="s">
        <v>7284</v>
      </c>
      <c r="I57">
        <v>22529</v>
      </c>
      <c r="J57" t="s">
        <v>7285</v>
      </c>
    </row>
    <row r="58" spans="1:10">
      <c r="A58" t="s">
        <v>5060</v>
      </c>
      <c r="B58" t="s">
        <v>7281</v>
      </c>
      <c r="C58" t="s">
        <v>2066</v>
      </c>
      <c r="D58" t="s">
        <v>7282</v>
      </c>
      <c r="E58" t="s">
        <v>7283</v>
      </c>
      <c r="G58" t="s">
        <v>7284</v>
      </c>
      <c r="I58">
        <v>22529</v>
      </c>
      <c r="J58" t="s">
        <v>7285</v>
      </c>
    </row>
    <row r="59" spans="1:10">
      <c r="A59" t="s">
        <v>4561</v>
      </c>
      <c r="B59" t="s">
        <v>7281</v>
      </c>
      <c r="C59" t="s">
        <v>2066</v>
      </c>
      <c r="D59" t="s">
        <v>7282</v>
      </c>
      <c r="E59" t="s">
        <v>7283</v>
      </c>
      <c r="G59" t="s">
        <v>7284</v>
      </c>
      <c r="I59">
        <v>22529</v>
      </c>
      <c r="J59" t="s">
        <v>7285</v>
      </c>
    </row>
    <row r="60" spans="1:10">
      <c r="A60" t="s">
        <v>4913</v>
      </c>
      <c r="B60" t="s">
        <v>7281</v>
      </c>
      <c r="C60" t="s">
        <v>2066</v>
      </c>
      <c r="D60" t="s">
        <v>7282</v>
      </c>
      <c r="E60" t="s">
        <v>7283</v>
      </c>
      <c r="G60" t="s">
        <v>7284</v>
      </c>
      <c r="I60">
        <v>22529</v>
      </c>
      <c r="J60" t="s">
        <v>7285</v>
      </c>
    </row>
    <row r="61" spans="1:10">
      <c r="A61" t="s">
        <v>4760</v>
      </c>
      <c r="B61" t="s">
        <v>7281</v>
      </c>
      <c r="C61" t="s">
        <v>2066</v>
      </c>
      <c r="D61" t="s">
        <v>7282</v>
      </c>
      <c r="E61" t="s">
        <v>7283</v>
      </c>
      <c r="G61" t="s">
        <v>7284</v>
      </c>
      <c r="I61">
        <v>22529</v>
      </c>
      <c r="J61" t="s">
        <v>7285</v>
      </c>
    </row>
    <row r="62" spans="1:10">
      <c r="A62" t="s">
        <v>5008</v>
      </c>
      <c r="B62" t="s">
        <v>7281</v>
      </c>
      <c r="C62" t="s">
        <v>2066</v>
      </c>
      <c r="D62" t="s">
        <v>7282</v>
      </c>
      <c r="E62" t="s">
        <v>7283</v>
      </c>
      <c r="G62" t="s">
        <v>7284</v>
      </c>
      <c r="I62">
        <v>22529</v>
      </c>
      <c r="J62" t="s">
        <v>7285</v>
      </c>
    </row>
    <row r="63" spans="1:10">
      <c r="A63" t="s">
        <v>4674</v>
      </c>
      <c r="B63" t="s">
        <v>7281</v>
      </c>
      <c r="C63" t="s">
        <v>2066</v>
      </c>
      <c r="D63" t="s">
        <v>7282</v>
      </c>
      <c r="E63" t="s">
        <v>7283</v>
      </c>
      <c r="G63" t="s">
        <v>7284</v>
      </c>
      <c r="I63">
        <v>22529</v>
      </c>
      <c r="J63" t="s">
        <v>7285</v>
      </c>
    </row>
    <row r="64" spans="1:10">
      <c r="A64" t="s">
        <v>4953</v>
      </c>
      <c r="B64" t="s">
        <v>7281</v>
      </c>
      <c r="C64" t="s">
        <v>2066</v>
      </c>
      <c r="D64" t="s">
        <v>7282</v>
      </c>
      <c r="E64" t="s">
        <v>7283</v>
      </c>
      <c r="G64" t="s">
        <v>7284</v>
      </c>
      <c r="I64">
        <v>22529</v>
      </c>
      <c r="J64" t="s">
        <v>7285</v>
      </c>
    </row>
    <row r="65" spans="1:10">
      <c r="A65" t="s">
        <v>4797</v>
      </c>
      <c r="B65" t="s">
        <v>7281</v>
      </c>
      <c r="C65" t="s">
        <v>2066</v>
      </c>
      <c r="D65" t="s">
        <v>7282</v>
      </c>
      <c r="E65" t="s">
        <v>7283</v>
      </c>
      <c r="G65" t="s">
        <v>7284</v>
      </c>
      <c r="I65">
        <v>22529</v>
      </c>
      <c r="J65" t="s">
        <v>7285</v>
      </c>
    </row>
    <row r="66" spans="1:10">
      <c r="A66" t="s">
        <v>4370</v>
      </c>
      <c r="B66" t="s">
        <v>7281</v>
      </c>
      <c r="C66" t="s">
        <v>2066</v>
      </c>
      <c r="D66" t="s">
        <v>7282</v>
      </c>
      <c r="E66" t="s">
        <v>7283</v>
      </c>
      <c r="G66" t="s">
        <v>7284</v>
      </c>
      <c r="I66">
        <v>22529</v>
      </c>
      <c r="J66" t="s">
        <v>7285</v>
      </c>
    </row>
    <row r="67" spans="1:10">
      <c r="A67" t="s">
        <v>5081</v>
      </c>
      <c r="B67" t="s">
        <v>7281</v>
      </c>
      <c r="C67" t="s">
        <v>2066</v>
      </c>
      <c r="D67" t="s">
        <v>7282</v>
      </c>
      <c r="E67" t="s">
        <v>7283</v>
      </c>
      <c r="G67" t="s">
        <v>7284</v>
      </c>
      <c r="I67">
        <v>22529</v>
      </c>
      <c r="J67" t="s">
        <v>7285</v>
      </c>
    </row>
    <row r="68" spans="1:10">
      <c r="A68" t="s">
        <v>4519</v>
      </c>
      <c r="B68" t="s">
        <v>7281</v>
      </c>
      <c r="C68" t="s">
        <v>2066</v>
      </c>
      <c r="D68" t="s">
        <v>7282</v>
      </c>
      <c r="E68" t="s">
        <v>7283</v>
      </c>
      <c r="G68" t="s">
        <v>7284</v>
      </c>
      <c r="I68">
        <v>22529</v>
      </c>
      <c r="J68" t="s">
        <v>7285</v>
      </c>
    </row>
    <row r="69" spans="1:10">
      <c r="A69" t="s">
        <v>4360</v>
      </c>
      <c r="B69" t="s">
        <v>7281</v>
      </c>
      <c r="C69" t="s">
        <v>2066</v>
      </c>
      <c r="D69" t="s">
        <v>7282</v>
      </c>
      <c r="E69" t="s">
        <v>7283</v>
      </c>
      <c r="G69" t="s">
        <v>7284</v>
      </c>
      <c r="I69">
        <v>22529</v>
      </c>
      <c r="J69" t="s">
        <v>7285</v>
      </c>
    </row>
    <row r="70" spans="1:10">
      <c r="A70" t="s">
        <v>4811</v>
      </c>
      <c r="B70" t="s">
        <v>7281</v>
      </c>
      <c r="C70" t="s">
        <v>2066</v>
      </c>
      <c r="D70" t="s">
        <v>7282</v>
      </c>
      <c r="E70" t="s">
        <v>7283</v>
      </c>
      <c r="G70" t="s">
        <v>7284</v>
      </c>
      <c r="I70">
        <v>22529</v>
      </c>
      <c r="J70" t="s">
        <v>7285</v>
      </c>
    </row>
    <row r="71" spans="1:10">
      <c r="A71" t="s">
        <v>4346</v>
      </c>
      <c r="B71" t="s">
        <v>7281</v>
      </c>
      <c r="C71" t="s">
        <v>2066</v>
      </c>
      <c r="D71" t="s">
        <v>7282</v>
      </c>
      <c r="E71" t="s">
        <v>7283</v>
      </c>
      <c r="G71" t="s">
        <v>7284</v>
      </c>
      <c r="I71">
        <v>22529</v>
      </c>
      <c r="J71" t="s">
        <v>7285</v>
      </c>
    </row>
    <row r="72" spans="1:10">
      <c r="A72" t="s">
        <v>4433</v>
      </c>
      <c r="B72" t="s">
        <v>7281</v>
      </c>
      <c r="C72" t="s">
        <v>2066</v>
      </c>
      <c r="D72" t="s">
        <v>7282</v>
      </c>
      <c r="E72" t="s">
        <v>7283</v>
      </c>
      <c r="G72" t="s">
        <v>7284</v>
      </c>
      <c r="I72">
        <v>22529</v>
      </c>
      <c r="J72" t="s">
        <v>7285</v>
      </c>
    </row>
    <row r="73" spans="1:10">
      <c r="A73" t="s">
        <v>5162</v>
      </c>
      <c r="B73" t="s">
        <v>7281</v>
      </c>
      <c r="C73" t="s">
        <v>2066</v>
      </c>
      <c r="D73" t="s">
        <v>7282</v>
      </c>
      <c r="E73" t="s">
        <v>7283</v>
      </c>
      <c r="G73" t="s">
        <v>7284</v>
      </c>
      <c r="I73">
        <v>22529</v>
      </c>
      <c r="J73" t="s">
        <v>7285</v>
      </c>
    </row>
    <row r="74" spans="1:10">
      <c r="A74" t="s">
        <v>4456</v>
      </c>
      <c r="B74" t="s">
        <v>7281</v>
      </c>
      <c r="C74" t="s">
        <v>2066</v>
      </c>
      <c r="D74" t="s">
        <v>7282</v>
      </c>
      <c r="E74" t="s">
        <v>7283</v>
      </c>
      <c r="G74" t="s">
        <v>7284</v>
      </c>
      <c r="I74">
        <v>22529</v>
      </c>
      <c r="J74" t="s">
        <v>7285</v>
      </c>
    </row>
    <row r="75" spans="1:10">
      <c r="A75" t="s">
        <v>4328</v>
      </c>
      <c r="B75" t="s">
        <v>7281</v>
      </c>
      <c r="C75" t="s">
        <v>2066</v>
      </c>
      <c r="D75" t="s">
        <v>7282</v>
      </c>
      <c r="E75" t="s">
        <v>7283</v>
      </c>
      <c r="G75" t="s">
        <v>7284</v>
      </c>
      <c r="I75">
        <v>22529</v>
      </c>
      <c r="J75" t="s">
        <v>7285</v>
      </c>
    </row>
    <row r="76" spans="1:10">
      <c r="A76" t="s">
        <v>4342</v>
      </c>
      <c r="B76" t="s">
        <v>7281</v>
      </c>
      <c r="C76" t="s">
        <v>2066</v>
      </c>
      <c r="D76" t="s">
        <v>7282</v>
      </c>
      <c r="E76" t="s">
        <v>7283</v>
      </c>
      <c r="G76" t="s">
        <v>7284</v>
      </c>
      <c r="I76">
        <v>22529</v>
      </c>
      <c r="J76" t="s">
        <v>7285</v>
      </c>
    </row>
    <row r="77" spans="1:10">
      <c r="A77" t="s">
        <v>4842</v>
      </c>
      <c r="B77" t="s">
        <v>7281</v>
      </c>
      <c r="C77" t="s">
        <v>2066</v>
      </c>
      <c r="D77" t="s">
        <v>7282</v>
      </c>
      <c r="E77" t="s">
        <v>7283</v>
      </c>
      <c r="G77" t="s">
        <v>7284</v>
      </c>
      <c r="I77">
        <v>22529</v>
      </c>
      <c r="J77" t="s">
        <v>7285</v>
      </c>
    </row>
    <row r="78" spans="1:10">
      <c r="A78" t="s">
        <v>4563</v>
      </c>
      <c r="B78" t="s">
        <v>7281</v>
      </c>
      <c r="C78" t="s">
        <v>2066</v>
      </c>
      <c r="D78" t="s">
        <v>7282</v>
      </c>
      <c r="E78" t="s">
        <v>7283</v>
      </c>
      <c r="G78" t="s">
        <v>7284</v>
      </c>
      <c r="I78">
        <v>22529</v>
      </c>
      <c r="J78" t="s">
        <v>7285</v>
      </c>
    </row>
    <row r="79" spans="1:10">
      <c r="A79" t="s">
        <v>4847</v>
      </c>
      <c r="B79" t="s">
        <v>7281</v>
      </c>
      <c r="C79" t="s">
        <v>2066</v>
      </c>
      <c r="D79" t="s">
        <v>7282</v>
      </c>
      <c r="E79" t="s">
        <v>7283</v>
      </c>
      <c r="G79" t="s">
        <v>7284</v>
      </c>
      <c r="I79">
        <v>22529</v>
      </c>
      <c r="J79" t="s">
        <v>7285</v>
      </c>
    </row>
    <row r="80" spans="1:10">
      <c r="A80" t="s">
        <v>4529</v>
      </c>
      <c r="B80" t="s">
        <v>7281</v>
      </c>
      <c r="C80" t="s">
        <v>2066</v>
      </c>
      <c r="D80" t="s">
        <v>7282</v>
      </c>
      <c r="E80" t="s">
        <v>7283</v>
      </c>
      <c r="G80" t="s">
        <v>7284</v>
      </c>
      <c r="I80">
        <v>22529</v>
      </c>
      <c r="J80" t="s">
        <v>7285</v>
      </c>
    </row>
    <row r="81" spans="1:10">
      <c r="A81" t="s">
        <v>5111</v>
      </c>
      <c r="B81" t="s">
        <v>7281</v>
      </c>
      <c r="C81" t="s">
        <v>2066</v>
      </c>
      <c r="D81" t="s">
        <v>7282</v>
      </c>
      <c r="E81" t="s">
        <v>7283</v>
      </c>
      <c r="G81" t="s">
        <v>7284</v>
      </c>
      <c r="I81">
        <v>22529</v>
      </c>
      <c r="J81" t="s">
        <v>7285</v>
      </c>
    </row>
    <row r="82" spans="1:10">
      <c r="A82" t="s">
        <v>4806</v>
      </c>
      <c r="B82" t="s">
        <v>7281</v>
      </c>
      <c r="C82" t="s">
        <v>2066</v>
      </c>
      <c r="D82" t="s">
        <v>7282</v>
      </c>
      <c r="E82" t="s">
        <v>7283</v>
      </c>
      <c r="G82" t="s">
        <v>7284</v>
      </c>
      <c r="I82">
        <v>22529</v>
      </c>
      <c r="J82" t="s">
        <v>7285</v>
      </c>
    </row>
    <row r="83" spans="1:10">
      <c r="A83" t="s">
        <v>4748</v>
      </c>
      <c r="B83" t="s">
        <v>7281</v>
      </c>
      <c r="C83" t="s">
        <v>2066</v>
      </c>
      <c r="D83" t="s">
        <v>7282</v>
      </c>
      <c r="E83" t="s">
        <v>7283</v>
      </c>
      <c r="G83" t="s">
        <v>7284</v>
      </c>
      <c r="I83">
        <v>22529</v>
      </c>
      <c r="J83" t="s">
        <v>7285</v>
      </c>
    </row>
    <row r="84" spans="1:10">
      <c r="A84" t="s">
        <v>4613</v>
      </c>
      <c r="B84" t="s">
        <v>7281</v>
      </c>
      <c r="C84" t="s">
        <v>2066</v>
      </c>
      <c r="D84" t="s">
        <v>7282</v>
      </c>
      <c r="E84" t="s">
        <v>7283</v>
      </c>
      <c r="G84" t="s">
        <v>7284</v>
      </c>
      <c r="I84">
        <v>22529</v>
      </c>
      <c r="J84" t="s">
        <v>7285</v>
      </c>
    </row>
    <row r="85" spans="1:10">
      <c r="A85" t="s">
        <v>4296</v>
      </c>
      <c r="B85" t="s">
        <v>7281</v>
      </c>
      <c r="C85" t="s">
        <v>2066</v>
      </c>
      <c r="D85" t="s">
        <v>7282</v>
      </c>
      <c r="E85" t="s">
        <v>7283</v>
      </c>
      <c r="G85" t="s">
        <v>7284</v>
      </c>
      <c r="I85">
        <v>22529</v>
      </c>
      <c r="J85" t="s">
        <v>7285</v>
      </c>
    </row>
    <row r="86" spans="1:10">
      <c r="A86" t="s">
        <v>4911</v>
      </c>
      <c r="B86" t="s">
        <v>7281</v>
      </c>
      <c r="C86" t="s">
        <v>2066</v>
      </c>
      <c r="D86" t="s">
        <v>7282</v>
      </c>
      <c r="E86" t="s">
        <v>7283</v>
      </c>
      <c r="G86" t="s">
        <v>7284</v>
      </c>
      <c r="I86">
        <v>22529</v>
      </c>
      <c r="J86" t="s">
        <v>7285</v>
      </c>
    </row>
    <row r="87" spans="1:10">
      <c r="A87" t="s">
        <v>4830</v>
      </c>
      <c r="B87" t="s">
        <v>7281</v>
      </c>
      <c r="C87" t="s">
        <v>2066</v>
      </c>
      <c r="D87" t="s">
        <v>7282</v>
      </c>
      <c r="E87" t="s">
        <v>7283</v>
      </c>
      <c r="G87" t="s">
        <v>7284</v>
      </c>
      <c r="I87">
        <v>22529</v>
      </c>
      <c r="J87" t="s">
        <v>7285</v>
      </c>
    </row>
    <row r="88" spans="1:10">
      <c r="A88" t="s">
        <v>4628</v>
      </c>
      <c r="B88" t="s">
        <v>7281</v>
      </c>
      <c r="C88" t="s">
        <v>2066</v>
      </c>
      <c r="D88" t="s">
        <v>7282</v>
      </c>
      <c r="E88" t="s">
        <v>7283</v>
      </c>
      <c r="G88" t="s">
        <v>7284</v>
      </c>
      <c r="I88">
        <v>22529</v>
      </c>
      <c r="J88" t="s">
        <v>7285</v>
      </c>
    </row>
    <row r="89" spans="1:10">
      <c r="A89" t="s">
        <v>4706</v>
      </c>
      <c r="B89" t="s">
        <v>7281</v>
      </c>
      <c r="C89" t="s">
        <v>2066</v>
      </c>
      <c r="D89" t="s">
        <v>7282</v>
      </c>
      <c r="E89" t="s">
        <v>7283</v>
      </c>
      <c r="G89" t="s">
        <v>7284</v>
      </c>
      <c r="I89">
        <v>22529</v>
      </c>
      <c r="J89" t="s">
        <v>7285</v>
      </c>
    </row>
    <row r="90" spans="1:10">
      <c r="A90" t="s">
        <v>4744</v>
      </c>
      <c r="B90" t="s">
        <v>7281</v>
      </c>
      <c r="C90" t="s">
        <v>2066</v>
      </c>
      <c r="D90" t="s">
        <v>7282</v>
      </c>
      <c r="E90" t="s">
        <v>7283</v>
      </c>
      <c r="G90" t="s">
        <v>7284</v>
      </c>
      <c r="I90">
        <v>22529</v>
      </c>
      <c r="J90" t="s">
        <v>7285</v>
      </c>
    </row>
    <row r="91" spans="1:10">
      <c r="A91" t="s">
        <v>4754</v>
      </c>
      <c r="B91" t="s">
        <v>7281</v>
      </c>
      <c r="C91" t="s">
        <v>2066</v>
      </c>
      <c r="D91" t="s">
        <v>7282</v>
      </c>
      <c r="E91" t="s">
        <v>7283</v>
      </c>
      <c r="G91" t="s">
        <v>7284</v>
      </c>
      <c r="I91">
        <v>22529</v>
      </c>
      <c r="J91" t="s">
        <v>7285</v>
      </c>
    </row>
    <row r="92" spans="1:10">
      <c r="A92" t="s">
        <v>5179</v>
      </c>
      <c r="B92" t="s">
        <v>7281</v>
      </c>
      <c r="C92" t="s">
        <v>2066</v>
      </c>
      <c r="D92" t="s">
        <v>7282</v>
      </c>
      <c r="E92" t="s">
        <v>7283</v>
      </c>
      <c r="G92" t="s">
        <v>7284</v>
      </c>
      <c r="I92">
        <v>22529</v>
      </c>
      <c r="J92" t="s">
        <v>7285</v>
      </c>
    </row>
    <row r="93" spans="1:10">
      <c r="A93" t="s">
        <v>5183</v>
      </c>
      <c r="B93" t="s">
        <v>7281</v>
      </c>
      <c r="C93" t="s">
        <v>2066</v>
      </c>
      <c r="D93" t="s">
        <v>7282</v>
      </c>
      <c r="E93" t="s">
        <v>7283</v>
      </c>
      <c r="G93" t="s">
        <v>7284</v>
      </c>
      <c r="I93">
        <v>22529</v>
      </c>
      <c r="J93" t="s">
        <v>7285</v>
      </c>
    </row>
    <row r="94" spans="1:10">
      <c r="A94" t="s">
        <v>4295</v>
      </c>
      <c r="B94" t="s">
        <v>7281</v>
      </c>
      <c r="C94" t="s">
        <v>2066</v>
      </c>
      <c r="D94" t="s">
        <v>7282</v>
      </c>
      <c r="E94" t="s">
        <v>7283</v>
      </c>
      <c r="G94" t="s">
        <v>7284</v>
      </c>
      <c r="I94">
        <v>22529</v>
      </c>
      <c r="J94" t="s">
        <v>7285</v>
      </c>
    </row>
    <row r="95" spans="1:10">
      <c r="A95" t="s">
        <v>4985</v>
      </c>
      <c r="B95" t="s">
        <v>7281</v>
      </c>
      <c r="C95" t="s">
        <v>2066</v>
      </c>
      <c r="D95" t="s">
        <v>7282</v>
      </c>
      <c r="E95" t="s">
        <v>7283</v>
      </c>
      <c r="G95" t="s">
        <v>7284</v>
      </c>
      <c r="I95">
        <v>22529</v>
      </c>
      <c r="J95" t="s">
        <v>7285</v>
      </c>
    </row>
    <row r="96" spans="1:10">
      <c r="A96" t="s">
        <v>4822</v>
      </c>
      <c r="B96" t="s">
        <v>7281</v>
      </c>
      <c r="C96" t="s">
        <v>2066</v>
      </c>
      <c r="D96" t="s">
        <v>7282</v>
      </c>
      <c r="E96" t="s">
        <v>7283</v>
      </c>
      <c r="G96" t="s">
        <v>7284</v>
      </c>
      <c r="I96">
        <v>22529</v>
      </c>
      <c r="J96" t="s">
        <v>7285</v>
      </c>
    </row>
    <row r="97" spans="1:10">
      <c r="A97" t="s">
        <v>4960</v>
      </c>
      <c r="B97" t="s">
        <v>7281</v>
      </c>
      <c r="C97" t="s">
        <v>2066</v>
      </c>
      <c r="D97" t="s">
        <v>7282</v>
      </c>
      <c r="E97" t="s">
        <v>7283</v>
      </c>
      <c r="G97" t="s">
        <v>7284</v>
      </c>
      <c r="I97">
        <v>22529</v>
      </c>
      <c r="J97" t="s">
        <v>7285</v>
      </c>
    </row>
    <row r="98" spans="1:10">
      <c r="A98" t="s">
        <v>4425</v>
      </c>
      <c r="B98" t="s">
        <v>7281</v>
      </c>
      <c r="C98" t="s">
        <v>2066</v>
      </c>
      <c r="D98" t="s">
        <v>7282</v>
      </c>
      <c r="E98" t="s">
        <v>7283</v>
      </c>
      <c r="G98" t="s">
        <v>7284</v>
      </c>
      <c r="I98">
        <v>22529</v>
      </c>
      <c r="J98" t="s">
        <v>7285</v>
      </c>
    </row>
    <row r="99" spans="1:10">
      <c r="A99" t="s">
        <v>5066</v>
      </c>
      <c r="B99" t="s">
        <v>7281</v>
      </c>
      <c r="C99" t="s">
        <v>2066</v>
      </c>
      <c r="D99" t="s">
        <v>7282</v>
      </c>
      <c r="E99" t="s">
        <v>7283</v>
      </c>
      <c r="G99" t="s">
        <v>7284</v>
      </c>
      <c r="I99">
        <v>22529</v>
      </c>
      <c r="J99" t="s">
        <v>7285</v>
      </c>
    </row>
    <row r="100" spans="1:10">
      <c r="A100" t="s">
        <v>4595</v>
      </c>
      <c r="B100" t="s">
        <v>7281</v>
      </c>
      <c r="C100" t="s">
        <v>2066</v>
      </c>
      <c r="D100" t="s">
        <v>7282</v>
      </c>
      <c r="E100" t="s">
        <v>7283</v>
      </c>
      <c r="G100" t="s">
        <v>7284</v>
      </c>
      <c r="I100">
        <v>22529</v>
      </c>
      <c r="J100" t="s">
        <v>7285</v>
      </c>
    </row>
    <row r="101" spans="1:10">
      <c r="A101" t="s">
        <v>4803</v>
      </c>
      <c r="B101" t="s">
        <v>7281</v>
      </c>
      <c r="C101" t="s">
        <v>2066</v>
      </c>
      <c r="D101" t="s">
        <v>7282</v>
      </c>
      <c r="E101" t="s">
        <v>7283</v>
      </c>
      <c r="G101" t="s">
        <v>7284</v>
      </c>
      <c r="I101">
        <v>22529</v>
      </c>
      <c r="J101" t="s">
        <v>7285</v>
      </c>
    </row>
    <row r="102" spans="1:10">
      <c r="A102" t="s">
        <v>5158</v>
      </c>
      <c r="B102" t="s">
        <v>7281</v>
      </c>
      <c r="C102" t="s">
        <v>2066</v>
      </c>
      <c r="D102" t="s">
        <v>7282</v>
      </c>
      <c r="E102" t="s">
        <v>7283</v>
      </c>
      <c r="G102" t="s">
        <v>7284</v>
      </c>
      <c r="I102">
        <v>22529</v>
      </c>
      <c r="J102" t="s">
        <v>7285</v>
      </c>
    </row>
    <row r="103" spans="1:10">
      <c r="A103" t="s">
        <v>5042</v>
      </c>
      <c r="B103" t="s">
        <v>7281</v>
      </c>
      <c r="C103" t="s">
        <v>2066</v>
      </c>
      <c r="D103" t="s">
        <v>7282</v>
      </c>
      <c r="E103" t="s">
        <v>7283</v>
      </c>
      <c r="G103" t="s">
        <v>7284</v>
      </c>
      <c r="I103">
        <v>22529</v>
      </c>
      <c r="J103" t="s">
        <v>7285</v>
      </c>
    </row>
    <row r="104" spans="1:10">
      <c r="A104" t="s">
        <v>5173</v>
      </c>
      <c r="B104" t="s">
        <v>7281</v>
      </c>
      <c r="C104" t="s">
        <v>2066</v>
      </c>
      <c r="D104" t="s">
        <v>7282</v>
      </c>
      <c r="E104" t="s">
        <v>7283</v>
      </c>
      <c r="G104" t="s">
        <v>7284</v>
      </c>
      <c r="I104">
        <v>22529</v>
      </c>
      <c r="J104" t="s">
        <v>7285</v>
      </c>
    </row>
    <row r="105" spans="1:10">
      <c r="A105" t="s">
        <v>2065</v>
      </c>
      <c r="B105" t="s">
        <v>7281</v>
      </c>
      <c r="C105" t="s">
        <v>2066</v>
      </c>
      <c r="D105" t="s">
        <v>7282</v>
      </c>
      <c r="E105" t="s">
        <v>7283</v>
      </c>
      <c r="G105" t="s">
        <v>7284</v>
      </c>
      <c r="I105">
        <v>22529</v>
      </c>
      <c r="J105" t="s">
        <v>7285</v>
      </c>
    </row>
    <row r="106" spans="1:10">
      <c r="A106" t="s">
        <v>4393</v>
      </c>
      <c r="B106" t="s">
        <v>7281</v>
      </c>
      <c r="C106" t="s">
        <v>2415</v>
      </c>
      <c r="D106" t="s">
        <v>7282</v>
      </c>
      <c r="E106" t="s">
        <v>7283</v>
      </c>
      <c r="G106" t="s">
        <v>7284</v>
      </c>
      <c r="I106">
        <v>22529</v>
      </c>
      <c r="J106" t="s">
        <v>7285</v>
      </c>
    </row>
    <row r="107" spans="1:10">
      <c r="A107" t="s">
        <v>5026</v>
      </c>
      <c r="B107" t="s">
        <v>7281</v>
      </c>
      <c r="C107" t="s">
        <v>2415</v>
      </c>
      <c r="D107" t="s">
        <v>7282</v>
      </c>
      <c r="E107" t="s">
        <v>7283</v>
      </c>
      <c r="G107" t="s">
        <v>7284</v>
      </c>
      <c r="I107">
        <v>22529</v>
      </c>
      <c r="J107" t="s">
        <v>7285</v>
      </c>
    </row>
    <row r="108" spans="1:10">
      <c r="A108" t="s">
        <v>4707</v>
      </c>
      <c r="B108" t="s">
        <v>7281</v>
      </c>
      <c r="C108" t="s">
        <v>2415</v>
      </c>
      <c r="D108" t="s">
        <v>7282</v>
      </c>
      <c r="E108" t="s">
        <v>7283</v>
      </c>
      <c r="G108" t="s">
        <v>7284</v>
      </c>
      <c r="I108">
        <v>22529</v>
      </c>
      <c r="J108" t="s">
        <v>7285</v>
      </c>
    </row>
    <row r="109" spans="1:10">
      <c r="A109" t="s">
        <v>5075</v>
      </c>
      <c r="B109" t="s">
        <v>7281</v>
      </c>
      <c r="C109" t="s">
        <v>2415</v>
      </c>
      <c r="D109" t="s">
        <v>7282</v>
      </c>
      <c r="E109" t="s">
        <v>7283</v>
      </c>
      <c r="G109" t="s">
        <v>7284</v>
      </c>
      <c r="I109">
        <v>22529</v>
      </c>
      <c r="J109" t="s">
        <v>7285</v>
      </c>
    </row>
    <row r="110" spans="1:10">
      <c r="A110" t="s">
        <v>5122</v>
      </c>
      <c r="B110" t="s">
        <v>7281</v>
      </c>
      <c r="C110" t="s">
        <v>2415</v>
      </c>
      <c r="D110" t="s">
        <v>7282</v>
      </c>
      <c r="E110" t="s">
        <v>7283</v>
      </c>
      <c r="G110" t="s">
        <v>7284</v>
      </c>
      <c r="I110">
        <v>22529</v>
      </c>
      <c r="J110" t="s">
        <v>7285</v>
      </c>
    </row>
    <row r="111" spans="1:10">
      <c r="A111" t="s">
        <v>5061</v>
      </c>
      <c r="B111" t="s">
        <v>7281</v>
      </c>
      <c r="C111" t="s">
        <v>2415</v>
      </c>
      <c r="D111" t="s">
        <v>7282</v>
      </c>
      <c r="E111" t="s">
        <v>7283</v>
      </c>
      <c r="G111" t="s">
        <v>7284</v>
      </c>
      <c r="I111">
        <v>22529</v>
      </c>
      <c r="J111" t="s">
        <v>7285</v>
      </c>
    </row>
    <row r="112" spans="1:10">
      <c r="A112" t="s">
        <v>5083</v>
      </c>
      <c r="B112" t="s">
        <v>7281</v>
      </c>
      <c r="C112" t="s">
        <v>2415</v>
      </c>
      <c r="D112" t="s">
        <v>7282</v>
      </c>
      <c r="E112" t="s">
        <v>7283</v>
      </c>
      <c r="G112" t="s">
        <v>7284</v>
      </c>
      <c r="I112">
        <v>22529</v>
      </c>
      <c r="J112" t="s">
        <v>7285</v>
      </c>
    </row>
    <row r="113" spans="1:10">
      <c r="A113" t="s">
        <v>4781</v>
      </c>
      <c r="B113" t="s">
        <v>7281</v>
      </c>
      <c r="C113" t="s">
        <v>2415</v>
      </c>
      <c r="D113" t="s">
        <v>7282</v>
      </c>
      <c r="E113" t="s">
        <v>7283</v>
      </c>
      <c r="G113" t="s">
        <v>7284</v>
      </c>
      <c r="I113">
        <v>22529</v>
      </c>
      <c r="J113" t="s">
        <v>7285</v>
      </c>
    </row>
    <row r="114" spans="1:10">
      <c r="A114" t="s">
        <v>1600</v>
      </c>
      <c r="B114" t="s">
        <v>7281</v>
      </c>
      <c r="C114" t="s">
        <v>1574</v>
      </c>
      <c r="D114" t="s">
        <v>7282</v>
      </c>
      <c r="E114" t="s">
        <v>7283</v>
      </c>
      <c r="G114" t="s">
        <v>768</v>
      </c>
      <c r="I114">
        <v>22529</v>
      </c>
      <c r="J114" t="s">
        <v>7285</v>
      </c>
    </row>
    <row r="115" spans="1:10">
      <c r="A115" t="s">
        <v>1601</v>
      </c>
      <c r="B115" t="s">
        <v>7281</v>
      </c>
      <c r="C115" t="s">
        <v>1574</v>
      </c>
      <c r="D115" t="s">
        <v>7282</v>
      </c>
      <c r="E115" t="s">
        <v>7283</v>
      </c>
      <c r="G115" t="s">
        <v>768</v>
      </c>
      <c r="I115">
        <v>22529</v>
      </c>
      <c r="J115" t="s">
        <v>7285</v>
      </c>
    </row>
    <row r="116" spans="1:10">
      <c r="A116" t="s">
        <v>1977</v>
      </c>
      <c r="B116" t="s">
        <v>7281</v>
      </c>
      <c r="C116" t="s">
        <v>1932</v>
      </c>
      <c r="D116" t="s">
        <v>7282</v>
      </c>
      <c r="E116" t="s">
        <v>7283</v>
      </c>
      <c r="G116" t="s">
        <v>7284</v>
      </c>
      <c r="I116">
        <v>22529</v>
      </c>
      <c r="J116" t="s">
        <v>7285</v>
      </c>
    </row>
    <row r="117" spans="1:10">
      <c r="A117" t="s">
        <v>1998</v>
      </c>
      <c r="B117" t="s">
        <v>7281</v>
      </c>
      <c r="C117" t="s">
        <v>1932</v>
      </c>
      <c r="D117" t="s">
        <v>7282</v>
      </c>
      <c r="E117" t="s">
        <v>7283</v>
      </c>
      <c r="G117" t="s">
        <v>7284</v>
      </c>
      <c r="I117">
        <v>22529</v>
      </c>
      <c r="J117" t="s">
        <v>7285</v>
      </c>
    </row>
    <row r="118" spans="1:10">
      <c r="A118" t="s">
        <v>1999</v>
      </c>
      <c r="B118" t="s">
        <v>7281</v>
      </c>
      <c r="C118" t="s">
        <v>1932</v>
      </c>
      <c r="D118" t="s">
        <v>7282</v>
      </c>
      <c r="E118" t="s">
        <v>7283</v>
      </c>
      <c r="G118" t="s">
        <v>7284</v>
      </c>
      <c r="I118">
        <v>22529</v>
      </c>
      <c r="J118" t="s">
        <v>7285</v>
      </c>
    </row>
    <row r="119" spans="1:10">
      <c r="A119" t="s">
        <v>2000</v>
      </c>
      <c r="B119" t="s">
        <v>7281</v>
      </c>
      <c r="C119" t="s">
        <v>1932</v>
      </c>
      <c r="D119" t="s">
        <v>7282</v>
      </c>
      <c r="E119" t="s">
        <v>7283</v>
      </c>
      <c r="G119" t="s">
        <v>7284</v>
      </c>
      <c r="I119">
        <v>22529</v>
      </c>
      <c r="J119" t="s">
        <v>7285</v>
      </c>
    </row>
    <row r="120" spans="1:10">
      <c r="A120" s="6" t="s">
        <v>2001</v>
      </c>
      <c r="B120" t="s">
        <v>7281</v>
      </c>
      <c r="C120" t="s">
        <v>1932</v>
      </c>
      <c r="D120" t="s">
        <v>7282</v>
      </c>
      <c r="E120" t="s">
        <v>7283</v>
      </c>
      <c r="G120" t="s">
        <v>7284</v>
      </c>
      <c r="I120">
        <v>22529</v>
      </c>
      <c r="J120" t="s">
        <v>7285</v>
      </c>
    </row>
    <row r="121" spans="1:10">
      <c r="A121" t="s">
        <v>2002</v>
      </c>
      <c r="B121" t="s">
        <v>7281</v>
      </c>
      <c r="C121" t="s">
        <v>1932</v>
      </c>
      <c r="D121" t="s">
        <v>7282</v>
      </c>
      <c r="E121" t="s">
        <v>7283</v>
      </c>
      <c r="G121" t="s">
        <v>7284</v>
      </c>
      <c r="I121">
        <v>22529</v>
      </c>
      <c r="J121" t="s">
        <v>7285</v>
      </c>
    </row>
    <row r="122" spans="1:10">
      <c r="A122" t="s">
        <v>2003</v>
      </c>
      <c r="B122" t="s">
        <v>7281</v>
      </c>
      <c r="C122" t="s">
        <v>1932</v>
      </c>
      <c r="D122" t="s">
        <v>7282</v>
      </c>
      <c r="E122" t="s">
        <v>7283</v>
      </c>
      <c r="G122" t="s">
        <v>7284</v>
      </c>
      <c r="I122">
        <v>22529</v>
      </c>
      <c r="J122" t="s">
        <v>7285</v>
      </c>
    </row>
    <row r="123" spans="1:10">
      <c r="A123" t="s">
        <v>2006</v>
      </c>
      <c r="B123" t="s">
        <v>7281</v>
      </c>
      <c r="C123" t="s">
        <v>1932</v>
      </c>
      <c r="D123" t="s">
        <v>7282</v>
      </c>
      <c r="E123" t="s">
        <v>7283</v>
      </c>
      <c r="G123" t="s">
        <v>7284</v>
      </c>
      <c r="I123">
        <v>22529</v>
      </c>
      <c r="J123" t="s">
        <v>7285</v>
      </c>
    </row>
    <row r="124" spans="1:10">
      <c r="A124" t="s">
        <v>2008</v>
      </c>
      <c r="B124" t="s">
        <v>7281</v>
      </c>
      <c r="C124" t="s">
        <v>1932</v>
      </c>
      <c r="D124" t="s">
        <v>7282</v>
      </c>
      <c r="E124" t="s">
        <v>7283</v>
      </c>
      <c r="G124" t="s">
        <v>7284</v>
      </c>
      <c r="I124">
        <v>22529</v>
      </c>
      <c r="J124" t="s">
        <v>7285</v>
      </c>
    </row>
    <row r="125" spans="1:10">
      <c r="A125" t="s">
        <v>2010</v>
      </c>
      <c r="B125" t="s">
        <v>7281</v>
      </c>
      <c r="C125" t="s">
        <v>1932</v>
      </c>
      <c r="D125" t="s">
        <v>7282</v>
      </c>
      <c r="E125" t="s">
        <v>7283</v>
      </c>
      <c r="G125" t="s">
        <v>7284</v>
      </c>
      <c r="I125">
        <v>22529</v>
      </c>
      <c r="J125" t="s">
        <v>7285</v>
      </c>
    </row>
    <row r="126" spans="1:10">
      <c r="A126" t="s">
        <v>2012</v>
      </c>
      <c r="B126" t="s">
        <v>7281</v>
      </c>
      <c r="C126" t="s">
        <v>1932</v>
      </c>
      <c r="D126" t="s">
        <v>7282</v>
      </c>
      <c r="E126" t="s">
        <v>7283</v>
      </c>
      <c r="G126" t="s">
        <v>7284</v>
      </c>
      <c r="I126">
        <v>22529</v>
      </c>
      <c r="J126" t="s">
        <v>7285</v>
      </c>
    </row>
    <row r="127" spans="1:10">
      <c r="A127" t="s">
        <v>2013</v>
      </c>
      <c r="B127" t="s">
        <v>7281</v>
      </c>
      <c r="C127" t="s">
        <v>1932</v>
      </c>
      <c r="D127" t="s">
        <v>7282</v>
      </c>
      <c r="E127" t="s">
        <v>7283</v>
      </c>
      <c r="G127" t="s">
        <v>7284</v>
      </c>
      <c r="I127">
        <v>22529</v>
      </c>
      <c r="J127" t="s">
        <v>7285</v>
      </c>
    </row>
    <row r="128" spans="1:10">
      <c r="A128" t="s">
        <v>2014</v>
      </c>
      <c r="B128" t="s">
        <v>7281</v>
      </c>
      <c r="C128" t="s">
        <v>1932</v>
      </c>
      <c r="D128" t="s">
        <v>7282</v>
      </c>
      <c r="E128" t="s">
        <v>7283</v>
      </c>
      <c r="G128" t="s">
        <v>768</v>
      </c>
      <c r="I128">
        <v>22529</v>
      </c>
      <c r="J128" t="s">
        <v>7285</v>
      </c>
    </row>
    <row r="129" spans="1:10">
      <c r="A129" t="s">
        <v>2016</v>
      </c>
      <c r="B129" t="s">
        <v>7281</v>
      </c>
      <c r="C129" t="s">
        <v>1932</v>
      </c>
      <c r="D129" t="s">
        <v>7282</v>
      </c>
      <c r="E129" t="s">
        <v>7283</v>
      </c>
      <c r="G129" t="s">
        <v>768</v>
      </c>
      <c r="I129">
        <v>22529</v>
      </c>
      <c r="J129" t="s">
        <v>7285</v>
      </c>
    </row>
    <row r="130" spans="1:10">
      <c r="A130" t="s">
        <v>2019</v>
      </c>
      <c r="B130" t="s">
        <v>7281</v>
      </c>
      <c r="C130" t="s">
        <v>1932</v>
      </c>
      <c r="D130" t="s">
        <v>7282</v>
      </c>
      <c r="E130" t="s">
        <v>7283</v>
      </c>
      <c r="G130" t="s">
        <v>768</v>
      </c>
      <c r="I130">
        <v>22529</v>
      </c>
      <c r="J130" t="s">
        <v>7285</v>
      </c>
    </row>
    <row r="131" spans="1:10">
      <c r="A131" t="s">
        <v>2020</v>
      </c>
      <c r="B131" t="s">
        <v>7281</v>
      </c>
      <c r="C131" t="s">
        <v>1932</v>
      </c>
      <c r="D131" t="s">
        <v>7282</v>
      </c>
      <c r="E131" t="s">
        <v>7283</v>
      </c>
      <c r="G131" t="s">
        <v>768</v>
      </c>
      <c r="I131">
        <v>22529</v>
      </c>
      <c r="J131" t="s">
        <v>7285</v>
      </c>
    </row>
    <row r="132" spans="1:10">
      <c r="A132" t="s">
        <v>2023</v>
      </c>
      <c r="B132" t="s">
        <v>7281</v>
      </c>
      <c r="C132" t="s">
        <v>1932</v>
      </c>
      <c r="D132" t="s">
        <v>7282</v>
      </c>
      <c r="E132" t="s">
        <v>7283</v>
      </c>
      <c r="G132" t="s">
        <v>768</v>
      </c>
      <c r="I132">
        <v>22529</v>
      </c>
      <c r="J132" t="s">
        <v>7285</v>
      </c>
    </row>
    <row r="133" spans="1:10">
      <c r="A133" t="s">
        <v>2025</v>
      </c>
      <c r="B133" t="s">
        <v>7281</v>
      </c>
      <c r="C133" t="s">
        <v>1932</v>
      </c>
      <c r="D133" t="s">
        <v>7282</v>
      </c>
      <c r="E133" t="s">
        <v>7283</v>
      </c>
      <c r="G133" t="s">
        <v>768</v>
      </c>
      <c r="I133">
        <v>22529</v>
      </c>
      <c r="J133" t="s">
        <v>7285</v>
      </c>
    </row>
    <row r="134" spans="1:10">
      <c r="A134" t="s">
        <v>4917</v>
      </c>
      <c r="B134" t="s">
        <v>7281</v>
      </c>
      <c r="C134" t="s">
        <v>1932</v>
      </c>
      <c r="D134" t="s">
        <v>7282</v>
      </c>
      <c r="E134" t="s">
        <v>7283</v>
      </c>
      <c r="G134" t="s">
        <v>7284</v>
      </c>
      <c r="I134">
        <v>22529</v>
      </c>
      <c r="J134" t="s">
        <v>7285</v>
      </c>
    </row>
    <row r="135" spans="1:10">
      <c r="A135" t="s">
        <v>4829</v>
      </c>
      <c r="B135" t="s">
        <v>7281</v>
      </c>
      <c r="C135" t="s">
        <v>1932</v>
      </c>
      <c r="D135" t="s">
        <v>7282</v>
      </c>
      <c r="E135" t="s">
        <v>7283</v>
      </c>
      <c r="G135" t="s">
        <v>7284</v>
      </c>
      <c r="I135">
        <v>22529</v>
      </c>
      <c r="J135" t="s">
        <v>7285</v>
      </c>
    </row>
    <row r="136" spans="1:10">
      <c r="A136" t="s">
        <v>4552</v>
      </c>
      <c r="B136" t="s">
        <v>7281</v>
      </c>
      <c r="C136" t="s">
        <v>1932</v>
      </c>
      <c r="D136" t="s">
        <v>7282</v>
      </c>
      <c r="E136" t="s">
        <v>7283</v>
      </c>
      <c r="G136" t="s">
        <v>7284</v>
      </c>
      <c r="I136">
        <v>22529</v>
      </c>
      <c r="J136" t="s">
        <v>7285</v>
      </c>
    </row>
    <row r="137" spans="1:10">
      <c r="A137" t="s">
        <v>4638</v>
      </c>
      <c r="B137" t="s">
        <v>7281</v>
      </c>
      <c r="C137" t="s">
        <v>1932</v>
      </c>
      <c r="D137" t="s">
        <v>7282</v>
      </c>
      <c r="E137" t="s">
        <v>7283</v>
      </c>
      <c r="G137" t="s">
        <v>7284</v>
      </c>
      <c r="I137">
        <v>22529</v>
      </c>
      <c r="J137" t="s">
        <v>7285</v>
      </c>
    </row>
    <row r="138" spans="1:10">
      <c r="A138" t="s">
        <v>4861</v>
      </c>
      <c r="B138" t="s">
        <v>7281</v>
      </c>
      <c r="C138" t="s">
        <v>1932</v>
      </c>
      <c r="D138" t="s">
        <v>7282</v>
      </c>
      <c r="E138" t="s">
        <v>7283</v>
      </c>
      <c r="G138" t="s">
        <v>7284</v>
      </c>
      <c r="I138">
        <v>22529</v>
      </c>
      <c r="J138" t="s">
        <v>7285</v>
      </c>
    </row>
    <row r="139" spans="1:10">
      <c r="A139" t="s">
        <v>4772</v>
      </c>
      <c r="B139" t="s">
        <v>7281</v>
      </c>
      <c r="C139" t="s">
        <v>1932</v>
      </c>
      <c r="D139" t="s">
        <v>7282</v>
      </c>
      <c r="E139" t="s">
        <v>7283</v>
      </c>
      <c r="G139" t="s">
        <v>7284</v>
      </c>
      <c r="I139">
        <v>22529</v>
      </c>
      <c r="J139" t="s">
        <v>7285</v>
      </c>
    </row>
    <row r="140" spans="1:10">
      <c r="A140" t="s">
        <v>4269</v>
      </c>
      <c r="B140" t="s">
        <v>7281</v>
      </c>
      <c r="C140" t="s">
        <v>1932</v>
      </c>
      <c r="D140" t="s">
        <v>7282</v>
      </c>
      <c r="E140" t="s">
        <v>7283</v>
      </c>
      <c r="G140" t="s">
        <v>7284</v>
      </c>
      <c r="I140">
        <v>22529</v>
      </c>
      <c r="J140" t="s">
        <v>7285</v>
      </c>
    </row>
    <row r="141" spans="1:10">
      <c r="A141" t="s">
        <v>4429</v>
      </c>
      <c r="B141" t="s">
        <v>7281</v>
      </c>
      <c r="C141" t="s">
        <v>7286</v>
      </c>
      <c r="D141" t="s">
        <v>7282</v>
      </c>
      <c r="E141" t="s">
        <v>7283</v>
      </c>
      <c r="G141" t="s">
        <v>7284</v>
      </c>
      <c r="I141">
        <v>22529</v>
      </c>
      <c r="J141" t="s">
        <v>7285</v>
      </c>
    </row>
    <row r="142" spans="1:10">
      <c r="A142" t="s">
        <v>4956</v>
      </c>
      <c r="B142" t="s">
        <v>7281</v>
      </c>
      <c r="C142" t="s">
        <v>7286</v>
      </c>
      <c r="D142" t="s">
        <v>7282</v>
      </c>
      <c r="E142" t="s">
        <v>7283</v>
      </c>
      <c r="G142" t="s">
        <v>7284</v>
      </c>
      <c r="I142">
        <v>22529</v>
      </c>
      <c r="J142" t="s">
        <v>7285</v>
      </c>
    </row>
    <row r="143" spans="1:10">
      <c r="A143" t="s">
        <v>4767</v>
      </c>
      <c r="B143" t="s">
        <v>7281</v>
      </c>
      <c r="C143" t="s">
        <v>7286</v>
      </c>
      <c r="D143" t="s">
        <v>7282</v>
      </c>
      <c r="E143" t="s">
        <v>7283</v>
      </c>
      <c r="G143" t="s">
        <v>7284</v>
      </c>
      <c r="I143">
        <v>22529</v>
      </c>
      <c r="J143" t="s">
        <v>7285</v>
      </c>
    </row>
    <row r="144" spans="1:10">
      <c r="A144" t="s">
        <v>87</v>
      </c>
      <c r="B144" t="s">
        <v>7281</v>
      </c>
      <c r="C144" t="s">
        <v>7286</v>
      </c>
      <c r="D144" t="s">
        <v>7282</v>
      </c>
      <c r="E144" t="s">
        <v>7283</v>
      </c>
      <c r="G144" t="s">
        <v>7284</v>
      </c>
      <c r="I144">
        <v>22529</v>
      </c>
      <c r="J144" t="s">
        <v>7285</v>
      </c>
    </row>
    <row r="145" spans="1:10">
      <c r="A145" s="6" t="s">
        <v>88</v>
      </c>
      <c r="B145" t="s">
        <v>7281</v>
      </c>
      <c r="C145" t="s">
        <v>7286</v>
      </c>
      <c r="D145" t="s">
        <v>7282</v>
      </c>
      <c r="E145" t="s">
        <v>7283</v>
      </c>
      <c r="G145" t="s">
        <v>7284</v>
      </c>
      <c r="I145">
        <v>22529</v>
      </c>
      <c r="J145" t="s">
        <v>7285</v>
      </c>
    </row>
    <row r="146" spans="1:10">
      <c r="A146" t="s">
        <v>89</v>
      </c>
      <c r="B146" t="s">
        <v>7281</v>
      </c>
      <c r="C146" t="s">
        <v>7286</v>
      </c>
      <c r="D146" t="s">
        <v>7282</v>
      </c>
      <c r="E146" t="s">
        <v>7283</v>
      </c>
      <c r="G146" t="s">
        <v>7284</v>
      </c>
      <c r="I146">
        <v>22529</v>
      </c>
      <c r="J146" t="s">
        <v>7285</v>
      </c>
    </row>
    <row r="147" spans="1:10">
      <c r="A147" t="s">
        <v>5116</v>
      </c>
      <c r="B147" t="s">
        <v>7281</v>
      </c>
      <c r="C147" t="s">
        <v>7286</v>
      </c>
      <c r="D147" t="s">
        <v>7282</v>
      </c>
      <c r="E147" t="s">
        <v>7283</v>
      </c>
      <c r="G147" t="s">
        <v>7284</v>
      </c>
      <c r="I147">
        <v>22529</v>
      </c>
      <c r="J147" t="s">
        <v>7285</v>
      </c>
    </row>
    <row r="148" spans="1:10">
      <c r="A148" t="s">
        <v>4625</v>
      </c>
      <c r="B148" t="s">
        <v>7281</v>
      </c>
      <c r="C148" t="s">
        <v>7286</v>
      </c>
      <c r="D148" t="s">
        <v>7282</v>
      </c>
      <c r="E148" t="s">
        <v>7283</v>
      </c>
      <c r="G148" t="s">
        <v>7284</v>
      </c>
      <c r="I148">
        <v>22529</v>
      </c>
      <c r="J148" t="s">
        <v>7285</v>
      </c>
    </row>
    <row r="149" spans="1:10">
      <c r="A149" t="s">
        <v>4950</v>
      </c>
      <c r="B149" t="s">
        <v>7281</v>
      </c>
      <c r="C149" t="s">
        <v>7286</v>
      </c>
      <c r="D149" t="s">
        <v>7282</v>
      </c>
      <c r="E149" t="s">
        <v>7283</v>
      </c>
      <c r="G149" t="s">
        <v>7284</v>
      </c>
      <c r="I149">
        <v>22529</v>
      </c>
      <c r="J149" t="s">
        <v>7285</v>
      </c>
    </row>
    <row r="150" spans="1:10">
      <c r="A150" t="s">
        <v>5161</v>
      </c>
      <c r="B150" t="s">
        <v>7281</v>
      </c>
      <c r="C150" t="s">
        <v>7286</v>
      </c>
      <c r="D150" t="s">
        <v>7282</v>
      </c>
      <c r="E150" t="s">
        <v>7283</v>
      </c>
      <c r="G150" t="s">
        <v>7284</v>
      </c>
      <c r="I150">
        <v>22529</v>
      </c>
      <c r="J150" t="s">
        <v>7285</v>
      </c>
    </row>
    <row r="151" spans="1:10">
      <c r="A151" t="s">
        <v>4546</v>
      </c>
      <c r="B151" t="s">
        <v>7281</v>
      </c>
      <c r="C151" t="s">
        <v>7286</v>
      </c>
      <c r="D151" t="s">
        <v>7282</v>
      </c>
      <c r="E151" t="s">
        <v>7283</v>
      </c>
      <c r="G151" t="s">
        <v>7284</v>
      </c>
      <c r="I151">
        <v>22529</v>
      </c>
      <c r="J151" t="s">
        <v>7285</v>
      </c>
    </row>
    <row r="152" spans="1:10">
      <c r="A152" t="s">
        <v>4738</v>
      </c>
      <c r="B152" t="s">
        <v>7281</v>
      </c>
      <c r="C152" t="s">
        <v>7286</v>
      </c>
      <c r="D152" t="s">
        <v>7282</v>
      </c>
      <c r="E152" t="s">
        <v>7283</v>
      </c>
      <c r="G152" t="s">
        <v>7284</v>
      </c>
      <c r="I152">
        <v>22529</v>
      </c>
      <c r="J152" t="s">
        <v>7285</v>
      </c>
    </row>
    <row r="153" spans="1:10">
      <c r="A153" t="s">
        <v>5085</v>
      </c>
      <c r="B153" t="s">
        <v>7281</v>
      </c>
      <c r="C153" t="s">
        <v>7286</v>
      </c>
      <c r="D153" t="s">
        <v>7282</v>
      </c>
      <c r="E153" t="s">
        <v>7283</v>
      </c>
      <c r="G153" t="s">
        <v>7284</v>
      </c>
      <c r="I153">
        <v>22529</v>
      </c>
      <c r="J153" t="s">
        <v>7285</v>
      </c>
    </row>
    <row r="154" spans="1:10">
      <c r="A154" t="s">
        <v>4445</v>
      </c>
      <c r="B154" t="s">
        <v>7281</v>
      </c>
      <c r="C154" t="s">
        <v>7286</v>
      </c>
      <c r="D154" t="s">
        <v>7282</v>
      </c>
      <c r="E154" t="s">
        <v>7283</v>
      </c>
      <c r="G154" t="s">
        <v>7284</v>
      </c>
      <c r="I154">
        <v>22529</v>
      </c>
      <c r="J154" t="s">
        <v>7285</v>
      </c>
    </row>
    <row r="155" spans="1:10">
      <c r="A155" t="s">
        <v>4655</v>
      </c>
      <c r="B155" t="s">
        <v>7281</v>
      </c>
      <c r="C155" t="s">
        <v>7286</v>
      </c>
      <c r="D155" t="s">
        <v>7282</v>
      </c>
      <c r="E155" t="s">
        <v>7283</v>
      </c>
      <c r="G155" t="s">
        <v>7284</v>
      </c>
      <c r="I155">
        <v>22529</v>
      </c>
      <c r="J155" t="s">
        <v>7285</v>
      </c>
    </row>
    <row r="156" spans="1:10">
      <c r="A156" t="s">
        <v>4634</v>
      </c>
      <c r="B156" t="s">
        <v>7281</v>
      </c>
      <c r="C156" t="s">
        <v>7286</v>
      </c>
      <c r="D156" t="s">
        <v>7282</v>
      </c>
      <c r="E156" t="s">
        <v>7283</v>
      </c>
      <c r="G156" t="s">
        <v>7284</v>
      </c>
      <c r="I156">
        <v>22529</v>
      </c>
      <c r="J156" t="s">
        <v>7285</v>
      </c>
    </row>
    <row r="157" spans="1:10">
      <c r="A157" t="s">
        <v>4715</v>
      </c>
      <c r="B157" t="s">
        <v>7281</v>
      </c>
      <c r="C157" t="s">
        <v>7286</v>
      </c>
      <c r="D157" t="s">
        <v>7282</v>
      </c>
      <c r="E157" t="s">
        <v>7283</v>
      </c>
      <c r="G157" t="s">
        <v>7284</v>
      </c>
      <c r="I157">
        <v>22529</v>
      </c>
      <c r="J157" t="s">
        <v>7285</v>
      </c>
    </row>
    <row r="158" spans="1:10">
      <c r="A158" t="s">
        <v>4640</v>
      </c>
      <c r="B158" t="s">
        <v>7281</v>
      </c>
      <c r="C158" t="s">
        <v>7286</v>
      </c>
      <c r="D158" t="s">
        <v>7282</v>
      </c>
      <c r="E158" t="s">
        <v>7283</v>
      </c>
      <c r="G158" t="s">
        <v>7284</v>
      </c>
      <c r="I158">
        <v>22529</v>
      </c>
      <c r="J158" t="s">
        <v>7285</v>
      </c>
    </row>
    <row r="159" spans="1:10">
      <c r="A159" t="s">
        <v>1914</v>
      </c>
      <c r="B159" t="s">
        <v>7281</v>
      </c>
      <c r="C159" t="s">
        <v>7286</v>
      </c>
      <c r="D159" t="s">
        <v>7282</v>
      </c>
      <c r="E159" t="s">
        <v>7283</v>
      </c>
      <c r="G159" t="s">
        <v>7284</v>
      </c>
      <c r="I159">
        <v>22529</v>
      </c>
      <c r="J159" t="s">
        <v>7285</v>
      </c>
    </row>
    <row r="160" spans="1:10">
      <c r="A160" t="s">
        <v>117</v>
      </c>
      <c r="B160" t="s">
        <v>7281</v>
      </c>
      <c r="C160" t="s">
        <v>9</v>
      </c>
      <c r="D160" t="s">
        <v>7282</v>
      </c>
      <c r="E160" t="s">
        <v>7283</v>
      </c>
      <c r="G160" t="s">
        <v>7284</v>
      </c>
      <c r="I160">
        <v>22529</v>
      </c>
      <c r="J160" t="s">
        <v>7285</v>
      </c>
    </row>
    <row r="161" spans="1:10">
      <c r="A161" t="s">
        <v>118</v>
      </c>
      <c r="B161" t="s">
        <v>7281</v>
      </c>
      <c r="C161" t="s">
        <v>9</v>
      </c>
      <c r="D161" t="s">
        <v>7282</v>
      </c>
      <c r="E161" t="s">
        <v>7283</v>
      </c>
      <c r="G161" t="s">
        <v>7284</v>
      </c>
      <c r="I161">
        <v>22529</v>
      </c>
      <c r="J161" t="s">
        <v>7285</v>
      </c>
    </row>
    <row r="162" spans="1:10">
      <c r="A162" t="s">
        <v>221</v>
      </c>
      <c r="B162" t="s">
        <v>7281</v>
      </c>
      <c r="C162" t="s">
        <v>9</v>
      </c>
      <c r="D162" t="s">
        <v>7282</v>
      </c>
      <c r="E162" t="s">
        <v>7283</v>
      </c>
      <c r="G162" t="s">
        <v>7284</v>
      </c>
      <c r="I162">
        <v>22529</v>
      </c>
      <c r="J162" t="s">
        <v>7285</v>
      </c>
    </row>
    <row r="163" spans="1:10">
      <c r="A163" t="s">
        <v>222</v>
      </c>
      <c r="B163" t="s">
        <v>7281</v>
      </c>
      <c r="C163" t="s">
        <v>9</v>
      </c>
      <c r="D163" t="s">
        <v>7282</v>
      </c>
      <c r="E163" t="s">
        <v>7283</v>
      </c>
      <c r="G163" t="s">
        <v>7284</v>
      </c>
      <c r="I163">
        <v>22529</v>
      </c>
      <c r="J163" t="s">
        <v>7285</v>
      </c>
    </row>
    <row r="164" spans="1:10">
      <c r="A164" t="s">
        <v>223</v>
      </c>
      <c r="B164" t="s">
        <v>7281</v>
      </c>
      <c r="C164" t="s">
        <v>9</v>
      </c>
      <c r="D164" t="s">
        <v>7282</v>
      </c>
      <c r="E164" t="s">
        <v>7283</v>
      </c>
      <c r="G164" t="s">
        <v>7284</v>
      </c>
      <c r="I164">
        <v>22529</v>
      </c>
      <c r="J164" t="s">
        <v>7285</v>
      </c>
    </row>
    <row r="165" spans="1:10">
      <c r="A165" t="s">
        <v>224</v>
      </c>
      <c r="B165" t="s">
        <v>7281</v>
      </c>
      <c r="C165" t="s">
        <v>9</v>
      </c>
      <c r="D165" t="s">
        <v>7282</v>
      </c>
      <c r="E165" t="s">
        <v>7283</v>
      </c>
      <c r="G165" t="s">
        <v>7284</v>
      </c>
      <c r="I165">
        <v>22529</v>
      </c>
      <c r="J165" t="s">
        <v>7285</v>
      </c>
    </row>
    <row r="166" spans="1:10">
      <c r="A166" t="s">
        <v>225</v>
      </c>
      <c r="B166" t="s">
        <v>7281</v>
      </c>
      <c r="C166" t="s">
        <v>9</v>
      </c>
      <c r="D166" t="s">
        <v>7282</v>
      </c>
      <c r="E166" t="s">
        <v>7283</v>
      </c>
      <c r="G166" t="s">
        <v>7284</v>
      </c>
      <c r="I166">
        <v>22529</v>
      </c>
      <c r="J166" t="s">
        <v>7285</v>
      </c>
    </row>
    <row r="167" spans="1:10">
      <c r="A167" t="s">
        <v>226</v>
      </c>
      <c r="B167" t="s">
        <v>7281</v>
      </c>
      <c r="C167" t="s">
        <v>9</v>
      </c>
      <c r="D167" t="s">
        <v>7282</v>
      </c>
      <c r="E167" t="s">
        <v>7283</v>
      </c>
      <c r="G167" t="s">
        <v>7284</v>
      </c>
      <c r="I167">
        <v>22529</v>
      </c>
      <c r="J167" t="s">
        <v>7285</v>
      </c>
    </row>
    <row r="168" spans="1:10">
      <c r="A168" t="s">
        <v>227</v>
      </c>
      <c r="B168" t="s">
        <v>7281</v>
      </c>
      <c r="C168" t="s">
        <v>9</v>
      </c>
      <c r="D168" t="s">
        <v>7282</v>
      </c>
      <c r="E168" t="s">
        <v>7283</v>
      </c>
      <c r="G168" t="s">
        <v>7284</v>
      </c>
      <c r="I168">
        <v>22529</v>
      </c>
      <c r="J168" t="s">
        <v>7285</v>
      </c>
    </row>
    <row r="169" spans="1:10">
      <c r="A169" t="s">
        <v>228</v>
      </c>
      <c r="B169" t="s">
        <v>7281</v>
      </c>
      <c r="C169" t="s">
        <v>9</v>
      </c>
      <c r="D169" t="s">
        <v>7282</v>
      </c>
      <c r="E169" t="s">
        <v>7283</v>
      </c>
      <c r="G169" t="s">
        <v>7284</v>
      </c>
      <c r="I169">
        <v>22529</v>
      </c>
      <c r="J169" t="s">
        <v>7285</v>
      </c>
    </row>
    <row r="170" spans="1:10">
      <c r="A170" t="s">
        <v>229</v>
      </c>
      <c r="B170" t="s">
        <v>7281</v>
      </c>
      <c r="C170" t="s">
        <v>9</v>
      </c>
      <c r="D170" t="s">
        <v>7282</v>
      </c>
      <c r="E170" t="s">
        <v>7283</v>
      </c>
      <c r="G170" t="s">
        <v>7284</v>
      </c>
      <c r="I170">
        <v>22529</v>
      </c>
      <c r="J170" t="s">
        <v>7285</v>
      </c>
    </row>
    <row r="171" spans="1:10">
      <c r="A171" t="s">
        <v>230</v>
      </c>
      <c r="B171" t="s">
        <v>7281</v>
      </c>
      <c r="C171" t="s">
        <v>9</v>
      </c>
      <c r="D171" t="s">
        <v>7282</v>
      </c>
      <c r="E171" t="s">
        <v>7283</v>
      </c>
      <c r="G171" t="s">
        <v>7284</v>
      </c>
      <c r="I171">
        <v>22529</v>
      </c>
      <c r="J171" t="s">
        <v>7285</v>
      </c>
    </row>
    <row r="172" spans="1:10">
      <c r="A172" t="s">
        <v>231</v>
      </c>
      <c r="B172" t="s">
        <v>7281</v>
      </c>
      <c r="C172" t="s">
        <v>9</v>
      </c>
      <c r="D172" t="s">
        <v>7282</v>
      </c>
      <c r="E172" t="s">
        <v>7283</v>
      </c>
      <c r="G172" t="s">
        <v>7284</v>
      </c>
      <c r="I172">
        <v>22529</v>
      </c>
      <c r="J172" t="s">
        <v>7285</v>
      </c>
    </row>
    <row r="173" spans="1:10">
      <c r="A173" t="s">
        <v>232</v>
      </c>
      <c r="B173" t="s">
        <v>7281</v>
      </c>
      <c r="C173" t="s">
        <v>9</v>
      </c>
      <c r="D173" t="s">
        <v>7282</v>
      </c>
      <c r="E173" t="s">
        <v>7283</v>
      </c>
      <c r="G173" t="s">
        <v>7284</v>
      </c>
      <c r="I173">
        <v>22529</v>
      </c>
      <c r="J173" t="s">
        <v>7285</v>
      </c>
    </row>
    <row r="174" spans="1:10">
      <c r="A174" t="s">
        <v>233</v>
      </c>
      <c r="B174" t="s">
        <v>7281</v>
      </c>
      <c r="C174" t="s">
        <v>9</v>
      </c>
      <c r="D174" t="s">
        <v>7282</v>
      </c>
      <c r="E174" t="s">
        <v>7283</v>
      </c>
      <c r="G174" t="s">
        <v>7284</v>
      </c>
      <c r="I174">
        <v>22529</v>
      </c>
      <c r="J174" t="s">
        <v>7285</v>
      </c>
    </row>
    <row r="175" spans="1:10">
      <c r="A175" t="s">
        <v>234</v>
      </c>
      <c r="B175" t="s">
        <v>7281</v>
      </c>
      <c r="C175" t="s">
        <v>9</v>
      </c>
      <c r="D175" t="s">
        <v>7282</v>
      </c>
      <c r="E175" t="s">
        <v>7283</v>
      </c>
      <c r="G175" t="s">
        <v>7284</v>
      </c>
      <c r="I175">
        <v>22529</v>
      </c>
      <c r="J175" t="s">
        <v>7285</v>
      </c>
    </row>
    <row r="176" spans="1:10">
      <c r="A176" t="s">
        <v>235</v>
      </c>
      <c r="B176" t="s">
        <v>7281</v>
      </c>
      <c r="C176" t="s">
        <v>9</v>
      </c>
      <c r="D176" t="s">
        <v>7282</v>
      </c>
      <c r="E176" t="s">
        <v>7283</v>
      </c>
      <c r="G176" t="s">
        <v>7284</v>
      </c>
      <c r="I176">
        <v>22529</v>
      </c>
      <c r="J176" t="s">
        <v>7285</v>
      </c>
    </row>
    <row r="177" spans="1:10">
      <c r="A177" t="s">
        <v>236</v>
      </c>
      <c r="B177" t="s">
        <v>7281</v>
      </c>
      <c r="C177" t="s">
        <v>9</v>
      </c>
      <c r="D177" t="s">
        <v>7282</v>
      </c>
      <c r="E177" t="s">
        <v>7283</v>
      </c>
      <c r="G177" t="s">
        <v>7284</v>
      </c>
      <c r="I177">
        <v>22529</v>
      </c>
      <c r="J177" t="s">
        <v>7285</v>
      </c>
    </row>
    <row r="178" spans="1:10">
      <c r="A178" t="s">
        <v>237</v>
      </c>
      <c r="B178" t="s">
        <v>7281</v>
      </c>
      <c r="C178" t="s">
        <v>9</v>
      </c>
      <c r="D178" t="s">
        <v>7282</v>
      </c>
      <c r="E178" t="s">
        <v>7283</v>
      </c>
      <c r="G178" t="s">
        <v>7284</v>
      </c>
      <c r="I178">
        <v>22529</v>
      </c>
      <c r="J178" t="s">
        <v>7285</v>
      </c>
    </row>
    <row r="179" spans="1:10">
      <c r="A179" t="s">
        <v>238</v>
      </c>
      <c r="B179" t="s">
        <v>7281</v>
      </c>
      <c r="C179" t="s">
        <v>9</v>
      </c>
      <c r="D179" t="s">
        <v>7282</v>
      </c>
      <c r="E179" t="s">
        <v>7283</v>
      </c>
      <c r="G179" t="s">
        <v>7284</v>
      </c>
      <c r="I179">
        <v>22529</v>
      </c>
      <c r="J179" t="s">
        <v>7285</v>
      </c>
    </row>
    <row r="180" spans="1:10">
      <c r="A180" t="s">
        <v>239</v>
      </c>
      <c r="B180" t="s">
        <v>7281</v>
      </c>
      <c r="C180" t="s">
        <v>9</v>
      </c>
      <c r="D180" t="s">
        <v>7282</v>
      </c>
      <c r="E180" t="s">
        <v>7283</v>
      </c>
      <c r="G180" t="s">
        <v>7284</v>
      </c>
      <c r="I180">
        <v>22529</v>
      </c>
      <c r="J180" t="s">
        <v>7285</v>
      </c>
    </row>
    <row r="181" spans="1:10">
      <c r="A181" t="s">
        <v>240</v>
      </c>
      <c r="B181" t="s">
        <v>7281</v>
      </c>
      <c r="C181" t="s">
        <v>9</v>
      </c>
      <c r="D181" t="s">
        <v>7282</v>
      </c>
      <c r="E181" t="s">
        <v>7283</v>
      </c>
      <c r="G181" t="s">
        <v>7284</v>
      </c>
      <c r="I181">
        <v>22529</v>
      </c>
      <c r="J181" t="s">
        <v>7285</v>
      </c>
    </row>
    <row r="182" spans="1:10">
      <c r="A182" t="s">
        <v>251</v>
      </c>
      <c r="B182" t="s">
        <v>7281</v>
      </c>
      <c r="C182" t="s">
        <v>9</v>
      </c>
      <c r="D182" t="s">
        <v>7282</v>
      </c>
      <c r="E182" t="s">
        <v>7283</v>
      </c>
      <c r="G182" t="s">
        <v>7284</v>
      </c>
      <c r="I182">
        <v>22529</v>
      </c>
      <c r="J182" t="s">
        <v>7285</v>
      </c>
    </row>
    <row r="183" spans="1:10">
      <c r="A183" t="s">
        <v>252</v>
      </c>
      <c r="B183" t="s">
        <v>7281</v>
      </c>
      <c r="C183" t="s">
        <v>9</v>
      </c>
      <c r="D183" t="s">
        <v>7282</v>
      </c>
      <c r="E183" t="s">
        <v>7283</v>
      </c>
      <c r="G183" t="s">
        <v>7284</v>
      </c>
      <c r="I183">
        <v>22529</v>
      </c>
      <c r="J183" t="s">
        <v>7285</v>
      </c>
    </row>
    <row r="184" spans="1:10">
      <c r="A184" t="s">
        <v>253</v>
      </c>
      <c r="B184" t="s">
        <v>7281</v>
      </c>
      <c r="C184" t="s">
        <v>9</v>
      </c>
      <c r="D184" t="s">
        <v>7282</v>
      </c>
      <c r="E184" t="s">
        <v>7283</v>
      </c>
      <c r="G184" t="s">
        <v>7284</v>
      </c>
      <c r="I184">
        <v>22529</v>
      </c>
      <c r="J184" t="s">
        <v>7285</v>
      </c>
    </row>
    <row r="185" spans="1:10">
      <c r="A185" t="s">
        <v>254</v>
      </c>
      <c r="B185" t="s">
        <v>7281</v>
      </c>
      <c r="C185" t="s">
        <v>9</v>
      </c>
      <c r="D185" t="s">
        <v>7282</v>
      </c>
      <c r="E185" t="s">
        <v>7283</v>
      </c>
      <c r="G185" t="s">
        <v>7284</v>
      </c>
      <c r="I185">
        <v>22529</v>
      </c>
      <c r="J185" t="s">
        <v>7285</v>
      </c>
    </row>
    <row r="186" spans="1:10">
      <c r="A186" t="s">
        <v>285</v>
      </c>
      <c r="B186" t="s">
        <v>7281</v>
      </c>
      <c r="C186" t="s">
        <v>9</v>
      </c>
      <c r="D186" t="s">
        <v>7282</v>
      </c>
      <c r="E186" t="s">
        <v>7283</v>
      </c>
      <c r="G186" t="s">
        <v>666</v>
      </c>
      <c r="I186">
        <v>22529</v>
      </c>
      <c r="J186" t="s">
        <v>7285</v>
      </c>
    </row>
    <row r="187" spans="1:10">
      <c r="A187" t="s">
        <v>286</v>
      </c>
      <c r="B187" t="s">
        <v>7281</v>
      </c>
      <c r="C187" t="s">
        <v>9</v>
      </c>
      <c r="D187" t="s">
        <v>7282</v>
      </c>
      <c r="E187" t="s">
        <v>7283</v>
      </c>
      <c r="G187" t="s">
        <v>666</v>
      </c>
      <c r="I187">
        <v>22529</v>
      </c>
      <c r="J187" t="s">
        <v>7285</v>
      </c>
    </row>
    <row r="188" spans="1:10">
      <c r="A188" t="s">
        <v>287</v>
      </c>
      <c r="B188" t="s">
        <v>7281</v>
      </c>
      <c r="C188" t="s">
        <v>9</v>
      </c>
      <c r="D188" t="s">
        <v>7282</v>
      </c>
      <c r="E188" t="s">
        <v>7283</v>
      </c>
      <c r="G188" t="s">
        <v>666</v>
      </c>
      <c r="I188">
        <v>22529</v>
      </c>
      <c r="J188" t="s">
        <v>7285</v>
      </c>
    </row>
    <row r="189" spans="1:10">
      <c r="A189" t="s">
        <v>288</v>
      </c>
      <c r="B189" t="s">
        <v>7281</v>
      </c>
      <c r="C189" t="s">
        <v>9</v>
      </c>
      <c r="D189" t="s">
        <v>7282</v>
      </c>
      <c r="E189" t="s">
        <v>7283</v>
      </c>
      <c r="G189" t="s">
        <v>666</v>
      </c>
      <c r="I189">
        <v>22529</v>
      </c>
      <c r="J189" t="s">
        <v>7285</v>
      </c>
    </row>
    <row r="190" spans="1:10">
      <c r="A190" t="s">
        <v>289</v>
      </c>
      <c r="B190" t="s">
        <v>7281</v>
      </c>
      <c r="C190" t="s">
        <v>9</v>
      </c>
      <c r="D190" t="s">
        <v>7282</v>
      </c>
      <c r="E190" t="s">
        <v>7283</v>
      </c>
      <c r="G190" t="s">
        <v>666</v>
      </c>
      <c r="I190">
        <v>22529</v>
      </c>
      <c r="J190" t="s">
        <v>7285</v>
      </c>
    </row>
    <row r="191" spans="1:10">
      <c r="A191" t="s">
        <v>290</v>
      </c>
      <c r="B191" t="s">
        <v>7281</v>
      </c>
      <c r="C191" t="s">
        <v>9</v>
      </c>
      <c r="D191" t="s">
        <v>7282</v>
      </c>
      <c r="E191" t="s">
        <v>7283</v>
      </c>
      <c r="G191" t="s">
        <v>666</v>
      </c>
      <c r="I191">
        <v>22529</v>
      </c>
      <c r="J191" t="s">
        <v>7285</v>
      </c>
    </row>
    <row r="192" spans="1:10">
      <c r="A192" t="s">
        <v>291</v>
      </c>
      <c r="B192" t="s">
        <v>7281</v>
      </c>
      <c r="C192" t="s">
        <v>9</v>
      </c>
      <c r="D192" t="s">
        <v>7282</v>
      </c>
      <c r="E192" t="s">
        <v>7283</v>
      </c>
      <c r="G192" t="s">
        <v>666</v>
      </c>
      <c r="I192">
        <v>22529</v>
      </c>
      <c r="J192" t="s">
        <v>7285</v>
      </c>
    </row>
    <row r="193" spans="1:10">
      <c r="A193" t="s">
        <v>292</v>
      </c>
      <c r="B193" t="s">
        <v>7281</v>
      </c>
      <c r="C193" t="s">
        <v>9</v>
      </c>
      <c r="D193" t="s">
        <v>7282</v>
      </c>
      <c r="E193" t="s">
        <v>7283</v>
      </c>
      <c r="G193" t="s">
        <v>666</v>
      </c>
      <c r="I193">
        <v>22529</v>
      </c>
      <c r="J193" t="s">
        <v>7285</v>
      </c>
    </row>
    <row r="194" spans="1:10">
      <c r="A194" t="s">
        <v>293</v>
      </c>
      <c r="B194" t="s">
        <v>7281</v>
      </c>
      <c r="C194" t="s">
        <v>9</v>
      </c>
      <c r="D194" t="s">
        <v>7282</v>
      </c>
      <c r="E194" t="s">
        <v>7283</v>
      </c>
      <c r="G194" t="s">
        <v>666</v>
      </c>
      <c r="I194">
        <v>22529</v>
      </c>
      <c r="J194" t="s">
        <v>7285</v>
      </c>
    </row>
    <row r="195" spans="1:10">
      <c r="A195" t="s">
        <v>303</v>
      </c>
      <c r="B195" t="s">
        <v>7281</v>
      </c>
      <c r="C195" t="s">
        <v>9</v>
      </c>
      <c r="D195" t="s">
        <v>7282</v>
      </c>
      <c r="E195" t="s">
        <v>7283</v>
      </c>
      <c r="G195" t="s">
        <v>7284</v>
      </c>
      <c r="I195">
        <v>22529</v>
      </c>
      <c r="J195" t="s">
        <v>7285</v>
      </c>
    </row>
    <row r="196" spans="1:10">
      <c r="A196" t="s">
        <v>305</v>
      </c>
      <c r="B196" t="s">
        <v>7281</v>
      </c>
      <c r="C196" t="s">
        <v>9</v>
      </c>
      <c r="D196" t="s">
        <v>7282</v>
      </c>
      <c r="E196" t="s">
        <v>7283</v>
      </c>
      <c r="G196" t="s">
        <v>7284</v>
      </c>
      <c r="I196">
        <v>22529</v>
      </c>
      <c r="J196" t="s">
        <v>7285</v>
      </c>
    </row>
    <row r="197" spans="1:10">
      <c r="A197" t="s">
        <v>306</v>
      </c>
      <c r="B197" t="s">
        <v>7281</v>
      </c>
      <c r="C197" t="s">
        <v>9</v>
      </c>
      <c r="D197" t="s">
        <v>7282</v>
      </c>
      <c r="E197" t="s">
        <v>7283</v>
      </c>
      <c r="G197" t="s">
        <v>7284</v>
      </c>
      <c r="I197">
        <v>22529</v>
      </c>
      <c r="J197" t="s">
        <v>7285</v>
      </c>
    </row>
    <row r="198" spans="1:10">
      <c r="A198" t="s">
        <v>307</v>
      </c>
      <c r="B198" t="s">
        <v>7281</v>
      </c>
      <c r="C198" t="s">
        <v>9</v>
      </c>
      <c r="D198" t="s">
        <v>7282</v>
      </c>
      <c r="E198" t="s">
        <v>7283</v>
      </c>
      <c r="G198" t="s">
        <v>7284</v>
      </c>
      <c r="I198">
        <v>22529</v>
      </c>
      <c r="J198" t="s">
        <v>7285</v>
      </c>
    </row>
    <row r="199" spans="1:10">
      <c r="A199" t="s">
        <v>308</v>
      </c>
      <c r="B199" t="s">
        <v>7281</v>
      </c>
      <c r="C199" t="s">
        <v>9</v>
      </c>
      <c r="D199" t="s">
        <v>7282</v>
      </c>
      <c r="E199" t="s">
        <v>7283</v>
      </c>
      <c r="G199" t="s">
        <v>7284</v>
      </c>
      <c r="I199">
        <v>22529</v>
      </c>
      <c r="J199" t="s">
        <v>7285</v>
      </c>
    </row>
    <row r="200" spans="1:10">
      <c r="A200" t="s">
        <v>309</v>
      </c>
      <c r="B200" t="s">
        <v>7281</v>
      </c>
      <c r="C200" t="s">
        <v>9</v>
      </c>
      <c r="D200" t="s">
        <v>7282</v>
      </c>
      <c r="E200" t="s">
        <v>7283</v>
      </c>
      <c r="G200" t="s">
        <v>7284</v>
      </c>
      <c r="I200">
        <v>22529</v>
      </c>
      <c r="J200" t="s">
        <v>7285</v>
      </c>
    </row>
    <row r="201" spans="1:10">
      <c r="A201" t="s">
        <v>310</v>
      </c>
      <c r="B201" t="s">
        <v>7281</v>
      </c>
      <c r="C201" t="s">
        <v>9</v>
      </c>
      <c r="D201" t="s">
        <v>7282</v>
      </c>
      <c r="E201" t="s">
        <v>7283</v>
      </c>
      <c r="G201" t="s">
        <v>7284</v>
      </c>
      <c r="I201">
        <v>22529</v>
      </c>
      <c r="J201" t="s">
        <v>7285</v>
      </c>
    </row>
    <row r="202" spans="1:10">
      <c r="A202" t="s">
        <v>311</v>
      </c>
      <c r="B202" t="s">
        <v>7281</v>
      </c>
      <c r="C202" t="s">
        <v>9</v>
      </c>
      <c r="D202" t="s">
        <v>7282</v>
      </c>
      <c r="E202" t="s">
        <v>7283</v>
      </c>
      <c r="G202" t="s">
        <v>7284</v>
      </c>
      <c r="I202">
        <v>22529</v>
      </c>
      <c r="J202" t="s">
        <v>7285</v>
      </c>
    </row>
    <row r="203" spans="1:10">
      <c r="A203" t="s">
        <v>2055</v>
      </c>
      <c r="B203" t="s">
        <v>7281</v>
      </c>
      <c r="C203" t="s">
        <v>674</v>
      </c>
      <c r="D203" t="s">
        <v>7282</v>
      </c>
      <c r="E203" t="s">
        <v>7283</v>
      </c>
      <c r="G203" t="s">
        <v>7284</v>
      </c>
      <c r="I203">
        <v>22529</v>
      </c>
      <c r="J203" t="s">
        <v>7285</v>
      </c>
    </row>
    <row r="204" spans="1:10">
      <c r="A204" t="s">
        <v>5040</v>
      </c>
      <c r="B204" t="s">
        <v>7281</v>
      </c>
      <c r="C204" t="s">
        <v>674</v>
      </c>
      <c r="D204" t="s">
        <v>7282</v>
      </c>
      <c r="E204" t="s">
        <v>7283</v>
      </c>
      <c r="G204" t="s">
        <v>7284</v>
      </c>
      <c r="I204">
        <v>22529</v>
      </c>
      <c r="J204" t="s">
        <v>7285</v>
      </c>
    </row>
    <row r="205" spans="1:10">
      <c r="A205" t="s">
        <v>4914</v>
      </c>
      <c r="B205" t="s">
        <v>7281</v>
      </c>
      <c r="C205" t="s">
        <v>674</v>
      </c>
      <c r="D205" t="s">
        <v>7282</v>
      </c>
      <c r="E205" t="s">
        <v>7283</v>
      </c>
      <c r="G205" t="s">
        <v>7284</v>
      </c>
      <c r="I205">
        <v>22529</v>
      </c>
      <c r="J205" t="s">
        <v>7285</v>
      </c>
    </row>
    <row r="206" spans="1:10">
      <c r="A206" t="s">
        <v>4489</v>
      </c>
      <c r="B206" t="s">
        <v>7281</v>
      </c>
      <c r="C206" t="s">
        <v>674</v>
      </c>
      <c r="D206" t="s">
        <v>7282</v>
      </c>
      <c r="E206" t="s">
        <v>7283</v>
      </c>
      <c r="G206" t="s">
        <v>7284</v>
      </c>
      <c r="I206">
        <v>22529</v>
      </c>
      <c r="J206" t="s">
        <v>7285</v>
      </c>
    </row>
    <row r="207" spans="1:10">
      <c r="A207" t="s">
        <v>4895</v>
      </c>
      <c r="B207" t="s">
        <v>7281</v>
      </c>
      <c r="C207" t="s">
        <v>674</v>
      </c>
      <c r="D207" t="s">
        <v>7282</v>
      </c>
      <c r="E207" t="s">
        <v>7283</v>
      </c>
      <c r="G207" t="s">
        <v>7284</v>
      </c>
      <c r="I207">
        <v>22529</v>
      </c>
      <c r="J207" t="s">
        <v>7285</v>
      </c>
    </row>
    <row r="208" spans="1:10">
      <c r="A208" t="s">
        <v>5010</v>
      </c>
      <c r="B208" t="s">
        <v>7281</v>
      </c>
      <c r="C208" t="s">
        <v>674</v>
      </c>
      <c r="D208" t="s">
        <v>7282</v>
      </c>
      <c r="E208" t="s">
        <v>7283</v>
      </c>
      <c r="G208" t="s">
        <v>7284</v>
      </c>
      <c r="I208">
        <v>22529</v>
      </c>
      <c r="J208" t="s">
        <v>7285</v>
      </c>
    </row>
    <row r="209" spans="1:10">
      <c r="A209" t="s">
        <v>4980</v>
      </c>
      <c r="B209" t="s">
        <v>7281</v>
      </c>
      <c r="C209" t="s">
        <v>674</v>
      </c>
      <c r="D209" t="s">
        <v>7282</v>
      </c>
      <c r="E209" t="s">
        <v>7283</v>
      </c>
      <c r="G209" t="s">
        <v>7284</v>
      </c>
      <c r="I209">
        <v>22529</v>
      </c>
      <c r="J209" t="s">
        <v>7285</v>
      </c>
    </row>
    <row r="210" spans="1:10">
      <c r="A210" s="6" t="s">
        <v>4812</v>
      </c>
      <c r="B210" t="s">
        <v>7281</v>
      </c>
      <c r="C210" t="s">
        <v>674</v>
      </c>
      <c r="D210" t="s">
        <v>7282</v>
      </c>
      <c r="E210" t="s">
        <v>7283</v>
      </c>
      <c r="G210" t="s">
        <v>7284</v>
      </c>
      <c r="I210">
        <v>22529</v>
      </c>
      <c r="J210" t="s">
        <v>7285</v>
      </c>
    </row>
    <row r="211" spans="1:10">
      <c r="A211" t="s">
        <v>4916</v>
      </c>
      <c r="B211" t="s">
        <v>7281</v>
      </c>
      <c r="C211" t="s">
        <v>674</v>
      </c>
      <c r="D211" t="s">
        <v>7282</v>
      </c>
      <c r="E211" t="s">
        <v>7283</v>
      </c>
      <c r="G211" t="s">
        <v>7284</v>
      </c>
      <c r="I211">
        <v>22529</v>
      </c>
      <c r="J211" t="s">
        <v>7285</v>
      </c>
    </row>
    <row r="212" spans="1:10">
      <c r="A212" t="s">
        <v>5178</v>
      </c>
      <c r="B212" t="s">
        <v>7281</v>
      </c>
      <c r="C212" t="s">
        <v>674</v>
      </c>
      <c r="D212" t="s">
        <v>7282</v>
      </c>
      <c r="E212" t="s">
        <v>7283</v>
      </c>
      <c r="G212" t="s">
        <v>7284</v>
      </c>
      <c r="I212">
        <v>22529</v>
      </c>
      <c r="J212" t="s">
        <v>7285</v>
      </c>
    </row>
    <row r="213" spans="1:10">
      <c r="A213" t="s">
        <v>5120</v>
      </c>
      <c r="B213" t="s">
        <v>7281</v>
      </c>
      <c r="C213" t="s">
        <v>674</v>
      </c>
      <c r="D213" t="s">
        <v>7282</v>
      </c>
      <c r="E213" t="s">
        <v>7283</v>
      </c>
      <c r="G213" t="s">
        <v>7284</v>
      </c>
      <c r="I213">
        <v>22529</v>
      </c>
      <c r="J213" t="s">
        <v>7285</v>
      </c>
    </row>
    <row r="214" spans="1:10">
      <c r="A214" t="s">
        <v>5059</v>
      </c>
      <c r="B214" t="s">
        <v>7281</v>
      </c>
      <c r="C214" t="s">
        <v>674</v>
      </c>
      <c r="D214" t="s">
        <v>7282</v>
      </c>
      <c r="E214" t="s">
        <v>7283</v>
      </c>
      <c r="G214" t="s">
        <v>7284</v>
      </c>
      <c r="I214">
        <v>22529</v>
      </c>
      <c r="J214" t="s">
        <v>7285</v>
      </c>
    </row>
    <row r="215" spans="1:10">
      <c r="A215" t="s">
        <v>4432</v>
      </c>
      <c r="B215" t="s">
        <v>7281</v>
      </c>
      <c r="C215" t="s">
        <v>674</v>
      </c>
      <c r="D215" t="s">
        <v>7282</v>
      </c>
      <c r="E215" t="s">
        <v>7283</v>
      </c>
      <c r="G215" t="s">
        <v>7284</v>
      </c>
      <c r="I215">
        <v>22529</v>
      </c>
      <c r="J215" t="s">
        <v>7285</v>
      </c>
    </row>
    <row r="216" spans="1:10">
      <c r="A216" t="s">
        <v>4962</v>
      </c>
      <c r="B216" t="s">
        <v>7281</v>
      </c>
      <c r="C216" t="s">
        <v>674</v>
      </c>
      <c r="D216" t="s">
        <v>7282</v>
      </c>
      <c r="E216" t="s">
        <v>7283</v>
      </c>
      <c r="G216" t="s">
        <v>7284</v>
      </c>
      <c r="I216">
        <v>22529</v>
      </c>
      <c r="J216" t="s">
        <v>7285</v>
      </c>
    </row>
    <row r="217" spans="1:10">
      <c r="A217" t="s">
        <v>4336</v>
      </c>
      <c r="B217" t="s">
        <v>7281</v>
      </c>
      <c r="C217" t="s">
        <v>674</v>
      </c>
      <c r="D217" t="s">
        <v>7282</v>
      </c>
      <c r="E217" t="s">
        <v>7283</v>
      </c>
      <c r="G217" t="s">
        <v>7284</v>
      </c>
      <c r="I217">
        <v>22529</v>
      </c>
      <c r="J217" t="s">
        <v>7285</v>
      </c>
    </row>
    <row r="218" spans="1:10">
      <c r="A218" t="s">
        <v>4485</v>
      </c>
      <c r="B218" t="s">
        <v>7281</v>
      </c>
      <c r="C218" t="s">
        <v>674</v>
      </c>
      <c r="D218" t="s">
        <v>7282</v>
      </c>
      <c r="E218" t="s">
        <v>7283</v>
      </c>
      <c r="G218" t="s">
        <v>7284</v>
      </c>
      <c r="I218">
        <v>22529</v>
      </c>
      <c r="J218" t="s">
        <v>7285</v>
      </c>
    </row>
    <row r="219" spans="1:10">
      <c r="A219" t="s">
        <v>4986</v>
      </c>
      <c r="B219" t="s">
        <v>7281</v>
      </c>
      <c r="C219" t="s">
        <v>674</v>
      </c>
      <c r="D219" t="s">
        <v>7282</v>
      </c>
      <c r="E219" t="s">
        <v>7283</v>
      </c>
      <c r="G219" t="s">
        <v>7284</v>
      </c>
      <c r="I219">
        <v>22529</v>
      </c>
      <c r="J219" t="s">
        <v>7285</v>
      </c>
    </row>
    <row r="220" spans="1:10">
      <c r="A220" t="s">
        <v>5048</v>
      </c>
      <c r="B220" t="s">
        <v>7281</v>
      </c>
      <c r="C220" t="s">
        <v>674</v>
      </c>
      <c r="D220" t="s">
        <v>7282</v>
      </c>
      <c r="E220" t="s">
        <v>7283</v>
      </c>
      <c r="G220" t="s">
        <v>7284</v>
      </c>
      <c r="I220">
        <v>22529</v>
      </c>
      <c r="J220" t="s">
        <v>7285</v>
      </c>
    </row>
    <row r="221" spans="1:10">
      <c r="A221" t="s">
        <v>5156</v>
      </c>
      <c r="B221" t="s">
        <v>7281</v>
      </c>
      <c r="C221" t="s">
        <v>674</v>
      </c>
      <c r="D221" t="s">
        <v>7282</v>
      </c>
      <c r="E221" t="s">
        <v>7283</v>
      </c>
      <c r="G221" t="s">
        <v>7284</v>
      </c>
      <c r="I221">
        <v>22529</v>
      </c>
      <c r="J221" t="s">
        <v>7285</v>
      </c>
    </row>
    <row r="222" spans="1:10">
      <c r="A222" t="s">
        <v>5090</v>
      </c>
      <c r="B222" t="s">
        <v>7281</v>
      </c>
      <c r="C222" t="s">
        <v>674</v>
      </c>
      <c r="D222" t="s">
        <v>7282</v>
      </c>
      <c r="E222" t="s">
        <v>7283</v>
      </c>
      <c r="G222" t="s">
        <v>7284</v>
      </c>
      <c r="I222">
        <v>22529</v>
      </c>
      <c r="J222" t="s">
        <v>7285</v>
      </c>
    </row>
    <row r="223" spans="1:10">
      <c r="A223" t="s">
        <v>4597</v>
      </c>
      <c r="B223" t="s">
        <v>7281</v>
      </c>
      <c r="C223" t="s">
        <v>674</v>
      </c>
      <c r="D223" t="s">
        <v>7282</v>
      </c>
      <c r="E223" t="s">
        <v>7283</v>
      </c>
      <c r="G223" t="s">
        <v>7284</v>
      </c>
      <c r="I223">
        <v>22529</v>
      </c>
      <c r="J223" t="s">
        <v>7285</v>
      </c>
    </row>
    <row r="224" spans="1:10">
      <c r="A224" t="s">
        <v>4643</v>
      </c>
      <c r="B224" t="s">
        <v>7281</v>
      </c>
      <c r="C224" t="s">
        <v>674</v>
      </c>
      <c r="D224" t="s">
        <v>7282</v>
      </c>
      <c r="E224" t="s">
        <v>7283</v>
      </c>
      <c r="G224" t="s">
        <v>7284</v>
      </c>
      <c r="I224">
        <v>22529</v>
      </c>
      <c r="J224" t="s">
        <v>7285</v>
      </c>
    </row>
    <row r="225" spans="1:10">
      <c r="A225" t="s">
        <v>4260</v>
      </c>
      <c r="B225" t="s">
        <v>7281</v>
      </c>
      <c r="C225" t="s">
        <v>674</v>
      </c>
      <c r="D225" t="s">
        <v>7282</v>
      </c>
      <c r="E225" t="s">
        <v>7283</v>
      </c>
      <c r="G225" t="s">
        <v>7284</v>
      </c>
      <c r="I225">
        <v>22529</v>
      </c>
      <c r="J225" t="s">
        <v>7285</v>
      </c>
    </row>
    <row r="226" spans="1:10">
      <c r="A226" t="s">
        <v>4255</v>
      </c>
      <c r="B226" t="s">
        <v>7281</v>
      </c>
      <c r="C226" t="s">
        <v>674</v>
      </c>
      <c r="D226" t="s">
        <v>7282</v>
      </c>
      <c r="E226" t="s">
        <v>7283</v>
      </c>
      <c r="G226" t="s">
        <v>7284</v>
      </c>
      <c r="I226">
        <v>22529</v>
      </c>
      <c r="J226" t="s">
        <v>7285</v>
      </c>
    </row>
    <row r="227" spans="1:10">
      <c r="A227" t="s">
        <v>4376</v>
      </c>
      <c r="B227" t="s">
        <v>7281</v>
      </c>
      <c r="C227" t="s">
        <v>674</v>
      </c>
      <c r="D227" t="s">
        <v>7282</v>
      </c>
      <c r="E227" t="s">
        <v>7283</v>
      </c>
      <c r="G227" t="s">
        <v>7284</v>
      </c>
      <c r="I227">
        <v>22529</v>
      </c>
      <c r="J227" t="s">
        <v>7285</v>
      </c>
    </row>
    <row r="228" spans="1:10">
      <c r="A228" t="s">
        <v>4646</v>
      </c>
      <c r="B228" t="s">
        <v>7281</v>
      </c>
      <c r="C228" t="s">
        <v>674</v>
      </c>
      <c r="D228" t="s">
        <v>7282</v>
      </c>
      <c r="E228" t="s">
        <v>7283</v>
      </c>
      <c r="G228" t="s">
        <v>7284</v>
      </c>
      <c r="I228">
        <v>22529</v>
      </c>
      <c r="J228" t="s">
        <v>7285</v>
      </c>
    </row>
    <row r="229" spans="1:10">
      <c r="A229" t="s">
        <v>4734</v>
      </c>
      <c r="B229" t="s">
        <v>7281</v>
      </c>
      <c r="C229" t="s">
        <v>674</v>
      </c>
      <c r="D229" t="s">
        <v>7282</v>
      </c>
      <c r="E229" t="s">
        <v>7283</v>
      </c>
      <c r="G229" t="s">
        <v>7284</v>
      </c>
      <c r="I229">
        <v>22529</v>
      </c>
      <c r="J229" t="s">
        <v>7285</v>
      </c>
    </row>
    <row r="230" spans="1:10">
      <c r="A230" t="s">
        <v>5027</v>
      </c>
      <c r="B230" t="s">
        <v>7281</v>
      </c>
      <c r="C230" t="s">
        <v>674</v>
      </c>
      <c r="D230" t="s">
        <v>7282</v>
      </c>
      <c r="E230" t="s">
        <v>7283</v>
      </c>
      <c r="G230" t="s">
        <v>7284</v>
      </c>
      <c r="I230">
        <v>22529</v>
      </c>
      <c r="J230" t="s">
        <v>7285</v>
      </c>
    </row>
    <row r="231" spans="1:10">
      <c r="A231" t="s">
        <v>4939</v>
      </c>
      <c r="B231" t="s">
        <v>7281</v>
      </c>
      <c r="C231" t="s">
        <v>674</v>
      </c>
      <c r="D231" t="s">
        <v>7282</v>
      </c>
      <c r="E231" t="s">
        <v>7283</v>
      </c>
      <c r="G231" t="s">
        <v>7284</v>
      </c>
      <c r="I231">
        <v>22529</v>
      </c>
      <c r="J231" t="s">
        <v>7285</v>
      </c>
    </row>
    <row r="232" spans="1:10">
      <c r="A232" t="s">
        <v>4574</v>
      </c>
      <c r="B232" t="s">
        <v>7281</v>
      </c>
      <c r="C232" t="s">
        <v>674</v>
      </c>
      <c r="D232" t="s">
        <v>7282</v>
      </c>
      <c r="E232" t="s">
        <v>7283</v>
      </c>
      <c r="G232" t="s">
        <v>7284</v>
      </c>
      <c r="I232">
        <v>22529</v>
      </c>
      <c r="J232" t="s">
        <v>7285</v>
      </c>
    </row>
    <row r="233" spans="1:10">
      <c r="A233" t="s">
        <v>4832</v>
      </c>
      <c r="B233" t="s">
        <v>7281</v>
      </c>
      <c r="C233" t="s">
        <v>674</v>
      </c>
      <c r="D233" t="s">
        <v>7282</v>
      </c>
      <c r="E233" t="s">
        <v>7283</v>
      </c>
      <c r="G233" t="s">
        <v>7284</v>
      </c>
      <c r="I233">
        <v>22529</v>
      </c>
      <c r="J233" t="s">
        <v>7285</v>
      </c>
    </row>
    <row r="234" spans="1:10">
      <c r="A234" t="s">
        <v>4278</v>
      </c>
      <c r="B234" t="s">
        <v>7281</v>
      </c>
      <c r="C234" t="s">
        <v>674</v>
      </c>
      <c r="D234" t="s">
        <v>7282</v>
      </c>
      <c r="E234" t="s">
        <v>7283</v>
      </c>
      <c r="G234" t="s">
        <v>7284</v>
      </c>
      <c r="I234">
        <v>22529</v>
      </c>
      <c r="J234" t="s">
        <v>7285</v>
      </c>
    </row>
    <row r="235" spans="1:10">
      <c r="A235" t="s">
        <v>4242</v>
      </c>
      <c r="B235" t="s">
        <v>7281</v>
      </c>
      <c r="C235" t="s">
        <v>674</v>
      </c>
      <c r="D235" t="s">
        <v>7282</v>
      </c>
      <c r="E235" t="s">
        <v>7283</v>
      </c>
      <c r="G235" t="s">
        <v>7284</v>
      </c>
      <c r="I235">
        <v>22529</v>
      </c>
      <c r="J235" t="s">
        <v>7285</v>
      </c>
    </row>
    <row r="236" spans="1:10">
      <c r="A236" t="s">
        <v>5153</v>
      </c>
      <c r="B236" t="s">
        <v>7281</v>
      </c>
      <c r="C236" t="s">
        <v>674</v>
      </c>
      <c r="D236" t="s">
        <v>7282</v>
      </c>
      <c r="E236" t="s">
        <v>7283</v>
      </c>
      <c r="G236" t="s">
        <v>7284</v>
      </c>
      <c r="I236">
        <v>22529</v>
      </c>
      <c r="J236" t="s">
        <v>7285</v>
      </c>
    </row>
    <row r="237" spans="1:10">
      <c r="A237" t="s">
        <v>5115</v>
      </c>
      <c r="B237" t="s">
        <v>7281</v>
      </c>
      <c r="C237" t="s">
        <v>674</v>
      </c>
      <c r="D237" t="s">
        <v>7282</v>
      </c>
      <c r="E237" t="s">
        <v>7283</v>
      </c>
      <c r="G237" t="s">
        <v>7284</v>
      </c>
      <c r="I237">
        <v>22529</v>
      </c>
      <c r="J237" t="s">
        <v>7285</v>
      </c>
    </row>
    <row r="238" spans="1:10">
      <c r="A238" t="s">
        <v>5094</v>
      </c>
      <c r="B238" t="s">
        <v>7281</v>
      </c>
      <c r="C238" t="s">
        <v>674</v>
      </c>
      <c r="D238" t="s">
        <v>7282</v>
      </c>
      <c r="E238" t="s">
        <v>7283</v>
      </c>
      <c r="G238" t="s">
        <v>7284</v>
      </c>
      <c r="I238">
        <v>22529</v>
      </c>
      <c r="J238" t="s">
        <v>7285</v>
      </c>
    </row>
    <row r="239" spans="1:10">
      <c r="A239" t="s">
        <v>4580</v>
      </c>
      <c r="B239" t="s">
        <v>7281</v>
      </c>
      <c r="C239" t="s">
        <v>674</v>
      </c>
      <c r="D239" t="s">
        <v>7282</v>
      </c>
      <c r="E239" t="s">
        <v>7283</v>
      </c>
      <c r="G239" t="s">
        <v>7284</v>
      </c>
      <c r="I239">
        <v>22529</v>
      </c>
      <c r="J239" t="s">
        <v>7285</v>
      </c>
    </row>
    <row r="240" spans="1:10">
      <c r="A240" t="s">
        <v>5084</v>
      </c>
      <c r="B240" t="s">
        <v>7281</v>
      </c>
      <c r="C240" t="s">
        <v>674</v>
      </c>
      <c r="D240" t="s">
        <v>7282</v>
      </c>
      <c r="E240" t="s">
        <v>7283</v>
      </c>
      <c r="G240" t="s">
        <v>7284</v>
      </c>
      <c r="I240">
        <v>22529</v>
      </c>
      <c r="J240" t="s">
        <v>7285</v>
      </c>
    </row>
    <row r="241" spans="1:10">
      <c r="A241" t="s">
        <v>4726</v>
      </c>
      <c r="B241" t="s">
        <v>7281</v>
      </c>
      <c r="C241" t="s">
        <v>674</v>
      </c>
      <c r="D241" t="s">
        <v>7282</v>
      </c>
      <c r="E241" t="s">
        <v>7283</v>
      </c>
      <c r="G241" t="s">
        <v>7284</v>
      </c>
      <c r="I241">
        <v>22529</v>
      </c>
      <c r="J241" t="s">
        <v>7285</v>
      </c>
    </row>
    <row r="242" spans="1:10">
      <c r="A242" t="s">
        <v>4515</v>
      </c>
      <c r="B242" t="s">
        <v>7281</v>
      </c>
      <c r="C242" t="s">
        <v>674</v>
      </c>
      <c r="D242" t="s">
        <v>7282</v>
      </c>
      <c r="E242" t="s">
        <v>7283</v>
      </c>
      <c r="G242" t="s">
        <v>7284</v>
      </c>
      <c r="I242">
        <v>22529</v>
      </c>
      <c r="J242" t="s">
        <v>7285</v>
      </c>
    </row>
    <row r="243" spans="1:10">
      <c r="A243" t="s">
        <v>4279</v>
      </c>
      <c r="B243" t="s">
        <v>7281</v>
      </c>
      <c r="C243" t="s">
        <v>674</v>
      </c>
      <c r="D243" t="s">
        <v>7282</v>
      </c>
      <c r="E243" t="s">
        <v>7283</v>
      </c>
      <c r="G243" t="s">
        <v>7284</v>
      </c>
      <c r="I243">
        <v>22529</v>
      </c>
      <c r="J243" t="s">
        <v>7285</v>
      </c>
    </row>
    <row r="244" spans="1:10">
      <c r="A244" t="s">
        <v>4448</v>
      </c>
      <c r="B244" t="s">
        <v>7281</v>
      </c>
      <c r="C244" t="s">
        <v>674</v>
      </c>
      <c r="D244" t="s">
        <v>7282</v>
      </c>
      <c r="E244" t="s">
        <v>7283</v>
      </c>
      <c r="G244" t="s">
        <v>7284</v>
      </c>
      <c r="I244">
        <v>22529</v>
      </c>
      <c r="J244" t="s">
        <v>7285</v>
      </c>
    </row>
    <row r="245" spans="1:10">
      <c r="A245" t="s">
        <v>5142</v>
      </c>
      <c r="B245" t="s">
        <v>7281</v>
      </c>
      <c r="C245" t="s">
        <v>674</v>
      </c>
      <c r="D245" t="s">
        <v>7282</v>
      </c>
      <c r="E245" t="s">
        <v>7283</v>
      </c>
      <c r="G245" t="s">
        <v>7284</v>
      </c>
      <c r="I245">
        <v>22529</v>
      </c>
      <c r="J245" t="s">
        <v>7285</v>
      </c>
    </row>
    <row r="246" spans="1:10">
      <c r="A246" t="s">
        <v>4611</v>
      </c>
      <c r="B246" t="s">
        <v>7281</v>
      </c>
      <c r="C246" t="s">
        <v>674</v>
      </c>
      <c r="D246" t="s">
        <v>7282</v>
      </c>
      <c r="E246" t="s">
        <v>7283</v>
      </c>
      <c r="G246" t="s">
        <v>7284</v>
      </c>
      <c r="I246">
        <v>22529</v>
      </c>
      <c r="J246" t="s">
        <v>7285</v>
      </c>
    </row>
    <row r="247" spans="1:10">
      <c r="A247" t="s">
        <v>5132</v>
      </c>
      <c r="B247" t="s">
        <v>7281</v>
      </c>
      <c r="C247" t="s">
        <v>674</v>
      </c>
      <c r="D247" t="s">
        <v>7282</v>
      </c>
      <c r="E247" t="s">
        <v>7283</v>
      </c>
      <c r="G247" t="s">
        <v>7284</v>
      </c>
      <c r="I247">
        <v>22529</v>
      </c>
      <c r="J247" t="s">
        <v>7285</v>
      </c>
    </row>
    <row r="248" spans="1:10">
      <c r="A248" t="s">
        <v>4627</v>
      </c>
      <c r="B248" t="s">
        <v>7281</v>
      </c>
      <c r="C248" t="s">
        <v>674</v>
      </c>
      <c r="D248" t="s">
        <v>7282</v>
      </c>
      <c r="E248" t="s">
        <v>7283</v>
      </c>
      <c r="G248" t="s">
        <v>7284</v>
      </c>
      <c r="I248">
        <v>22529</v>
      </c>
      <c r="J248" t="s">
        <v>7285</v>
      </c>
    </row>
    <row r="249" spans="1:10">
      <c r="A249" t="s">
        <v>5119</v>
      </c>
      <c r="B249" t="s">
        <v>7281</v>
      </c>
      <c r="C249" t="s">
        <v>674</v>
      </c>
      <c r="D249" t="s">
        <v>7282</v>
      </c>
      <c r="E249" t="s">
        <v>7283</v>
      </c>
      <c r="G249" t="s">
        <v>7284</v>
      </c>
      <c r="I249">
        <v>22529</v>
      </c>
      <c r="J249" t="s">
        <v>7285</v>
      </c>
    </row>
    <row r="250" spans="1:10">
      <c r="A250" t="s">
        <v>4291</v>
      </c>
      <c r="B250" t="s">
        <v>7281</v>
      </c>
      <c r="C250" t="s">
        <v>674</v>
      </c>
      <c r="D250" t="s">
        <v>7282</v>
      </c>
      <c r="E250" t="s">
        <v>7283</v>
      </c>
      <c r="G250" t="s">
        <v>7284</v>
      </c>
      <c r="I250">
        <v>22529</v>
      </c>
      <c r="J250" t="s">
        <v>7285</v>
      </c>
    </row>
    <row r="251" spans="1:10">
      <c r="A251" t="s">
        <v>4372</v>
      </c>
      <c r="B251" t="s">
        <v>7281</v>
      </c>
      <c r="C251" t="s">
        <v>674</v>
      </c>
      <c r="D251" t="s">
        <v>7282</v>
      </c>
      <c r="E251" t="s">
        <v>7283</v>
      </c>
      <c r="G251" t="s">
        <v>7284</v>
      </c>
      <c r="I251">
        <v>22529</v>
      </c>
      <c r="J251" t="s">
        <v>7285</v>
      </c>
    </row>
    <row r="252" spans="1:10">
      <c r="A252" t="s">
        <v>4591</v>
      </c>
      <c r="B252" t="s">
        <v>7281</v>
      </c>
      <c r="C252" t="s">
        <v>674</v>
      </c>
      <c r="D252" t="s">
        <v>7282</v>
      </c>
      <c r="E252" t="s">
        <v>7283</v>
      </c>
      <c r="G252" t="s">
        <v>7284</v>
      </c>
      <c r="I252">
        <v>22529</v>
      </c>
      <c r="J252" t="s">
        <v>7285</v>
      </c>
    </row>
    <row r="253" spans="1:10">
      <c r="A253" t="s">
        <v>4377</v>
      </c>
      <c r="B253" t="s">
        <v>7281</v>
      </c>
      <c r="C253" t="s">
        <v>674</v>
      </c>
      <c r="D253" t="s">
        <v>7282</v>
      </c>
      <c r="E253" t="s">
        <v>7283</v>
      </c>
      <c r="G253" t="s">
        <v>7284</v>
      </c>
      <c r="I253">
        <v>22529</v>
      </c>
      <c r="J253" t="s">
        <v>7285</v>
      </c>
    </row>
    <row r="254" spans="1:10">
      <c r="A254" t="s">
        <v>4478</v>
      </c>
      <c r="B254" t="s">
        <v>7281</v>
      </c>
      <c r="C254" t="s">
        <v>674</v>
      </c>
      <c r="D254" t="s">
        <v>7282</v>
      </c>
      <c r="E254" t="s">
        <v>7283</v>
      </c>
      <c r="G254" t="s">
        <v>7284</v>
      </c>
      <c r="I254">
        <v>22529</v>
      </c>
      <c r="J254" t="s">
        <v>7285</v>
      </c>
    </row>
    <row r="255" spans="1:10">
      <c r="A255" t="s">
        <v>4723</v>
      </c>
      <c r="B255" t="s">
        <v>7281</v>
      </c>
      <c r="C255" t="s">
        <v>674</v>
      </c>
      <c r="D255" t="s">
        <v>7282</v>
      </c>
      <c r="E255" t="s">
        <v>7283</v>
      </c>
      <c r="G255" t="s">
        <v>7284</v>
      </c>
      <c r="I255">
        <v>22529</v>
      </c>
      <c r="J255" t="s">
        <v>7285</v>
      </c>
    </row>
    <row r="256" spans="1:10">
      <c r="A256" t="s">
        <v>4844</v>
      </c>
      <c r="B256" t="s">
        <v>7281</v>
      </c>
      <c r="C256" t="s">
        <v>674</v>
      </c>
      <c r="D256" t="s">
        <v>7282</v>
      </c>
      <c r="E256" t="s">
        <v>7283</v>
      </c>
      <c r="G256" t="s">
        <v>7284</v>
      </c>
      <c r="I256">
        <v>22529</v>
      </c>
      <c r="J256" t="s">
        <v>7285</v>
      </c>
    </row>
    <row r="257" spans="1:10">
      <c r="A257" t="s">
        <v>5089</v>
      </c>
      <c r="B257" t="s">
        <v>7281</v>
      </c>
      <c r="C257" t="s">
        <v>674</v>
      </c>
      <c r="D257" t="s">
        <v>7282</v>
      </c>
      <c r="E257" t="s">
        <v>7283</v>
      </c>
      <c r="G257" t="s">
        <v>7284</v>
      </c>
      <c r="I257">
        <v>22529</v>
      </c>
      <c r="J257" t="s">
        <v>7285</v>
      </c>
    </row>
    <row r="258" spans="1:10">
      <c r="A258" t="s">
        <v>4890</v>
      </c>
      <c r="B258" t="s">
        <v>7281</v>
      </c>
      <c r="C258" t="s">
        <v>674</v>
      </c>
      <c r="D258" t="s">
        <v>7282</v>
      </c>
      <c r="E258" t="s">
        <v>7283</v>
      </c>
      <c r="G258" t="s">
        <v>7284</v>
      </c>
      <c r="I258">
        <v>22529</v>
      </c>
      <c r="J258" t="s">
        <v>7285</v>
      </c>
    </row>
    <row r="259" spans="1:10">
      <c r="A259" t="s">
        <v>1866</v>
      </c>
      <c r="B259" t="s">
        <v>7281</v>
      </c>
      <c r="C259" t="s">
        <v>1066</v>
      </c>
      <c r="D259" t="s">
        <v>7282</v>
      </c>
      <c r="E259" t="s">
        <v>7283</v>
      </c>
      <c r="G259" t="s">
        <v>7284</v>
      </c>
      <c r="I259">
        <v>22529</v>
      </c>
      <c r="J259" t="s">
        <v>7285</v>
      </c>
    </row>
    <row r="260" spans="1:10">
      <c r="A260" t="s">
        <v>1875</v>
      </c>
      <c r="B260" t="s">
        <v>7281</v>
      </c>
      <c r="C260" t="s">
        <v>1066</v>
      </c>
      <c r="D260" t="s">
        <v>7282</v>
      </c>
      <c r="E260" t="s">
        <v>7283</v>
      </c>
      <c r="G260" t="s">
        <v>7284</v>
      </c>
      <c r="I260">
        <v>22529</v>
      </c>
      <c r="J260" t="s">
        <v>7285</v>
      </c>
    </row>
    <row r="261" spans="1:10">
      <c r="A261" t="s">
        <v>1876</v>
      </c>
      <c r="B261" t="s">
        <v>7281</v>
      </c>
      <c r="C261" t="s">
        <v>1066</v>
      </c>
      <c r="D261" t="s">
        <v>7282</v>
      </c>
      <c r="E261" t="s">
        <v>7283</v>
      </c>
      <c r="G261" t="s">
        <v>7284</v>
      </c>
      <c r="I261">
        <v>22529</v>
      </c>
      <c r="J261" t="s">
        <v>7285</v>
      </c>
    </row>
    <row r="262" spans="1:10">
      <c r="A262" t="s">
        <v>1877</v>
      </c>
      <c r="B262" t="s">
        <v>7281</v>
      </c>
      <c r="C262" t="s">
        <v>1066</v>
      </c>
      <c r="D262" t="s">
        <v>7282</v>
      </c>
      <c r="E262" t="s">
        <v>7283</v>
      </c>
      <c r="G262" t="s">
        <v>7284</v>
      </c>
      <c r="I262">
        <v>22529</v>
      </c>
      <c r="J262" t="s">
        <v>7285</v>
      </c>
    </row>
    <row r="263" spans="1:10">
      <c r="A263" t="s">
        <v>1878</v>
      </c>
      <c r="B263" t="s">
        <v>7281</v>
      </c>
      <c r="C263" t="s">
        <v>1066</v>
      </c>
      <c r="D263" t="s">
        <v>7282</v>
      </c>
      <c r="E263" t="s">
        <v>7283</v>
      </c>
      <c r="G263" t="s">
        <v>7284</v>
      </c>
      <c r="I263">
        <v>22529</v>
      </c>
      <c r="J263" t="s">
        <v>7285</v>
      </c>
    </row>
    <row r="264" spans="1:10">
      <c r="A264" t="s">
        <v>1879</v>
      </c>
      <c r="B264" t="s">
        <v>7281</v>
      </c>
      <c r="C264" t="s">
        <v>1066</v>
      </c>
      <c r="D264" t="s">
        <v>7282</v>
      </c>
      <c r="E264" t="s">
        <v>7283</v>
      </c>
      <c r="G264" t="s">
        <v>7284</v>
      </c>
      <c r="I264">
        <v>22529</v>
      </c>
      <c r="J264" t="s">
        <v>7285</v>
      </c>
    </row>
    <row r="265" spans="1:10">
      <c r="A265" t="s">
        <v>1881</v>
      </c>
      <c r="B265" t="s">
        <v>7281</v>
      </c>
      <c r="C265" t="s">
        <v>1066</v>
      </c>
      <c r="D265" t="s">
        <v>7282</v>
      </c>
      <c r="E265" t="s">
        <v>7283</v>
      </c>
      <c r="G265" t="s">
        <v>7284</v>
      </c>
      <c r="I265">
        <v>22529</v>
      </c>
      <c r="J265" t="s">
        <v>7285</v>
      </c>
    </row>
    <row r="266" spans="1:10">
      <c r="A266" t="s">
        <v>1884</v>
      </c>
      <c r="B266" t="s">
        <v>7281</v>
      </c>
      <c r="C266" t="s">
        <v>1066</v>
      </c>
      <c r="D266" t="s">
        <v>7282</v>
      </c>
      <c r="E266" t="s">
        <v>7283</v>
      </c>
      <c r="G266" t="s">
        <v>768</v>
      </c>
      <c r="I266">
        <v>22529</v>
      </c>
      <c r="J266" t="s">
        <v>7285</v>
      </c>
    </row>
    <row r="267" spans="1:10">
      <c r="A267" t="s">
        <v>1071</v>
      </c>
      <c r="B267" t="s">
        <v>7281</v>
      </c>
      <c r="C267" t="s">
        <v>1066</v>
      </c>
      <c r="D267" t="s">
        <v>7282</v>
      </c>
      <c r="E267" t="s">
        <v>7283</v>
      </c>
      <c r="G267" t="s">
        <v>7284</v>
      </c>
      <c r="I267">
        <v>22529</v>
      </c>
      <c r="J267" t="s">
        <v>7285</v>
      </c>
    </row>
    <row r="268" spans="1:10">
      <c r="A268" t="s">
        <v>1072</v>
      </c>
      <c r="B268" t="s">
        <v>7281</v>
      </c>
      <c r="C268" t="s">
        <v>1066</v>
      </c>
      <c r="D268" t="s">
        <v>7282</v>
      </c>
      <c r="E268" t="s">
        <v>7283</v>
      </c>
      <c r="G268" t="s">
        <v>7284</v>
      </c>
      <c r="I268">
        <v>22529</v>
      </c>
      <c r="J268" t="s">
        <v>7285</v>
      </c>
    </row>
    <row r="269" spans="1:10">
      <c r="A269" t="s">
        <v>1074</v>
      </c>
      <c r="B269" t="s">
        <v>7281</v>
      </c>
      <c r="C269" t="s">
        <v>1066</v>
      </c>
      <c r="D269" t="s">
        <v>7282</v>
      </c>
      <c r="E269" t="s">
        <v>7283</v>
      </c>
      <c r="G269" t="s">
        <v>7284</v>
      </c>
      <c r="I269">
        <v>22529</v>
      </c>
      <c r="J269" t="s">
        <v>7285</v>
      </c>
    </row>
    <row r="270" spans="1:10">
      <c r="A270" t="s">
        <v>1075</v>
      </c>
      <c r="B270" t="s">
        <v>7281</v>
      </c>
      <c r="C270" t="s">
        <v>1066</v>
      </c>
      <c r="D270" t="s">
        <v>7282</v>
      </c>
      <c r="E270" t="s">
        <v>7283</v>
      </c>
      <c r="G270" t="s">
        <v>7284</v>
      </c>
      <c r="I270">
        <v>22529</v>
      </c>
      <c r="J270" t="s">
        <v>7285</v>
      </c>
    </row>
    <row r="271" spans="1:10">
      <c r="A271" t="s">
        <v>1076</v>
      </c>
      <c r="B271" t="s">
        <v>7281</v>
      </c>
      <c r="C271" t="s">
        <v>1066</v>
      </c>
      <c r="D271" t="s">
        <v>7282</v>
      </c>
      <c r="E271" t="s">
        <v>7283</v>
      </c>
      <c r="G271" t="s">
        <v>7284</v>
      </c>
      <c r="I271">
        <v>22529</v>
      </c>
      <c r="J271" t="s">
        <v>7285</v>
      </c>
    </row>
    <row r="272" spans="1:10">
      <c r="A272" t="s">
        <v>1077</v>
      </c>
      <c r="B272" t="s">
        <v>7281</v>
      </c>
      <c r="C272" t="s">
        <v>1066</v>
      </c>
      <c r="D272" t="s">
        <v>7282</v>
      </c>
      <c r="E272" t="s">
        <v>7283</v>
      </c>
      <c r="G272" t="s">
        <v>7284</v>
      </c>
      <c r="I272">
        <v>22529</v>
      </c>
      <c r="J272" t="s">
        <v>7285</v>
      </c>
    </row>
    <row r="273" spans="1:10">
      <c r="A273" t="s">
        <v>1740</v>
      </c>
      <c r="B273" t="s">
        <v>7281</v>
      </c>
      <c r="C273" t="s">
        <v>41</v>
      </c>
      <c r="D273" t="s">
        <v>7282</v>
      </c>
      <c r="E273" t="s">
        <v>7283</v>
      </c>
      <c r="G273" t="s">
        <v>7284</v>
      </c>
      <c r="I273">
        <v>22529</v>
      </c>
      <c r="J273" t="s">
        <v>7285</v>
      </c>
    </row>
    <row r="274" spans="1:10">
      <c r="A274" t="s">
        <v>1778</v>
      </c>
      <c r="B274" t="s">
        <v>7281</v>
      </c>
      <c r="C274" t="s">
        <v>41</v>
      </c>
      <c r="D274" t="s">
        <v>7282</v>
      </c>
      <c r="E274" t="s">
        <v>7283</v>
      </c>
      <c r="G274" t="s">
        <v>7284</v>
      </c>
      <c r="I274">
        <v>22529</v>
      </c>
      <c r="J274" t="s">
        <v>7285</v>
      </c>
    </row>
    <row r="275" spans="1:10">
      <c r="A275" t="s">
        <v>1376</v>
      </c>
      <c r="B275" t="s">
        <v>7281</v>
      </c>
      <c r="C275" t="s">
        <v>41</v>
      </c>
      <c r="D275" t="s">
        <v>7282</v>
      </c>
      <c r="E275" t="s">
        <v>7283</v>
      </c>
      <c r="G275" t="s">
        <v>7284</v>
      </c>
      <c r="I275">
        <v>22529</v>
      </c>
      <c r="J275" t="s">
        <v>7285</v>
      </c>
    </row>
    <row r="276" spans="1:10">
      <c r="A276" t="s">
        <v>1795</v>
      </c>
      <c r="B276" t="s">
        <v>7281</v>
      </c>
      <c r="C276" t="s">
        <v>41</v>
      </c>
      <c r="D276" t="s">
        <v>7282</v>
      </c>
      <c r="E276" t="s">
        <v>7283</v>
      </c>
      <c r="G276" t="s">
        <v>7284</v>
      </c>
      <c r="I276">
        <v>22529</v>
      </c>
      <c r="J276" t="s">
        <v>7285</v>
      </c>
    </row>
    <row r="277" spans="1:10">
      <c r="A277" t="s">
        <v>1374</v>
      </c>
      <c r="B277" t="s">
        <v>7281</v>
      </c>
      <c r="C277" t="s">
        <v>41</v>
      </c>
      <c r="D277" t="s">
        <v>7282</v>
      </c>
      <c r="E277" t="s">
        <v>7283</v>
      </c>
      <c r="G277" t="s">
        <v>7284</v>
      </c>
      <c r="I277">
        <v>22529</v>
      </c>
      <c r="J277" t="s">
        <v>7285</v>
      </c>
    </row>
    <row r="278" spans="1:10">
      <c r="A278" t="s">
        <v>1381</v>
      </c>
      <c r="B278" t="s">
        <v>7281</v>
      </c>
      <c r="C278" t="s">
        <v>41</v>
      </c>
      <c r="D278" t="s">
        <v>7282</v>
      </c>
      <c r="E278" t="s">
        <v>7283</v>
      </c>
      <c r="G278" t="s">
        <v>7284</v>
      </c>
      <c r="I278">
        <v>22529</v>
      </c>
      <c r="J278" t="s">
        <v>7285</v>
      </c>
    </row>
    <row r="279" spans="1:10">
      <c r="A279" t="s">
        <v>5004</v>
      </c>
      <c r="B279" t="s">
        <v>7281</v>
      </c>
      <c r="C279" t="s">
        <v>41</v>
      </c>
      <c r="D279" t="s">
        <v>7282</v>
      </c>
      <c r="E279" t="s">
        <v>7283</v>
      </c>
      <c r="G279" t="s">
        <v>7284</v>
      </c>
      <c r="I279">
        <v>22529</v>
      </c>
      <c r="J279" t="s">
        <v>7285</v>
      </c>
    </row>
    <row r="280" spans="1:10">
      <c r="A280" t="s">
        <v>1813</v>
      </c>
      <c r="B280" t="s">
        <v>7281</v>
      </c>
      <c r="C280" t="s">
        <v>41</v>
      </c>
      <c r="D280" t="s">
        <v>7282</v>
      </c>
      <c r="E280" t="s">
        <v>7283</v>
      </c>
      <c r="G280" t="s">
        <v>7284</v>
      </c>
      <c r="I280">
        <v>22529</v>
      </c>
      <c r="J280" t="s">
        <v>7285</v>
      </c>
    </row>
    <row r="281" spans="1:10">
      <c r="A281" t="s">
        <v>1814</v>
      </c>
      <c r="B281" t="s">
        <v>7281</v>
      </c>
      <c r="C281" t="s">
        <v>41</v>
      </c>
      <c r="D281" t="s">
        <v>7282</v>
      </c>
      <c r="E281" t="s">
        <v>7283</v>
      </c>
      <c r="G281" t="s">
        <v>7284</v>
      </c>
      <c r="I281">
        <v>22529</v>
      </c>
      <c r="J281" t="s">
        <v>7285</v>
      </c>
    </row>
    <row r="282" spans="1:10">
      <c r="A282" t="s">
        <v>1815</v>
      </c>
      <c r="B282" t="s">
        <v>7281</v>
      </c>
      <c r="C282" t="s">
        <v>41</v>
      </c>
      <c r="D282" t="s">
        <v>7282</v>
      </c>
      <c r="E282" t="s">
        <v>7283</v>
      </c>
      <c r="G282" t="s">
        <v>7284</v>
      </c>
      <c r="I282">
        <v>22529</v>
      </c>
      <c r="J282" t="s">
        <v>7285</v>
      </c>
    </row>
    <row r="283" spans="1:10">
      <c r="A283" t="s">
        <v>1816</v>
      </c>
      <c r="B283" t="s">
        <v>7281</v>
      </c>
      <c r="C283" t="s">
        <v>41</v>
      </c>
      <c r="D283" t="s">
        <v>7282</v>
      </c>
      <c r="E283" t="s">
        <v>7283</v>
      </c>
      <c r="G283" t="s">
        <v>7284</v>
      </c>
      <c r="I283">
        <v>22529</v>
      </c>
      <c r="J283" t="s">
        <v>7285</v>
      </c>
    </row>
    <row r="284" spans="1:10">
      <c r="A284" t="s">
        <v>1817</v>
      </c>
      <c r="B284" t="s">
        <v>7281</v>
      </c>
      <c r="C284" t="s">
        <v>41</v>
      </c>
      <c r="D284" t="s">
        <v>7282</v>
      </c>
      <c r="E284" t="s">
        <v>7283</v>
      </c>
      <c r="G284" t="s">
        <v>7284</v>
      </c>
      <c r="I284">
        <v>22529</v>
      </c>
      <c r="J284" t="s">
        <v>7285</v>
      </c>
    </row>
    <row r="285" spans="1:10">
      <c r="A285" t="s">
        <v>4686</v>
      </c>
      <c r="B285" t="s">
        <v>7281</v>
      </c>
      <c r="C285" t="s">
        <v>41</v>
      </c>
      <c r="D285" t="s">
        <v>7282</v>
      </c>
      <c r="E285" t="s">
        <v>7283</v>
      </c>
      <c r="G285" t="s">
        <v>7284</v>
      </c>
      <c r="I285">
        <v>22529</v>
      </c>
      <c r="J285" t="s">
        <v>7285</v>
      </c>
    </row>
    <row r="286" spans="1:10">
      <c r="A286" t="s">
        <v>4891</v>
      </c>
      <c r="B286" t="s">
        <v>7281</v>
      </c>
      <c r="C286" t="s">
        <v>41</v>
      </c>
      <c r="D286" t="s">
        <v>7282</v>
      </c>
      <c r="E286" t="s">
        <v>7283</v>
      </c>
      <c r="G286" t="s">
        <v>7284</v>
      </c>
      <c r="I286">
        <v>22529</v>
      </c>
      <c r="J286" t="s">
        <v>7285</v>
      </c>
    </row>
    <row r="287" spans="1:10">
      <c r="A287" t="s">
        <v>1822</v>
      </c>
      <c r="B287" t="s">
        <v>7281</v>
      </c>
      <c r="C287" t="s">
        <v>41</v>
      </c>
      <c r="D287" t="s">
        <v>7282</v>
      </c>
      <c r="E287" t="s">
        <v>7283</v>
      </c>
      <c r="G287" t="s">
        <v>7284</v>
      </c>
      <c r="I287">
        <v>22529</v>
      </c>
      <c r="J287" t="s">
        <v>7285</v>
      </c>
    </row>
    <row r="288" spans="1:10">
      <c r="A288" t="s">
        <v>1823</v>
      </c>
      <c r="B288" t="s">
        <v>7281</v>
      </c>
      <c r="C288" t="s">
        <v>41</v>
      </c>
      <c r="D288" t="s">
        <v>7282</v>
      </c>
      <c r="E288" t="s">
        <v>7283</v>
      </c>
      <c r="G288" t="s">
        <v>7284</v>
      </c>
      <c r="I288">
        <v>22529</v>
      </c>
      <c r="J288" t="s">
        <v>7285</v>
      </c>
    </row>
    <row r="289" spans="1:10">
      <c r="A289" t="s">
        <v>1833</v>
      </c>
      <c r="B289" t="s">
        <v>7281</v>
      </c>
      <c r="C289" t="s">
        <v>41</v>
      </c>
      <c r="D289" t="s">
        <v>7282</v>
      </c>
      <c r="E289" t="s">
        <v>7283</v>
      </c>
      <c r="G289" t="s">
        <v>7284</v>
      </c>
      <c r="I289">
        <v>22529</v>
      </c>
      <c r="J289" t="s">
        <v>7285</v>
      </c>
    </row>
    <row r="290" spans="1:10">
      <c r="A290" t="s">
        <v>1834</v>
      </c>
      <c r="B290" t="s">
        <v>7281</v>
      </c>
      <c r="C290" t="s">
        <v>41</v>
      </c>
      <c r="D290" t="s">
        <v>7282</v>
      </c>
      <c r="E290" t="s">
        <v>7283</v>
      </c>
      <c r="G290" t="s">
        <v>7284</v>
      </c>
      <c r="I290">
        <v>22529</v>
      </c>
      <c r="J290" t="s">
        <v>7285</v>
      </c>
    </row>
    <row r="291" spans="1:10">
      <c r="A291" t="s">
        <v>1835</v>
      </c>
      <c r="B291" t="s">
        <v>7281</v>
      </c>
      <c r="C291" t="s">
        <v>41</v>
      </c>
      <c r="D291" t="s">
        <v>7282</v>
      </c>
      <c r="E291" t="s">
        <v>7283</v>
      </c>
      <c r="G291" t="s">
        <v>7284</v>
      </c>
      <c r="I291">
        <v>22529</v>
      </c>
      <c r="J291" t="s">
        <v>7285</v>
      </c>
    </row>
    <row r="292" spans="1:10">
      <c r="A292" t="s">
        <v>1836</v>
      </c>
      <c r="B292" t="s">
        <v>7281</v>
      </c>
      <c r="C292" t="s">
        <v>41</v>
      </c>
      <c r="D292" t="s">
        <v>7282</v>
      </c>
      <c r="E292" t="s">
        <v>7283</v>
      </c>
      <c r="G292" t="s">
        <v>7284</v>
      </c>
      <c r="I292">
        <v>22529</v>
      </c>
      <c r="J292" t="s">
        <v>7285</v>
      </c>
    </row>
    <row r="293" spans="1:10">
      <c r="A293" t="s">
        <v>1837</v>
      </c>
      <c r="B293" t="s">
        <v>7281</v>
      </c>
      <c r="C293" t="s">
        <v>41</v>
      </c>
      <c r="D293" t="s">
        <v>7282</v>
      </c>
      <c r="E293" t="s">
        <v>7283</v>
      </c>
      <c r="G293" t="s">
        <v>7284</v>
      </c>
      <c r="I293">
        <v>22529</v>
      </c>
      <c r="J293" t="s">
        <v>7285</v>
      </c>
    </row>
    <row r="294" spans="1:10">
      <c r="A294" t="s">
        <v>1838</v>
      </c>
      <c r="B294" t="s">
        <v>7281</v>
      </c>
      <c r="C294" t="s">
        <v>41</v>
      </c>
      <c r="D294" t="s">
        <v>7282</v>
      </c>
      <c r="E294" t="s">
        <v>7283</v>
      </c>
      <c r="G294" t="s">
        <v>7284</v>
      </c>
      <c r="I294">
        <v>22529</v>
      </c>
      <c r="J294" t="s">
        <v>7285</v>
      </c>
    </row>
    <row r="295" spans="1:10">
      <c r="A295" t="s">
        <v>1839</v>
      </c>
      <c r="B295" t="s">
        <v>7281</v>
      </c>
      <c r="C295" t="s">
        <v>41</v>
      </c>
      <c r="D295" t="s">
        <v>7282</v>
      </c>
      <c r="E295" t="s">
        <v>7283</v>
      </c>
      <c r="G295" t="s">
        <v>7284</v>
      </c>
      <c r="I295">
        <v>22529</v>
      </c>
      <c r="J295" t="s">
        <v>7285</v>
      </c>
    </row>
    <row r="296" spans="1:10">
      <c r="A296" t="s">
        <v>1840</v>
      </c>
      <c r="B296" t="s">
        <v>7281</v>
      </c>
      <c r="C296" t="s">
        <v>41</v>
      </c>
      <c r="D296" t="s">
        <v>7282</v>
      </c>
      <c r="E296" t="s">
        <v>7283</v>
      </c>
      <c r="G296" t="s">
        <v>7284</v>
      </c>
      <c r="I296">
        <v>22529</v>
      </c>
      <c r="J296" t="s">
        <v>7285</v>
      </c>
    </row>
    <row r="297" spans="1:10">
      <c r="A297" t="s">
        <v>1841</v>
      </c>
      <c r="B297" t="s">
        <v>7281</v>
      </c>
      <c r="C297" t="s">
        <v>41</v>
      </c>
      <c r="D297" t="s">
        <v>7282</v>
      </c>
      <c r="E297" t="s">
        <v>7283</v>
      </c>
      <c r="G297" t="s">
        <v>7284</v>
      </c>
      <c r="I297">
        <v>22529</v>
      </c>
      <c r="J297" t="s">
        <v>7285</v>
      </c>
    </row>
    <row r="298" spans="1:10">
      <c r="A298" t="s">
        <v>1842</v>
      </c>
      <c r="B298" t="s">
        <v>7281</v>
      </c>
      <c r="C298" t="s">
        <v>41</v>
      </c>
      <c r="D298" t="s">
        <v>7282</v>
      </c>
      <c r="E298" t="s">
        <v>7283</v>
      </c>
      <c r="G298" t="s">
        <v>7284</v>
      </c>
      <c r="I298">
        <v>22529</v>
      </c>
      <c r="J298" t="s">
        <v>7285</v>
      </c>
    </row>
    <row r="299" spans="1:10">
      <c r="A299" t="s">
        <v>1843</v>
      </c>
      <c r="B299" t="s">
        <v>7281</v>
      </c>
      <c r="C299" t="s">
        <v>41</v>
      </c>
      <c r="D299" t="s">
        <v>7282</v>
      </c>
      <c r="E299" t="s">
        <v>7283</v>
      </c>
      <c r="G299" t="s">
        <v>7284</v>
      </c>
      <c r="I299">
        <v>22529</v>
      </c>
      <c r="J299" t="s">
        <v>7285</v>
      </c>
    </row>
    <row r="300" spans="1:10">
      <c r="A300" t="s">
        <v>1845</v>
      </c>
      <c r="B300" t="s">
        <v>7281</v>
      </c>
      <c r="C300" t="s">
        <v>41</v>
      </c>
      <c r="D300" t="s">
        <v>7282</v>
      </c>
      <c r="E300" t="s">
        <v>7283</v>
      </c>
      <c r="G300" t="s">
        <v>768</v>
      </c>
      <c r="I300">
        <v>22529</v>
      </c>
      <c r="J300" t="s">
        <v>7285</v>
      </c>
    </row>
    <row r="301" spans="1:10">
      <c r="A301" t="s">
        <v>1846</v>
      </c>
      <c r="B301" t="s">
        <v>7281</v>
      </c>
      <c r="C301" t="s">
        <v>41</v>
      </c>
      <c r="D301" t="s">
        <v>7282</v>
      </c>
      <c r="E301" t="s">
        <v>7283</v>
      </c>
      <c r="G301" t="s">
        <v>768</v>
      </c>
      <c r="I301">
        <v>22529</v>
      </c>
      <c r="J301" t="s">
        <v>7285</v>
      </c>
    </row>
    <row r="302" spans="1:10">
      <c r="A302" t="s">
        <v>1848</v>
      </c>
      <c r="B302" t="s">
        <v>7281</v>
      </c>
      <c r="C302" t="s">
        <v>41</v>
      </c>
      <c r="D302" t="s">
        <v>7282</v>
      </c>
      <c r="E302" t="s">
        <v>7283</v>
      </c>
      <c r="G302" t="s">
        <v>768</v>
      </c>
      <c r="I302">
        <v>22529</v>
      </c>
      <c r="J302" t="s">
        <v>7285</v>
      </c>
    </row>
    <row r="303" spans="1:10">
      <c r="A303" t="s">
        <v>1851</v>
      </c>
      <c r="B303" t="s">
        <v>7281</v>
      </c>
      <c r="C303" t="s">
        <v>41</v>
      </c>
      <c r="D303" t="s">
        <v>7282</v>
      </c>
      <c r="E303" t="s">
        <v>7283</v>
      </c>
      <c r="G303" t="s">
        <v>768</v>
      </c>
      <c r="I303">
        <v>22529</v>
      </c>
      <c r="J303" t="s">
        <v>7285</v>
      </c>
    </row>
    <row r="304" spans="1:10">
      <c r="A304" t="s">
        <v>4675</v>
      </c>
      <c r="B304" t="s">
        <v>7281</v>
      </c>
      <c r="C304" t="s">
        <v>41</v>
      </c>
      <c r="D304" t="s">
        <v>7282</v>
      </c>
      <c r="E304" t="s">
        <v>7283</v>
      </c>
      <c r="G304" t="s">
        <v>7284</v>
      </c>
      <c r="I304">
        <v>22529</v>
      </c>
      <c r="J304" t="s">
        <v>7285</v>
      </c>
    </row>
    <row r="305" spans="1:10">
      <c r="A305" t="s">
        <v>4785</v>
      </c>
      <c r="B305" t="s">
        <v>7281</v>
      </c>
      <c r="C305" t="s">
        <v>41</v>
      </c>
      <c r="D305" t="s">
        <v>7282</v>
      </c>
      <c r="E305" t="s">
        <v>7283</v>
      </c>
      <c r="G305" t="s">
        <v>7284</v>
      </c>
      <c r="I305">
        <v>22529</v>
      </c>
      <c r="J305" t="s">
        <v>7285</v>
      </c>
    </row>
    <row r="306" spans="1:10">
      <c r="A306" t="s">
        <v>4971</v>
      </c>
      <c r="B306" t="s">
        <v>7281</v>
      </c>
      <c r="C306" t="s">
        <v>41</v>
      </c>
      <c r="D306" t="s">
        <v>7282</v>
      </c>
      <c r="E306" t="s">
        <v>7283</v>
      </c>
      <c r="G306" t="s">
        <v>7284</v>
      </c>
      <c r="I306">
        <v>22529</v>
      </c>
      <c r="J306" t="s">
        <v>7285</v>
      </c>
    </row>
    <row r="307" spans="1:10">
      <c r="A307" t="s">
        <v>4299</v>
      </c>
      <c r="B307" t="s">
        <v>7281</v>
      </c>
      <c r="C307" t="s">
        <v>41</v>
      </c>
      <c r="D307" t="s">
        <v>7282</v>
      </c>
      <c r="E307" t="s">
        <v>7283</v>
      </c>
      <c r="G307" t="s">
        <v>7284</v>
      </c>
      <c r="I307">
        <v>22529</v>
      </c>
      <c r="J307" t="s">
        <v>7285</v>
      </c>
    </row>
    <row r="308" spans="1:10">
      <c r="A308" t="s">
        <v>1348</v>
      </c>
      <c r="B308" t="s">
        <v>7281</v>
      </c>
      <c r="C308" t="s">
        <v>41</v>
      </c>
      <c r="D308" t="s">
        <v>7282</v>
      </c>
      <c r="E308" t="s">
        <v>7283</v>
      </c>
      <c r="G308" t="s">
        <v>7284</v>
      </c>
      <c r="I308">
        <v>22529</v>
      </c>
      <c r="J308" t="s">
        <v>7285</v>
      </c>
    </row>
    <row r="309" spans="1:10">
      <c r="A309" t="s">
        <v>4941</v>
      </c>
      <c r="B309" t="s">
        <v>7281</v>
      </c>
      <c r="C309" t="s">
        <v>41</v>
      </c>
      <c r="D309" t="s">
        <v>7282</v>
      </c>
      <c r="E309" t="s">
        <v>7283</v>
      </c>
      <c r="G309" t="s">
        <v>7284</v>
      </c>
      <c r="I309">
        <v>22529</v>
      </c>
      <c r="J309" t="s">
        <v>7285</v>
      </c>
    </row>
    <row r="310" spans="1:10">
      <c r="A310" t="s">
        <v>4783</v>
      </c>
      <c r="B310" t="s">
        <v>7281</v>
      </c>
      <c r="C310" t="s">
        <v>41</v>
      </c>
      <c r="D310" t="s">
        <v>7282</v>
      </c>
      <c r="E310" t="s">
        <v>7283</v>
      </c>
      <c r="G310" t="s">
        <v>7284</v>
      </c>
      <c r="I310">
        <v>22529</v>
      </c>
      <c r="J310" t="s">
        <v>7285</v>
      </c>
    </row>
    <row r="311" spans="1:10">
      <c r="A311" t="s">
        <v>4564</v>
      </c>
      <c r="B311" t="s">
        <v>7281</v>
      </c>
      <c r="C311" t="s">
        <v>41</v>
      </c>
      <c r="D311" t="s">
        <v>7282</v>
      </c>
      <c r="E311" t="s">
        <v>7283</v>
      </c>
      <c r="G311" t="s">
        <v>7284</v>
      </c>
      <c r="I311">
        <v>22529</v>
      </c>
      <c r="J311" t="s">
        <v>7285</v>
      </c>
    </row>
    <row r="312" spans="1:10">
      <c r="A312" t="s">
        <v>4571</v>
      </c>
      <c r="B312" t="s">
        <v>7281</v>
      </c>
      <c r="C312" t="s">
        <v>41</v>
      </c>
      <c r="D312" t="s">
        <v>7282</v>
      </c>
      <c r="E312" t="s">
        <v>7283</v>
      </c>
      <c r="G312" t="s">
        <v>7284</v>
      </c>
      <c r="I312">
        <v>22529</v>
      </c>
      <c r="J312" t="s">
        <v>7285</v>
      </c>
    </row>
    <row r="313" spans="1:10">
      <c r="A313" t="s">
        <v>4972</v>
      </c>
      <c r="B313" t="s">
        <v>7281</v>
      </c>
      <c r="C313" t="s">
        <v>41</v>
      </c>
      <c r="D313" t="s">
        <v>7282</v>
      </c>
      <c r="E313" t="s">
        <v>7283</v>
      </c>
      <c r="G313" t="s">
        <v>7284</v>
      </c>
      <c r="I313">
        <v>22529</v>
      </c>
      <c r="J313" t="s">
        <v>7285</v>
      </c>
    </row>
    <row r="314" spans="1:10">
      <c r="A314" t="s">
        <v>1338</v>
      </c>
      <c r="B314" t="s">
        <v>7281</v>
      </c>
      <c r="C314" t="s">
        <v>41</v>
      </c>
      <c r="D314" t="s">
        <v>7282</v>
      </c>
      <c r="E314" t="s">
        <v>7283</v>
      </c>
      <c r="G314" t="s">
        <v>7284</v>
      </c>
      <c r="I314">
        <v>22529</v>
      </c>
      <c r="J314" t="s">
        <v>7285</v>
      </c>
    </row>
    <row r="315" spans="1:10">
      <c r="A315" t="s">
        <v>1340</v>
      </c>
      <c r="B315" t="s">
        <v>7281</v>
      </c>
      <c r="C315" t="s">
        <v>41</v>
      </c>
      <c r="D315" t="s">
        <v>7282</v>
      </c>
      <c r="E315" t="s">
        <v>7283</v>
      </c>
      <c r="G315" t="s">
        <v>7284</v>
      </c>
      <c r="I315">
        <v>22529</v>
      </c>
      <c r="J315" t="s">
        <v>7285</v>
      </c>
    </row>
    <row r="316" spans="1:10">
      <c r="A316" t="s">
        <v>4620</v>
      </c>
      <c r="B316" t="s">
        <v>7281</v>
      </c>
      <c r="C316" t="s">
        <v>41</v>
      </c>
      <c r="D316" t="s">
        <v>7282</v>
      </c>
      <c r="E316" t="s">
        <v>7283</v>
      </c>
      <c r="G316" t="s">
        <v>7284</v>
      </c>
      <c r="I316">
        <v>22529</v>
      </c>
      <c r="J316" t="s">
        <v>7285</v>
      </c>
    </row>
    <row r="317" spans="1:10">
      <c r="A317" t="s">
        <v>4521</v>
      </c>
      <c r="B317" t="s">
        <v>7281</v>
      </c>
      <c r="C317" t="s">
        <v>41</v>
      </c>
      <c r="D317" t="s">
        <v>7282</v>
      </c>
      <c r="E317" t="s">
        <v>7283</v>
      </c>
      <c r="G317" t="s">
        <v>7284</v>
      </c>
      <c r="I317">
        <v>22529</v>
      </c>
      <c r="J317" t="s">
        <v>7285</v>
      </c>
    </row>
    <row r="318" spans="1:10">
      <c r="A318" t="s">
        <v>4998</v>
      </c>
      <c r="B318" t="s">
        <v>7281</v>
      </c>
      <c r="C318" t="s">
        <v>41</v>
      </c>
      <c r="D318" t="s">
        <v>7282</v>
      </c>
      <c r="E318" t="s">
        <v>7283</v>
      </c>
      <c r="G318" t="s">
        <v>7284</v>
      </c>
      <c r="I318">
        <v>22529</v>
      </c>
      <c r="J318" t="s">
        <v>7285</v>
      </c>
    </row>
    <row r="319" spans="1:10">
      <c r="A319" t="s">
        <v>4304</v>
      </c>
      <c r="B319" t="s">
        <v>7281</v>
      </c>
      <c r="C319" t="s">
        <v>41</v>
      </c>
      <c r="D319" t="s">
        <v>7282</v>
      </c>
      <c r="E319" t="s">
        <v>7283</v>
      </c>
      <c r="G319" t="s">
        <v>7284</v>
      </c>
      <c r="I319">
        <v>22529</v>
      </c>
      <c r="J319" t="s">
        <v>7285</v>
      </c>
    </row>
    <row r="320" spans="1:10">
      <c r="A320" t="s">
        <v>4562</v>
      </c>
      <c r="B320" t="s">
        <v>7281</v>
      </c>
      <c r="C320" t="s">
        <v>41</v>
      </c>
      <c r="D320" t="s">
        <v>7282</v>
      </c>
      <c r="E320" t="s">
        <v>7283</v>
      </c>
      <c r="G320" t="s">
        <v>7284</v>
      </c>
      <c r="I320">
        <v>22529</v>
      </c>
      <c r="J320" t="s">
        <v>7285</v>
      </c>
    </row>
    <row r="321" spans="1:10">
      <c r="A321" t="s">
        <v>5143</v>
      </c>
      <c r="B321" t="s">
        <v>7281</v>
      </c>
      <c r="C321" t="s">
        <v>41</v>
      </c>
      <c r="D321" t="s">
        <v>7282</v>
      </c>
      <c r="E321" t="s">
        <v>7283</v>
      </c>
      <c r="G321" t="s">
        <v>7284</v>
      </c>
      <c r="I321">
        <v>22529</v>
      </c>
      <c r="J321" t="s">
        <v>7285</v>
      </c>
    </row>
    <row r="322" spans="1:10">
      <c r="A322" t="s">
        <v>4496</v>
      </c>
      <c r="B322" t="s">
        <v>7281</v>
      </c>
      <c r="C322" t="s">
        <v>41</v>
      </c>
      <c r="D322" t="s">
        <v>7282</v>
      </c>
      <c r="E322" t="s">
        <v>7283</v>
      </c>
      <c r="G322" t="s">
        <v>7284</v>
      </c>
      <c r="I322">
        <v>22529</v>
      </c>
      <c r="J322" t="s">
        <v>7285</v>
      </c>
    </row>
    <row r="323" spans="1:10">
      <c r="A323" t="s">
        <v>1355</v>
      </c>
      <c r="B323" t="s">
        <v>7281</v>
      </c>
      <c r="C323" t="s">
        <v>41</v>
      </c>
      <c r="D323" t="s">
        <v>7282</v>
      </c>
      <c r="E323" t="s">
        <v>7283</v>
      </c>
      <c r="G323" t="s">
        <v>7284</v>
      </c>
      <c r="I323">
        <v>22529</v>
      </c>
      <c r="J323" t="s">
        <v>7285</v>
      </c>
    </row>
    <row r="324" spans="1:10">
      <c r="A324" t="s">
        <v>1345</v>
      </c>
      <c r="B324" t="s">
        <v>7281</v>
      </c>
      <c r="C324" t="s">
        <v>41</v>
      </c>
      <c r="D324" t="s">
        <v>7282</v>
      </c>
      <c r="E324" t="s">
        <v>7283</v>
      </c>
      <c r="G324" t="s">
        <v>7284</v>
      </c>
      <c r="I324">
        <v>22529</v>
      </c>
      <c r="J324" t="s">
        <v>7285</v>
      </c>
    </row>
    <row r="325" spans="1:10">
      <c r="A325" t="s">
        <v>5128</v>
      </c>
      <c r="B325" t="s">
        <v>7281</v>
      </c>
      <c r="C325" t="s">
        <v>41</v>
      </c>
      <c r="D325" t="s">
        <v>7282</v>
      </c>
      <c r="E325" t="s">
        <v>7283</v>
      </c>
      <c r="G325" t="s">
        <v>7284</v>
      </c>
      <c r="I325">
        <v>22529</v>
      </c>
      <c r="J325" t="s">
        <v>7285</v>
      </c>
    </row>
    <row r="326" spans="1:10">
      <c r="A326" t="s">
        <v>4804</v>
      </c>
      <c r="B326" t="s">
        <v>7281</v>
      </c>
      <c r="C326" t="s">
        <v>41</v>
      </c>
      <c r="D326" t="s">
        <v>7282</v>
      </c>
      <c r="E326" t="s">
        <v>7283</v>
      </c>
      <c r="G326" t="s">
        <v>7284</v>
      </c>
      <c r="I326">
        <v>22529</v>
      </c>
      <c r="J326" t="s">
        <v>7285</v>
      </c>
    </row>
    <row r="327" spans="1:10">
      <c r="A327" t="s">
        <v>5065</v>
      </c>
      <c r="B327" t="s">
        <v>7281</v>
      </c>
      <c r="C327" t="s">
        <v>41</v>
      </c>
      <c r="D327" t="s">
        <v>7282</v>
      </c>
      <c r="E327" t="s">
        <v>7283</v>
      </c>
      <c r="G327" t="s">
        <v>7284</v>
      </c>
      <c r="I327">
        <v>22529</v>
      </c>
      <c r="J327" t="s">
        <v>7285</v>
      </c>
    </row>
    <row r="328" spans="1:10">
      <c r="A328" t="s">
        <v>4889</v>
      </c>
      <c r="B328" t="s">
        <v>7281</v>
      </c>
      <c r="C328" t="s">
        <v>41</v>
      </c>
      <c r="D328" t="s">
        <v>7282</v>
      </c>
      <c r="E328" t="s">
        <v>7283</v>
      </c>
      <c r="G328" t="s">
        <v>7284</v>
      </c>
      <c r="I328">
        <v>22529</v>
      </c>
      <c r="J328" t="s">
        <v>7285</v>
      </c>
    </row>
    <row r="329" spans="1:10">
      <c r="A329" t="s">
        <v>5045</v>
      </c>
      <c r="B329" t="s">
        <v>7281</v>
      </c>
      <c r="C329" t="s">
        <v>41</v>
      </c>
      <c r="D329" t="s">
        <v>7282</v>
      </c>
      <c r="E329" t="s">
        <v>7283</v>
      </c>
      <c r="G329" t="s">
        <v>7284</v>
      </c>
      <c r="I329">
        <v>22529</v>
      </c>
      <c r="J329" t="s">
        <v>7285</v>
      </c>
    </row>
    <row r="330" spans="1:10">
      <c r="A330" t="s">
        <v>4607</v>
      </c>
      <c r="B330" t="s">
        <v>7281</v>
      </c>
      <c r="C330" t="s">
        <v>41</v>
      </c>
      <c r="D330" t="s">
        <v>7282</v>
      </c>
      <c r="E330" t="s">
        <v>7283</v>
      </c>
      <c r="G330" t="s">
        <v>7284</v>
      </c>
      <c r="I330">
        <v>22529</v>
      </c>
      <c r="J330" t="s">
        <v>7285</v>
      </c>
    </row>
    <row r="331" spans="1:10">
      <c r="A331" t="s">
        <v>4345</v>
      </c>
      <c r="B331" t="s">
        <v>7281</v>
      </c>
      <c r="C331" t="s">
        <v>41</v>
      </c>
      <c r="D331" t="s">
        <v>7282</v>
      </c>
      <c r="E331" t="s">
        <v>7283</v>
      </c>
      <c r="G331" t="s">
        <v>7284</v>
      </c>
      <c r="I331">
        <v>22529</v>
      </c>
      <c r="J331" t="s">
        <v>7285</v>
      </c>
    </row>
    <row r="332" spans="1:10">
      <c r="A332" t="s">
        <v>4779</v>
      </c>
      <c r="B332" t="s">
        <v>7281</v>
      </c>
      <c r="C332" t="s">
        <v>41</v>
      </c>
      <c r="D332" t="s">
        <v>7282</v>
      </c>
      <c r="E332" t="s">
        <v>7283</v>
      </c>
      <c r="G332" t="s">
        <v>7284</v>
      </c>
      <c r="I332">
        <v>22529</v>
      </c>
      <c r="J332" t="s">
        <v>7285</v>
      </c>
    </row>
    <row r="333" spans="1:10">
      <c r="A333" t="s">
        <v>1339</v>
      </c>
      <c r="B333" t="s">
        <v>7281</v>
      </c>
      <c r="C333" t="s">
        <v>41</v>
      </c>
      <c r="D333" t="s">
        <v>7282</v>
      </c>
      <c r="E333" t="s">
        <v>7283</v>
      </c>
      <c r="G333" t="s">
        <v>7284</v>
      </c>
      <c r="I333">
        <v>22529</v>
      </c>
      <c r="J333" t="s">
        <v>7285</v>
      </c>
    </row>
    <row r="334" spans="1:10">
      <c r="A334" t="s">
        <v>4647</v>
      </c>
      <c r="B334" t="s">
        <v>7281</v>
      </c>
      <c r="C334" t="s">
        <v>41</v>
      </c>
      <c r="D334" t="s">
        <v>7282</v>
      </c>
      <c r="E334" t="s">
        <v>7283</v>
      </c>
      <c r="G334" t="s">
        <v>7284</v>
      </c>
      <c r="I334">
        <v>22529</v>
      </c>
      <c r="J334" t="s">
        <v>7285</v>
      </c>
    </row>
    <row r="335" spans="1:10">
      <c r="A335" t="s">
        <v>4558</v>
      </c>
      <c r="B335" t="s">
        <v>7281</v>
      </c>
      <c r="C335" t="s">
        <v>41</v>
      </c>
      <c r="D335" t="s">
        <v>7282</v>
      </c>
      <c r="E335" t="s">
        <v>7283</v>
      </c>
      <c r="G335" t="s">
        <v>7284</v>
      </c>
      <c r="I335">
        <v>22529</v>
      </c>
      <c r="J335" t="s">
        <v>7285</v>
      </c>
    </row>
    <row r="336" spans="1:10">
      <c r="A336" t="s">
        <v>4758</v>
      </c>
      <c r="B336" t="s">
        <v>7281</v>
      </c>
      <c r="C336" t="s">
        <v>41</v>
      </c>
      <c r="D336" t="s">
        <v>7282</v>
      </c>
      <c r="E336" t="s">
        <v>7283</v>
      </c>
      <c r="G336" t="s">
        <v>7284</v>
      </c>
      <c r="I336">
        <v>22529</v>
      </c>
      <c r="J336" t="s">
        <v>7285</v>
      </c>
    </row>
    <row r="337" spans="1:10">
      <c r="A337" t="s">
        <v>5043</v>
      </c>
      <c r="B337" t="s">
        <v>7281</v>
      </c>
      <c r="C337" t="s">
        <v>41</v>
      </c>
      <c r="D337" t="s">
        <v>7282</v>
      </c>
      <c r="E337" t="s">
        <v>7283</v>
      </c>
      <c r="G337" t="s">
        <v>7284</v>
      </c>
      <c r="I337">
        <v>22529</v>
      </c>
      <c r="J337" t="s">
        <v>7285</v>
      </c>
    </row>
    <row r="338" spans="1:10">
      <c r="A338" t="s">
        <v>5150</v>
      </c>
      <c r="B338" t="s">
        <v>7281</v>
      </c>
      <c r="C338" t="s">
        <v>41</v>
      </c>
      <c r="D338" t="s">
        <v>7282</v>
      </c>
      <c r="E338" t="s">
        <v>7283</v>
      </c>
      <c r="G338" t="s">
        <v>7284</v>
      </c>
      <c r="I338">
        <v>22529</v>
      </c>
      <c r="J338" t="s">
        <v>7285</v>
      </c>
    </row>
    <row r="339" spans="1:10">
      <c r="A339" t="s">
        <v>1342</v>
      </c>
      <c r="B339" t="s">
        <v>7281</v>
      </c>
      <c r="C339" t="s">
        <v>41</v>
      </c>
      <c r="D339" t="s">
        <v>7282</v>
      </c>
      <c r="E339" t="s">
        <v>7283</v>
      </c>
      <c r="G339" t="s">
        <v>7284</v>
      </c>
      <c r="I339">
        <v>22529</v>
      </c>
      <c r="J339" t="s">
        <v>7285</v>
      </c>
    </row>
    <row r="340" spans="1:10">
      <c r="A340" t="s">
        <v>4473</v>
      </c>
      <c r="B340" t="s">
        <v>7281</v>
      </c>
      <c r="C340" t="s">
        <v>41</v>
      </c>
      <c r="D340" t="s">
        <v>7282</v>
      </c>
      <c r="E340" t="s">
        <v>7283</v>
      </c>
      <c r="G340" t="s">
        <v>7284</v>
      </c>
      <c r="I340">
        <v>22529</v>
      </c>
      <c r="J340" t="s">
        <v>7285</v>
      </c>
    </row>
    <row r="341" spans="1:10">
      <c r="A341" t="s">
        <v>4840</v>
      </c>
      <c r="B341" t="s">
        <v>7281</v>
      </c>
      <c r="C341" t="s">
        <v>41</v>
      </c>
      <c r="D341" t="s">
        <v>7282</v>
      </c>
      <c r="E341" t="s">
        <v>7283</v>
      </c>
      <c r="G341" t="s">
        <v>7284</v>
      </c>
      <c r="I341">
        <v>22529</v>
      </c>
      <c r="J341" t="s">
        <v>7285</v>
      </c>
    </row>
    <row r="342" spans="1:10">
      <c r="A342" t="s">
        <v>5127</v>
      </c>
      <c r="B342" t="s">
        <v>7281</v>
      </c>
      <c r="C342" t="s">
        <v>41</v>
      </c>
      <c r="D342" t="s">
        <v>7282</v>
      </c>
      <c r="E342" t="s">
        <v>7283</v>
      </c>
      <c r="G342" t="s">
        <v>7284</v>
      </c>
      <c r="I342">
        <v>22529</v>
      </c>
      <c r="J342" t="s">
        <v>7285</v>
      </c>
    </row>
    <row r="343" spans="1:10">
      <c r="A343" t="s">
        <v>1352</v>
      </c>
      <c r="B343" t="s">
        <v>7281</v>
      </c>
      <c r="C343" t="s">
        <v>41</v>
      </c>
      <c r="D343" t="s">
        <v>7282</v>
      </c>
      <c r="E343" t="s">
        <v>7283</v>
      </c>
      <c r="G343" t="s">
        <v>7284</v>
      </c>
      <c r="I343">
        <v>22529</v>
      </c>
      <c r="J343" t="s">
        <v>7285</v>
      </c>
    </row>
    <row r="344" spans="1:10">
      <c r="A344" t="s">
        <v>1346</v>
      </c>
      <c r="B344" t="s">
        <v>7281</v>
      </c>
      <c r="C344" t="s">
        <v>41</v>
      </c>
      <c r="D344" t="s">
        <v>7282</v>
      </c>
      <c r="E344" t="s">
        <v>7283</v>
      </c>
      <c r="G344" t="s">
        <v>7284</v>
      </c>
      <c r="I344">
        <v>22529</v>
      </c>
      <c r="J344" t="s">
        <v>7285</v>
      </c>
    </row>
    <row r="345" spans="1:10">
      <c r="A345" t="s">
        <v>4866</v>
      </c>
      <c r="B345" t="s">
        <v>7281</v>
      </c>
      <c r="C345" t="s">
        <v>41</v>
      </c>
      <c r="D345" t="s">
        <v>7282</v>
      </c>
      <c r="E345" t="s">
        <v>7283</v>
      </c>
      <c r="G345" t="s">
        <v>7284</v>
      </c>
      <c r="I345">
        <v>22529</v>
      </c>
      <c r="J345" t="s">
        <v>7285</v>
      </c>
    </row>
    <row r="346" spans="1:10">
      <c r="A346" t="s">
        <v>4514</v>
      </c>
      <c r="B346" t="s">
        <v>7281</v>
      </c>
      <c r="C346" t="s">
        <v>41</v>
      </c>
      <c r="D346" t="s">
        <v>7282</v>
      </c>
      <c r="E346" t="s">
        <v>7283</v>
      </c>
      <c r="G346" t="s">
        <v>7284</v>
      </c>
      <c r="I346">
        <v>22529</v>
      </c>
      <c r="J346" t="s">
        <v>7285</v>
      </c>
    </row>
    <row r="347" spans="1:10">
      <c r="A347" t="s">
        <v>4340</v>
      </c>
      <c r="B347" t="s">
        <v>7281</v>
      </c>
      <c r="C347" t="s">
        <v>41</v>
      </c>
      <c r="D347" t="s">
        <v>7282</v>
      </c>
      <c r="E347" t="s">
        <v>7283</v>
      </c>
      <c r="G347" t="s">
        <v>7284</v>
      </c>
      <c r="I347">
        <v>22529</v>
      </c>
      <c r="J347" t="s">
        <v>7285</v>
      </c>
    </row>
    <row r="348" spans="1:10">
      <c r="A348" t="s">
        <v>5148</v>
      </c>
      <c r="B348" t="s">
        <v>7281</v>
      </c>
      <c r="C348" t="s">
        <v>41</v>
      </c>
      <c r="D348" t="s">
        <v>7282</v>
      </c>
      <c r="E348" t="s">
        <v>7283</v>
      </c>
      <c r="G348" t="s">
        <v>7284</v>
      </c>
      <c r="I348">
        <v>22529</v>
      </c>
      <c r="J348" t="s">
        <v>7285</v>
      </c>
    </row>
    <row r="349" spans="1:10">
      <c r="A349" t="s">
        <v>4717</v>
      </c>
      <c r="B349" t="s">
        <v>7281</v>
      </c>
      <c r="C349" t="s">
        <v>41</v>
      </c>
      <c r="D349" t="s">
        <v>7282</v>
      </c>
      <c r="E349" t="s">
        <v>7283</v>
      </c>
      <c r="G349" t="s">
        <v>7284</v>
      </c>
      <c r="I349">
        <v>22529</v>
      </c>
      <c r="J349" t="s">
        <v>7285</v>
      </c>
    </row>
    <row r="350" spans="1:10">
      <c r="A350" t="s">
        <v>4362</v>
      </c>
      <c r="B350" t="s">
        <v>7281</v>
      </c>
      <c r="C350" t="s">
        <v>41</v>
      </c>
      <c r="D350" t="s">
        <v>7282</v>
      </c>
      <c r="E350" t="s">
        <v>7283</v>
      </c>
      <c r="G350" t="s">
        <v>7284</v>
      </c>
      <c r="I350">
        <v>22529</v>
      </c>
      <c r="J350" t="s">
        <v>7285</v>
      </c>
    </row>
    <row r="351" spans="1:10">
      <c r="A351" t="s">
        <v>5182</v>
      </c>
      <c r="B351" t="s">
        <v>7281</v>
      </c>
      <c r="C351" t="s">
        <v>41</v>
      </c>
      <c r="D351" t="s">
        <v>7282</v>
      </c>
      <c r="E351" t="s">
        <v>7283</v>
      </c>
      <c r="G351" t="s">
        <v>7284</v>
      </c>
      <c r="I351">
        <v>22529</v>
      </c>
      <c r="J351" t="s">
        <v>7285</v>
      </c>
    </row>
    <row r="352" spans="1:10">
      <c r="A352" t="s">
        <v>1356</v>
      </c>
      <c r="B352" t="s">
        <v>7281</v>
      </c>
      <c r="C352" t="s">
        <v>41</v>
      </c>
      <c r="D352" t="s">
        <v>7282</v>
      </c>
      <c r="E352" t="s">
        <v>7283</v>
      </c>
      <c r="G352" t="s">
        <v>7284</v>
      </c>
      <c r="I352">
        <v>22529</v>
      </c>
      <c r="J352" t="s">
        <v>7285</v>
      </c>
    </row>
    <row r="353" spans="1:10">
      <c r="A353" t="s">
        <v>4884</v>
      </c>
      <c r="B353" t="s">
        <v>7281</v>
      </c>
      <c r="C353" t="s">
        <v>41</v>
      </c>
      <c r="D353" t="s">
        <v>7282</v>
      </c>
      <c r="E353" t="s">
        <v>7283</v>
      </c>
      <c r="G353" t="s">
        <v>7284</v>
      </c>
      <c r="I353">
        <v>22529</v>
      </c>
      <c r="J353" t="s">
        <v>7285</v>
      </c>
    </row>
    <row r="354" spans="1:10">
      <c r="A354" t="s">
        <v>4286</v>
      </c>
      <c r="B354" t="s">
        <v>7281</v>
      </c>
      <c r="C354" t="s">
        <v>41</v>
      </c>
      <c r="D354" t="s">
        <v>7282</v>
      </c>
      <c r="E354" t="s">
        <v>7283</v>
      </c>
      <c r="G354" t="s">
        <v>7284</v>
      </c>
      <c r="I354">
        <v>22529</v>
      </c>
      <c r="J354" t="s">
        <v>7285</v>
      </c>
    </row>
    <row r="355" spans="1:10">
      <c r="A355" t="s">
        <v>5151</v>
      </c>
      <c r="B355" t="s">
        <v>7281</v>
      </c>
      <c r="C355" t="s">
        <v>41</v>
      </c>
      <c r="D355" t="s">
        <v>7282</v>
      </c>
      <c r="E355" t="s">
        <v>7283</v>
      </c>
      <c r="G355" t="s">
        <v>7284</v>
      </c>
      <c r="I355">
        <v>22529</v>
      </c>
      <c r="J355" t="s">
        <v>7285</v>
      </c>
    </row>
    <row r="356" spans="1:10">
      <c r="A356" t="s">
        <v>4727</v>
      </c>
      <c r="B356" t="s">
        <v>7281</v>
      </c>
      <c r="C356" t="s">
        <v>41</v>
      </c>
      <c r="D356" t="s">
        <v>7282</v>
      </c>
      <c r="E356" t="s">
        <v>7283</v>
      </c>
      <c r="G356" t="s">
        <v>7284</v>
      </c>
      <c r="I356">
        <v>22529</v>
      </c>
      <c r="J356" t="s">
        <v>7285</v>
      </c>
    </row>
    <row r="357" spans="1:10">
      <c r="A357" s="6" t="s">
        <v>1347</v>
      </c>
      <c r="B357" t="s">
        <v>7281</v>
      </c>
      <c r="C357" t="s">
        <v>41</v>
      </c>
      <c r="D357" t="s">
        <v>7282</v>
      </c>
      <c r="E357" t="s">
        <v>7283</v>
      </c>
      <c r="G357" t="s">
        <v>7284</v>
      </c>
      <c r="I357">
        <v>22529</v>
      </c>
      <c r="J357" t="s">
        <v>7285</v>
      </c>
    </row>
    <row r="358" spans="1:10">
      <c r="A358" t="s">
        <v>4388</v>
      </c>
      <c r="B358" t="s">
        <v>7281</v>
      </c>
      <c r="C358" t="s">
        <v>41</v>
      </c>
      <c r="D358" t="s">
        <v>7282</v>
      </c>
      <c r="E358" t="s">
        <v>7283</v>
      </c>
      <c r="G358" t="s">
        <v>7284</v>
      </c>
      <c r="I358">
        <v>22529</v>
      </c>
      <c r="J358" t="s">
        <v>7285</v>
      </c>
    </row>
    <row r="359" spans="1:10">
      <c r="A359" t="s">
        <v>5028</v>
      </c>
      <c r="B359" t="s">
        <v>7281</v>
      </c>
      <c r="C359" t="s">
        <v>41</v>
      </c>
      <c r="D359" t="s">
        <v>7282</v>
      </c>
      <c r="E359" t="s">
        <v>7283</v>
      </c>
      <c r="G359" t="s">
        <v>7284</v>
      </c>
      <c r="I359">
        <v>22529</v>
      </c>
      <c r="J359" t="s">
        <v>7285</v>
      </c>
    </row>
    <row r="360" spans="1:10">
      <c r="A360" t="s">
        <v>4455</v>
      </c>
      <c r="B360" t="s">
        <v>7281</v>
      </c>
      <c r="C360" t="s">
        <v>41</v>
      </c>
      <c r="D360" t="s">
        <v>7282</v>
      </c>
      <c r="E360" t="s">
        <v>7283</v>
      </c>
      <c r="G360" t="s">
        <v>7284</v>
      </c>
      <c r="I360">
        <v>22529</v>
      </c>
      <c r="J360" t="s">
        <v>7285</v>
      </c>
    </row>
    <row r="361" spans="1:10">
      <c r="A361" t="s">
        <v>4394</v>
      </c>
      <c r="B361" t="s">
        <v>7281</v>
      </c>
      <c r="C361" t="s">
        <v>41</v>
      </c>
      <c r="D361" t="s">
        <v>7282</v>
      </c>
      <c r="E361" t="s">
        <v>7283</v>
      </c>
      <c r="G361" t="s">
        <v>7284</v>
      </c>
      <c r="I361">
        <v>22529</v>
      </c>
      <c r="J361" t="s">
        <v>7285</v>
      </c>
    </row>
    <row r="362" spans="1:10">
      <c r="A362" s="6" t="s">
        <v>4782</v>
      </c>
      <c r="B362" t="s">
        <v>7281</v>
      </c>
      <c r="C362" t="s">
        <v>41</v>
      </c>
      <c r="D362" t="s">
        <v>7282</v>
      </c>
      <c r="E362" t="s">
        <v>7283</v>
      </c>
      <c r="G362" t="s">
        <v>7284</v>
      </c>
      <c r="I362">
        <v>22529</v>
      </c>
      <c r="J362" t="s">
        <v>7285</v>
      </c>
    </row>
    <row r="363" spans="1:10">
      <c r="A363" t="s">
        <v>4733</v>
      </c>
      <c r="B363" t="s">
        <v>7281</v>
      </c>
      <c r="C363" t="s">
        <v>41</v>
      </c>
      <c r="D363" t="s">
        <v>7282</v>
      </c>
      <c r="E363" t="s">
        <v>7283</v>
      </c>
      <c r="G363" t="s">
        <v>7284</v>
      </c>
      <c r="I363">
        <v>22529</v>
      </c>
      <c r="J363" t="s">
        <v>7285</v>
      </c>
    </row>
    <row r="364" spans="1:10">
      <c r="A364" t="s">
        <v>4720</v>
      </c>
      <c r="B364" t="s">
        <v>7281</v>
      </c>
      <c r="C364" t="s">
        <v>41</v>
      </c>
      <c r="D364" t="s">
        <v>7282</v>
      </c>
      <c r="E364" t="s">
        <v>7283</v>
      </c>
      <c r="G364" t="s">
        <v>7284</v>
      </c>
      <c r="I364">
        <v>22529</v>
      </c>
      <c r="J364" t="s">
        <v>7285</v>
      </c>
    </row>
    <row r="365" spans="1:10">
      <c r="A365" t="s">
        <v>4792</v>
      </c>
      <c r="B365" t="s">
        <v>7281</v>
      </c>
      <c r="C365" t="s">
        <v>41</v>
      </c>
      <c r="D365" t="s">
        <v>7282</v>
      </c>
      <c r="E365" t="s">
        <v>7283</v>
      </c>
      <c r="G365" t="s">
        <v>7284</v>
      </c>
      <c r="I365">
        <v>22529</v>
      </c>
      <c r="J365" t="s">
        <v>7285</v>
      </c>
    </row>
    <row r="366" spans="1:10">
      <c r="A366" t="s">
        <v>4854</v>
      </c>
      <c r="B366" t="s">
        <v>7281</v>
      </c>
      <c r="C366" t="s">
        <v>41</v>
      </c>
      <c r="D366" t="s">
        <v>7282</v>
      </c>
      <c r="E366" t="s">
        <v>7283</v>
      </c>
      <c r="G366" t="s">
        <v>7284</v>
      </c>
      <c r="I366">
        <v>22529</v>
      </c>
      <c r="J366" t="s">
        <v>7285</v>
      </c>
    </row>
    <row r="367" spans="1:10">
      <c r="A367" t="s">
        <v>1350</v>
      </c>
      <c r="B367" t="s">
        <v>7281</v>
      </c>
      <c r="C367" t="s">
        <v>41</v>
      </c>
      <c r="D367" t="s">
        <v>7282</v>
      </c>
      <c r="E367" t="s">
        <v>7283</v>
      </c>
      <c r="G367" t="s">
        <v>7284</v>
      </c>
      <c r="I367">
        <v>22529</v>
      </c>
      <c r="J367" t="s">
        <v>7285</v>
      </c>
    </row>
    <row r="368" spans="1:10">
      <c r="A368" t="s">
        <v>1354</v>
      </c>
      <c r="B368" t="s">
        <v>7281</v>
      </c>
      <c r="C368" t="s">
        <v>41</v>
      </c>
      <c r="D368" t="s">
        <v>7282</v>
      </c>
      <c r="E368" t="s">
        <v>7283</v>
      </c>
      <c r="G368" t="s">
        <v>7284</v>
      </c>
      <c r="I368">
        <v>22529</v>
      </c>
      <c r="J368" t="s">
        <v>7285</v>
      </c>
    </row>
    <row r="369" spans="1:10">
      <c r="A369" t="s">
        <v>4761</v>
      </c>
      <c r="B369" t="s">
        <v>7281</v>
      </c>
      <c r="C369" t="s">
        <v>41</v>
      </c>
      <c r="D369" t="s">
        <v>7282</v>
      </c>
      <c r="E369" t="s">
        <v>7283</v>
      </c>
      <c r="G369" t="s">
        <v>7284</v>
      </c>
      <c r="I369">
        <v>22529</v>
      </c>
      <c r="J369" t="s">
        <v>7285</v>
      </c>
    </row>
    <row r="370" spans="1:10">
      <c r="A370" t="s">
        <v>4930</v>
      </c>
      <c r="B370" t="s">
        <v>7281</v>
      </c>
      <c r="C370" t="s">
        <v>41</v>
      </c>
      <c r="D370" t="s">
        <v>7282</v>
      </c>
      <c r="E370" t="s">
        <v>7283</v>
      </c>
      <c r="G370" t="s">
        <v>7284</v>
      </c>
      <c r="I370">
        <v>22529</v>
      </c>
      <c r="J370" t="s">
        <v>7285</v>
      </c>
    </row>
    <row r="371" spans="1:10">
      <c r="A371" t="s">
        <v>1344</v>
      </c>
      <c r="B371" t="s">
        <v>7281</v>
      </c>
      <c r="C371" t="s">
        <v>41</v>
      </c>
      <c r="D371" t="s">
        <v>7282</v>
      </c>
      <c r="E371" t="s">
        <v>7283</v>
      </c>
      <c r="G371" t="s">
        <v>7284</v>
      </c>
      <c r="I371">
        <v>22529</v>
      </c>
      <c r="J371" t="s">
        <v>7285</v>
      </c>
    </row>
    <row r="372" spans="1:10">
      <c r="A372" t="s">
        <v>1336</v>
      </c>
      <c r="B372" t="s">
        <v>7281</v>
      </c>
      <c r="C372" t="s">
        <v>41</v>
      </c>
      <c r="D372" t="s">
        <v>7282</v>
      </c>
      <c r="E372" t="s">
        <v>7283</v>
      </c>
      <c r="G372" t="s">
        <v>7284</v>
      </c>
      <c r="I372">
        <v>22529</v>
      </c>
      <c r="J372" t="s">
        <v>7285</v>
      </c>
    </row>
    <row r="373" spans="1:10">
      <c r="A373" t="s">
        <v>1353</v>
      </c>
      <c r="B373" t="s">
        <v>7281</v>
      </c>
      <c r="C373" t="s">
        <v>41</v>
      </c>
      <c r="D373" t="s">
        <v>7282</v>
      </c>
      <c r="E373" t="s">
        <v>7283</v>
      </c>
      <c r="G373" t="s">
        <v>7284</v>
      </c>
      <c r="I373">
        <v>22529</v>
      </c>
      <c r="J373" t="s">
        <v>7285</v>
      </c>
    </row>
    <row r="374" spans="1:10">
      <c r="A374" t="s">
        <v>4350</v>
      </c>
      <c r="B374" t="s">
        <v>7281</v>
      </c>
      <c r="C374" t="s">
        <v>41</v>
      </c>
      <c r="D374" t="s">
        <v>7282</v>
      </c>
      <c r="E374" t="s">
        <v>7283</v>
      </c>
      <c r="G374" t="s">
        <v>7284</v>
      </c>
      <c r="I374">
        <v>22529</v>
      </c>
      <c r="J374" t="s">
        <v>7285</v>
      </c>
    </row>
    <row r="375" spans="1:10">
      <c r="A375" t="s">
        <v>5037</v>
      </c>
      <c r="B375" t="s">
        <v>7281</v>
      </c>
      <c r="C375" t="s">
        <v>41</v>
      </c>
      <c r="D375" t="s">
        <v>7282</v>
      </c>
      <c r="E375" t="s">
        <v>7283</v>
      </c>
      <c r="G375" t="s">
        <v>7284</v>
      </c>
      <c r="I375">
        <v>22529</v>
      </c>
      <c r="J375" t="s">
        <v>7285</v>
      </c>
    </row>
    <row r="376" spans="1:10">
      <c r="A376" t="s">
        <v>4615</v>
      </c>
      <c r="B376" t="s">
        <v>7281</v>
      </c>
      <c r="C376" t="s">
        <v>41</v>
      </c>
      <c r="D376" t="s">
        <v>7282</v>
      </c>
      <c r="E376" t="s">
        <v>7283</v>
      </c>
      <c r="G376" t="s">
        <v>7284</v>
      </c>
      <c r="I376">
        <v>22529</v>
      </c>
      <c r="J376" t="s">
        <v>7285</v>
      </c>
    </row>
    <row r="377" spans="1:10">
      <c r="A377" t="s">
        <v>4623</v>
      </c>
      <c r="B377" t="s">
        <v>7281</v>
      </c>
      <c r="C377" t="s">
        <v>41</v>
      </c>
      <c r="D377" t="s">
        <v>7282</v>
      </c>
      <c r="E377" t="s">
        <v>7283</v>
      </c>
      <c r="G377" t="s">
        <v>7284</v>
      </c>
      <c r="I377">
        <v>22529</v>
      </c>
      <c r="J377" t="s">
        <v>7285</v>
      </c>
    </row>
    <row r="378" spans="1:10">
      <c r="A378" t="s">
        <v>1351</v>
      </c>
      <c r="B378" t="s">
        <v>7281</v>
      </c>
      <c r="C378" t="s">
        <v>41</v>
      </c>
      <c r="D378" t="s">
        <v>7282</v>
      </c>
      <c r="E378" t="s">
        <v>7283</v>
      </c>
      <c r="G378" t="s">
        <v>7284</v>
      </c>
      <c r="I378">
        <v>22529</v>
      </c>
      <c r="J378" t="s">
        <v>7285</v>
      </c>
    </row>
    <row r="379" spans="1:10">
      <c r="A379" t="s">
        <v>4447</v>
      </c>
      <c r="B379" t="s">
        <v>7281</v>
      </c>
      <c r="C379" t="s">
        <v>41</v>
      </c>
      <c r="D379" t="s">
        <v>7282</v>
      </c>
      <c r="E379" t="s">
        <v>7283</v>
      </c>
      <c r="G379" t="s">
        <v>7284</v>
      </c>
      <c r="I379">
        <v>22529</v>
      </c>
      <c r="J379" t="s">
        <v>7285</v>
      </c>
    </row>
    <row r="380" spans="1:10">
      <c r="A380" t="s">
        <v>4843</v>
      </c>
      <c r="B380" t="s">
        <v>7281</v>
      </c>
      <c r="C380" t="s">
        <v>41</v>
      </c>
      <c r="D380" t="s">
        <v>7282</v>
      </c>
      <c r="E380" t="s">
        <v>7283</v>
      </c>
      <c r="G380" t="s">
        <v>7284</v>
      </c>
      <c r="I380">
        <v>22529</v>
      </c>
      <c r="J380" t="s">
        <v>7285</v>
      </c>
    </row>
    <row r="381" spans="1:10">
      <c r="A381" t="s">
        <v>1373</v>
      </c>
      <c r="B381" t="s">
        <v>7281</v>
      </c>
      <c r="C381" t="s">
        <v>41</v>
      </c>
      <c r="D381" t="s">
        <v>7282</v>
      </c>
      <c r="E381" t="s">
        <v>7283</v>
      </c>
      <c r="G381" t="s">
        <v>666</v>
      </c>
      <c r="I381">
        <v>22529</v>
      </c>
      <c r="J381" t="s">
        <v>7285</v>
      </c>
    </row>
    <row r="382" spans="1:10">
      <c r="A382" t="s">
        <v>1375</v>
      </c>
      <c r="B382" t="s">
        <v>7281</v>
      </c>
      <c r="C382" t="s">
        <v>41</v>
      </c>
      <c r="D382" t="s">
        <v>7282</v>
      </c>
      <c r="E382" t="s">
        <v>7283</v>
      </c>
      <c r="G382" t="s">
        <v>666</v>
      </c>
      <c r="I382">
        <v>22529</v>
      </c>
      <c r="J382" t="s">
        <v>7285</v>
      </c>
    </row>
    <row r="383" spans="1:10">
      <c r="A383" t="s">
        <v>1388</v>
      </c>
      <c r="B383" t="s">
        <v>7281</v>
      </c>
      <c r="C383" t="s">
        <v>41</v>
      </c>
      <c r="D383" t="s">
        <v>7282</v>
      </c>
      <c r="E383" t="s">
        <v>7283</v>
      </c>
      <c r="G383" t="s">
        <v>666</v>
      </c>
      <c r="I383">
        <v>22529</v>
      </c>
      <c r="J383" t="s">
        <v>7285</v>
      </c>
    </row>
    <row r="384" spans="1:10">
      <c r="A384" t="s">
        <v>1367</v>
      </c>
      <c r="B384" t="s">
        <v>7281</v>
      </c>
      <c r="C384" t="s">
        <v>41</v>
      </c>
      <c r="D384" t="s">
        <v>7282</v>
      </c>
      <c r="E384" t="s">
        <v>7283</v>
      </c>
      <c r="G384" t="s">
        <v>666</v>
      </c>
      <c r="I384">
        <v>22529</v>
      </c>
      <c r="J384" t="s">
        <v>7285</v>
      </c>
    </row>
    <row r="385" spans="1:10">
      <c r="A385" t="s">
        <v>1357</v>
      </c>
      <c r="B385" t="s">
        <v>7281</v>
      </c>
      <c r="C385" t="s">
        <v>41</v>
      </c>
      <c r="D385" t="s">
        <v>7282</v>
      </c>
      <c r="E385" t="s">
        <v>7283</v>
      </c>
      <c r="G385" t="s">
        <v>7284</v>
      </c>
      <c r="I385">
        <v>22529</v>
      </c>
      <c r="J385" t="s">
        <v>7285</v>
      </c>
    </row>
    <row r="386" spans="1:10">
      <c r="A386" t="s">
        <v>464</v>
      </c>
      <c r="B386" t="s">
        <v>7281</v>
      </c>
      <c r="C386" t="s">
        <v>461</v>
      </c>
      <c r="D386" t="s">
        <v>7282</v>
      </c>
      <c r="E386" t="s">
        <v>7283</v>
      </c>
      <c r="G386" t="s">
        <v>7284</v>
      </c>
      <c r="I386">
        <v>22529</v>
      </c>
      <c r="J386" t="s">
        <v>7285</v>
      </c>
    </row>
    <row r="387" spans="1:10">
      <c r="A387" t="s">
        <v>465</v>
      </c>
      <c r="B387" t="s">
        <v>7281</v>
      </c>
      <c r="C387" t="s">
        <v>461</v>
      </c>
      <c r="D387" t="s">
        <v>7282</v>
      </c>
      <c r="E387" t="s">
        <v>7283</v>
      </c>
      <c r="G387" t="s">
        <v>7284</v>
      </c>
      <c r="I387">
        <v>22529</v>
      </c>
      <c r="J387" t="s">
        <v>7285</v>
      </c>
    </row>
    <row r="388" spans="1:10">
      <c r="A388" t="s">
        <v>1629</v>
      </c>
      <c r="B388" t="s">
        <v>7281</v>
      </c>
      <c r="C388" t="s">
        <v>43</v>
      </c>
      <c r="D388" t="s">
        <v>7282</v>
      </c>
      <c r="E388" t="s">
        <v>7283</v>
      </c>
      <c r="G388" t="s">
        <v>7284</v>
      </c>
      <c r="I388">
        <v>22529</v>
      </c>
      <c r="J388" t="s">
        <v>7285</v>
      </c>
    </row>
    <row r="389" spans="1:10">
      <c r="A389" t="s">
        <v>4384</v>
      </c>
      <c r="B389" t="s">
        <v>7281</v>
      </c>
      <c r="C389" t="s">
        <v>43</v>
      </c>
      <c r="D389" t="s">
        <v>7282</v>
      </c>
      <c r="E389" t="s">
        <v>7283</v>
      </c>
      <c r="G389" t="s">
        <v>7284</v>
      </c>
      <c r="I389">
        <v>22529</v>
      </c>
      <c r="J389" t="s">
        <v>7285</v>
      </c>
    </row>
    <row r="390" spans="1:10">
      <c r="A390" t="s">
        <v>1650</v>
      </c>
      <c r="B390" t="s">
        <v>7281</v>
      </c>
      <c r="C390" t="s">
        <v>43</v>
      </c>
      <c r="D390" t="s">
        <v>7282</v>
      </c>
      <c r="E390" t="s">
        <v>7283</v>
      </c>
      <c r="G390" t="s">
        <v>7284</v>
      </c>
      <c r="I390">
        <v>22529</v>
      </c>
      <c r="J390" t="s">
        <v>7285</v>
      </c>
    </row>
    <row r="391" spans="1:10">
      <c r="A391" t="s">
        <v>1651</v>
      </c>
      <c r="B391" t="s">
        <v>7281</v>
      </c>
      <c r="C391" t="s">
        <v>43</v>
      </c>
      <c r="D391" t="s">
        <v>7282</v>
      </c>
      <c r="E391" t="s">
        <v>7283</v>
      </c>
      <c r="G391" t="s">
        <v>7284</v>
      </c>
      <c r="I391">
        <v>22529</v>
      </c>
      <c r="J391" t="s">
        <v>7285</v>
      </c>
    </row>
    <row r="392" spans="1:10">
      <c r="A392" t="s">
        <v>1653</v>
      </c>
      <c r="B392" t="s">
        <v>7281</v>
      </c>
      <c r="C392" t="s">
        <v>43</v>
      </c>
      <c r="D392" t="s">
        <v>7282</v>
      </c>
      <c r="E392" t="s">
        <v>7283</v>
      </c>
      <c r="G392" t="s">
        <v>7284</v>
      </c>
      <c r="I392">
        <v>22529</v>
      </c>
      <c r="J392" t="s">
        <v>7285</v>
      </c>
    </row>
    <row r="393" spans="1:10">
      <c r="A393" t="s">
        <v>1654</v>
      </c>
      <c r="B393" t="s">
        <v>7281</v>
      </c>
      <c r="C393" t="s">
        <v>43</v>
      </c>
      <c r="D393" t="s">
        <v>7282</v>
      </c>
      <c r="E393" t="s">
        <v>7283</v>
      </c>
      <c r="G393" t="s">
        <v>7284</v>
      </c>
      <c r="I393">
        <v>22529</v>
      </c>
      <c r="J393" t="s">
        <v>7285</v>
      </c>
    </row>
    <row r="394" spans="1:10">
      <c r="A394" t="s">
        <v>4708</v>
      </c>
      <c r="B394" t="s">
        <v>7281</v>
      </c>
      <c r="C394" t="s">
        <v>43</v>
      </c>
      <c r="D394" t="s">
        <v>7282</v>
      </c>
      <c r="E394" t="s">
        <v>7283</v>
      </c>
      <c r="G394" t="s">
        <v>7284</v>
      </c>
      <c r="I394">
        <v>22529</v>
      </c>
      <c r="J394" t="s">
        <v>7285</v>
      </c>
    </row>
    <row r="395" spans="1:10">
      <c r="A395" t="s">
        <v>1660</v>
      </c>
      <c r="B395" t="s">
        <v>7281</v>
      </c>
      <c r="C395" t="s">
        <v>43</v>
      </c>
      <c r="D395" t="s">
        <v>7282</v>
      </c>
      <c r="E395" t="s">
        <v>7283</v>
      </c>
      <c r="G395" t="s">
        <v>768</v>
      </c>
      <c r="I395">
        <v>22529</v>
      </c>
      <c r="J395" t="s">
        <v>7285</v>
      </c>
    </row>
    <row r="396" spans="1:10">
      <c r="A396" t="s">
        <v>1661</v>
      </c>
      <c r="B396" t="s">
        <v>7281</v>
      </c>
      <c r="C396" t="s">
        <v>43</v>
      </c>
      <c r="D396" t="s">
        <v>7282</v>
      </c>
      <c r="E396" t="s">
        <v>7283</v>
      </c>
      <c r="G396" t="s">
        <v>768</v>
      </c>
      <c r="I396">
        <v>22529</v>
      </c>
      <c r="J396" t="s">
        <v>7285</v>
      </c>
    </row>
    <row r="397" spans="1:10">
      <c r="A397" t="s">
        <v>1664</v>
      </c>
      <c r="B397" t="s">
        <v>7281</v>
      </c>
      <c r="C397" t="s">
        <v>43</v>
      </c>
      <c r="D397" t="s">
        <v>7282</v>
      </c>
      <c r="E397" t="s">
        <v>7283</v>
      </c>
      <c r="G397" t="s">
        <v>768</v>
      </c>
      <c r="I397">
        <v>22529</v>
      </c>
      <c r="J397" t="s">
        <v>7285</v>
      </c>
    </row>
    <row r="398" spans="1:10">
      <c r="A398" t="s">
        <v>1665</v>
      </c>
      <c r="B398" t="s">
        <v>7281</v>
      </c>
      <c r="C398" t="s">
        <v>43</v>
      </c>
      <c r="D398" t="s">
        <v>7282</v>
      </c>
      <c r="E398" t="s">
        <v>7283</v>
      </c>
      <c r="G398" t="s">
        <v>768</v>
      </c>
      <c r="I398">
        <v>22529</v>
      </c>
      <c r="J398" t="s">
        <v>7285</v>
      </c>
    </row>
    <row r="399" spans="1:10">
      <c r="A399" t="s">
        <v>1307</v>
      </c>
      <c r="B399" t="s">
        <v>7281</v>
      </c>
      <c r="C399" t="s">
        <v>43</v>
      </c>
      <c r="D399" t="s">
        <v>7282</v>
      </c>
      <c r="E399" t="s">
        <v>7283</v>
      </c>
      <c r="G399" t="s">
        <v>7284</v>
      </c>
      <c r="I399">
        <v>22529</v>
      </c>
      <c r="J399" t="s">
        <v>7285</v>
      </c>
    </row>
    <row r="400" spans="1:10">
      <c r="A400" t="s">
        <v>1308</v>
      </c>
      <c r="B400" t="s">
        <v>7281</v>
      </c>
      <c r="C400" t="s">
        <v>43</v>
      </c>
      <c r="D400" t="s">
        <v>7282</v>
      </c>
      <c r="E400" t="s">
        <v>7283</v>
      </c>
      <c r="G400" t="s">
        <v>7284</v>
      </c>
      <c r="I400">
        <v>22529</v>
      </c>
      <c r="J400" t="s">
        <v>7285</v>
      </c>
    </row>
    <row r="401" spans="1:10">
      <c r="A401" t="s">
        <v>1309</v>
      </c>
      <c r="B401" t="s">
        <v>7281</v>
      </c>
      <c r="C401" t="s">
        <v>43</v>
      </c>
      <c r="D401" t="s">
        <v>7282</v>
      </c>
      <c r="E401" t="s">
        <v>7283</v>
      </c>
      <c r="G401" t="s">
        <v>7284</v>
      </c>
      <c r="I401">
        <v>22529</v>
      </c>
      <c r="J401" t="s">
        <v>7285</v>
      </c>
    </row>
    <row r="402" spans="1:10">
      <c r="A402" t="s">
        <v>1310</v>
      </c>
      <c r="B402" t="s">
        <v>7281</v>
      </c>
      <c r="C402" t="s">
        <v>43</v>
      </c>
      <c r="D402" t="s">
        <v>7282</v>
      </c>
      <c r="E402" t="s">
        <v>7283</v>
      </c>
      <c r="G402" t="s">
        <v>7284</v>
      </c>
      <c r="I402">
        <v>22529</v>
      </c>
      <c r="J402" t="s">
        <v>7285</v>
      </c>
    </row>
    <row r="403" spans="1:10">
      <c r="A403" t="s">
        <v>1311</v>
      </c>
      <c r="B403" t="s">
        <v>7281</v>
      </c>
      <c r="C403" t="s">
        <v>43</v>
      </c>
      <c r="D403" t="s">
        <v>7282</v>
      </c>
      <c r="E403" t="s">
        <v>7283</v>
      </c>
      <c r="G403" t="s">
        <v>7284</v>
      </c>
      <c r="I403">
        <v>22529</v>
      </c>
      <c r="J403" t="s">
        <v>7285</v>
      </c>
    </row>
    <row r="404" spans="1:10">
      <c r="A404" t="s">
        <v>1312</v>
      </c>
      <c r="B404" t="s">
        <v>7281</v>
      </c>
      <c r="C404" t="s">
        <v>43</v>
      </c>
      <c r="D404" t="s">
        <v>7282</v>
      </c>
      <c r="E404" t="s">
        <v>7283</v>
      </c>
      <c r="G404" t="s">
        <v>7284</v>
      </c>
      <c r="I404">
        <v>22529</v>
      </c>
      <c r="J404" t="s">
        <v>7285</v>
      </c>
    </row>
    <row r="405" spans="1:10">
      <c r="A405" t="s">
        <v>1313</v>
      </c>
      <c r="B405" t="s">
        <v>7281</v>
      </c>
      <c r="C405" t="s">
        <v>43</v>
      </c>
      <c r="D405" t="s">
        <v>7282</v>
      </c>
      <c r="E405" t="s">
        <v>7283</v>
      </c>
      <c r="G405" t="s">
        <v>7284</v>
      </c>
      <c r="I405">
        <v>22529</v>
      </c>
      <c r="J405" t="s">
        <v>7285</v>
      </c>
    </row>
    <row r="406" spans="1:10">
      <c r="A406" t="s">
        <v>1314</v>
      </c>
      <c r="B406" t="s">
        <v>7281</v>
      </c>
      <c r="C406" t="s">
        <v>43</v>
      </c>
      <c r="D406" t="s">
        <v>7282</v>
      </c>
      <c r="E406" t="s">
        <v>7283</v>
      </c>
      <c r="G406" t="s">
        <v>7284</v>
      </c>
      <c r="I406">
        <v>22529</v>
      </c>
      <c r="J406" t="s">
        <v>7285</v>
      </c>
    </row>
    <row r="407" spans="1:10">
      <c r="A407" t="s">
        <v>1315</v>
      </c>
      <c r="B407" t="s">
        <v>7281</v>
      </c>
      <c r="C407" t="s">
        <v>43</v>
      </c>
      <c r="D407" t="s">
        <v>7282</v>
      </c>
      <c r="E407" t="s">
        <v>7283</v>
      </c>
      <c r="G407" t="s">
        <v>7284</v>
      </c>
      <c r="I407">
        <v>22529</v>
      </c>
      <c r="J407" t="s">
        <v>7285</v>
      </c>
    </row>
    <row r="408" spans="1:10">
      <c r="A408" t="s">
        <v>1316</v>
      </c>
      <c r="B408" t="s">
        <v>7281</v>
      </c>
      <c r="C408" t="s">
        <v>43</v>
      </c>
      <c r="D408" t="s">
        <v>7282</v>
      </c>
      <c r="E408" t="s">
        <v>7283</v>
      </c>
      <c r="G408" t="s">
        <v>7284</v>
      </c>
      <c r="I408">
        <v>22529</v>
      </c>
      <c r="J408" t="s">
        <v>7285</v>
      </c>
    </row>
    <row r="409" spans="1:10">
      <c r="A409" s="6" t="s">
        <v>1317</v>
      </c>
      <c r="B409" t="s">
        <v>7281</v>
      </c>
      <c r="C409" t="s">
        <v>43</v>
      </c>
      <c r="D409" t="s">
        <v>7282</v>
      </c>
      <c r="E409" t="s">
        <v>7283</v>
      </c>
      <c r="G409" t="s">
        <v>7284</v>
      </c>
      <c r="I409">
        <v>22529</v>
      </c>
      <c r="J409" t="s">
        <v>7285</v>
      </c>
    </row>
    <row r="410" spans="1:10">
      <c r="A410" t="s">
        <v>1318</v>
      </c>
      <c r="B410" t="s">
        <v>7281</v>
      </c>
      <c r="C410" t="s">
        <v>43</v>
      </c>
      <c r="D410" t="s">
        <v>7282</v>
      </c>
      <c r="E410" t="s">
        <v>7283</v>
      </c>
      <c r="G410" t="s">
        <v>7284</v>
      </c>
      <c r="I410">
        <v>22529</v>
      </c>
      <c r="J410" t="s">
        <v>7285</v>
      </c>
    </row>
    <row r="411" spans="1:10">
      <c r="A411" t="s">
        <v>1319</v>
      </c>
      <c r="B411" t="s">
        <v>7281</v>
      </c>
      <c r="C411" t="s">
        <v>43</v>
      </c>
      <c r="D411" t="s">
        <v>7282</v>
      </c>
      <c r="E411" t="s">
        <v>7283</v>
      </c>
      <c r="G411" t="s">
        <v>7284</v>
      </c>
      <c r="I411">
        <v>22529</v>
      </c>
      <c r="J411" t="s">
        <v>7285</v>
      </c>
    </row>
    <row r="412" spans="1:10">
      <c r="A412" s="6" t="s">
        <v>1320</v>
      </c>
      <c r="B412" t="s">
        <v>7281</v>
      </c>
      <c r="C412" t="s">
        <v>43</v>
      </c>
      <c r="D412" t="s">
        <v>7282</v>
      </c>
      <c r="E412" t="s">
        <v>7283</v>
      </c>
      <c r="G412" t="s">
        <v>7284</v>
      </c>
      <c r="I412">
        <v>22529</v>
      </c>
      <c r="J412" t="s">
        <v>7285</v>
      </c>
    </row>
    <row r="413" spans="1:10">
      <c r="A413" t="s">
        <v>1321</v>
      </c>
      <c r="B413" t="s">
        <v>7281</v>
      </c>
      <c r="C413" t="s">
        <v>43</v>
      </c>
      <c r="D413" t="s">
        <v>7282</v>
      </c>
      <c r="E413" t="s">
        <v>7283</v>
      </c>
      <c r="G413" t="s">
        <v>7284</v>
      </c>
      <c r="I413">
        <v>22529</v>
      </c>
      <c r="J413" t="s">
        <v>7285</v>
      </c>
    </row>
    <row r="414" spans="1:10">
      <c r="A414" t="s">
        <v>1322</v>
      </c>
      <c r="B414" t="s">
        <v>7281</v>
      </c>
      <c r="C414" t="s">
        <v>43</v>
      </c>
      <c r="D414" t="s">
        <v>7282</v>
      </c>
      <c r="E414" t="s">
        <v>7283</v>
      </c>
      <c r="G414" t="s">
        <v>7284</v>
      </c>
      <c r="I414">
        <v>22529</v>
      </c>
      <c r="J414" t="s">
        <v>7285</v>
      </c>
    </row>
    <row r="415" spans="1:10">
      <c r="A415" t="s">
        <v>1323</v>
      </c>
      <c r="B415" t="s">
        <v>7281</v>
      </c>
      <c r="C415" t="s">
        <v>43</v>
      </c>
      <c r="D415" t="s">
        <v>7282</v>
      </c>
      <c r="E415" t="s">
        <v>7283</v>
      </c>
      <c r="G415" t="s">
        <v>7284</v>
      </c>
      <c r="I415">
        <v>22529</v>
      </c>
      <c r="J415" t="s">
        <v>7285</v>
      </c>
    </row>
    <row r="416" spans="1:10">
      <c r="A416" t="s">
        <v>1324</v>
      </c>
      <c r="B416" t="s">
        <v>7281</v>
      </c>
      <c r="C416" t="s">
        <v>43</v>
      </c>
      <c r="D416" t="s">
        <v>7282</v>
      </c>
      <c r="E416" t="s">
        <v>7283</v>
      </c>
      <c r="G416" t="s">
        <v>7284</v>
      </c>
      <c r="I416">
        <v>22529</v>
      </c>
      <c r="J416" t="s">
        <v>7285</v>
      </c>
    </row>
    <row r="417" spans="1:10">
      <c r="A417" t="s">
        <v>1325</v>
      </c>
      <c r="B417" t="s">
        <v>7281</v>
      </c>
      <c r="C417" t="s">
        <v>43</v>
      </c>
      <c r="D417" t="s">
        <v>7282</v>
      </c>
      <c r="E417" t="s">
        <v>7283</v>
      </c>
      <c r="G417" t="s">
        <v>7284</v>
      </c>
      <c r="I417">
        <v>22529</v>
      </c>
      <c r="J417" t="s">
        <v>7285</v>
      </c>
    </row>
    <row r="418" spans="1:10">
      <c r="A418" t="s">
        <v>1326</v>
      </c>
      <c r="B418" t="s">
        <v>7281</v>
      </c>
      <c r="C418" t="s">
        <v>43</v>
      </c>
      <c r="D418" t="s">
        <v>7282</v>
      </c>
      <c r="E418" t="s">
        <v>7283</v>
      </c>
      <c r="G418" t="s">
        <v>7284</v>
      </c>
      <c r="I418">
        <v>22529</v>
      </c>
      <c r="J418" t="s">
        <v>7285</v>
      </c>
    </row>
    <row r="419" spans="1:10">
      <c r="A419" t="s">
        <v>1327</v>
      </c>
      <c r="B419" t="s">
        <v>7281</v>
      </c>
      <c r="C419" t="s">
        <v>43</v>
      </c>
      <c r="D419" t="s">
        <v>7282</v>
      </c>
      <c r="E419" t="s">
        <v>7283</v>
      </c>
      <c r="G419" t="s">
        <v>7284</v>
      </c>
      <c r="I419">
        <v>22529</v>
      </c>
      <c r="J419" t="s">
        <v>7285</v>
      </c>
    </row>
    <row r="420" spans="1:10">
      <c r="A420" t="s">
        <v>1328</v>
      </c>
      <c r="B420" t="s">
        <v>7281</v>
      </c>
      <c r="C420" t="s">
        <v>43</v>
      </c>
      <c r="D420" t="s">
        <v>7282</v>
      </c>
      <c r="E420" t="s">
        <v>7283</v>
      </c>
      <c r="G420" t="s">
        <v>7284</v>
      </c>
      <c r="I420">
        <v>22529</v>
      </c>
      <c r="J420" t="s">
        <v>7285</v>
      </c>
    </row>
    <row r="421" spans="1:10">
      <c r="A421" t="s">
        <v>1329</v>
      </c>
      <c r="B421" t="s">
        <v>7281</v>
      </c>
      <c r="C421" t="s">
        <v>43</v>
      </c>
      <c r="D421" t="s">
        <v>7282</v>
      </c>
      <c r="E421" t="s">
        <v>7283</v>
      </c>
      <c r="G421" t="s">
        <v>7284</v>
      </c>
      <c r="I421">
        <v>22529</v>
      </c>
      <c r="J421" t="s">
        <v>7285</v>
      </c>
    </row>
    <row r="422" spans="1:10">
      <c r="A422" t="s">
        <v>1330</v>
      </c>
      <c r="B422" t="s">
        <v>7281</v>
      </c>
      <c r="C422" t="s">
        <v>43</v>
      </c>
      <c r="D422" t="s">
        <v>7282</v>
      </c>
      <c r="E422" t="s">
        <v>7283</v>
      </c>
      <c r="G422" t="s">
        <v>7284</v>
      </c>
      <c r="I422">
        <v>22529</v>
      </c>
      <c r="J422" t="s">
        <v>7285</v>
      </c>
    </row>
    <row r="423" spans="1:10">
      <c r="A423" t="s">
        <v>1331</v>
      </c>
      <c r="B423" t="s">
        <v>7281</v>
      </c>
      <c r="C423" t="s">
        <v>43</v>
      </c>
      <c r="D423" t="s">
        <v>7282</v>
      </c>
      <c r="E423" t="s">
        <v>7283</v>
      </c>
      <c r="G423" t="s">
        <v>7284</v>
      </c>
      <c r="I423">
        <v>22529</v>
      </c>
      <c r="J423" t="s">
        <v>7285</v>
      </c>
    </row>
    <row r="424" spans="1:10">
      <c r="A424" t="s">
        <v>1332</v>
      </c>
      <c r="B424" t="s">
        <v>7281</v>
      </c>
      <c r="C424" t="s">
        <v>43</v>
      </c>
      <c r="D424" t="s">
        <v>7282</v>
      </c>
      <c r="E424" t="s">
        <v>7283</v>
      </c>
      <c r="G424" t="s">
        <v>7284</v>
      </c>
      <c r="I424">
        <v>22529</v>
      </c>
      <c r="J424" t="s">
        <v>7285</v>
      </c>
    </row>
    <row r="425" spans="1:10">
      <c r="A425" t="s">
        <v>1333</v>
      </c>
      <c r="B425" t="s">
        <v>7281</v>
      </c>
      <c r="C425" t="s">
        <v>43</v>
      </c>
      <c r="D425" t="s">
        <v>7282</v>
      </c>
      <c r="E425" t="s">
        <v>7283</v>
      </c>
      <c r="G425" t="s">
        <v>7284</v>
      </c>
      <c r="I425">
        <v>22529</v>
      </c>
      <c r="J425" t="s">
        <v>7285</v>
      </c>
    </row>
    <row r="426" spans="1:10">
      <c r="A426" t="s">
        <v>1334</v>
      </c>
      <c r="B426" t="s">
        <v>7281</v>
      </c>
      <c r="C426" t="s">
        <v>43</v>
      </c>
      <c r="D426" t="s">
        <v>7282</v>
      </c>
      <c r="E426" t="s">
        <v>7283</v>
      </c>
      <c r="G426" t="s">
        <v>7284</v>
      </c>
      <c r="I426">
        <v>22529</v>
      </c>
      <c r="J426" t="s">
        <v>7285</v>
      </c>
    </row>
    <row r="427" spans="1:10">
      <c r="A427" t="s">
        <v>4910</v>
      </c>
      <c r="B427" t="s">
        <v>7281</v>
      </c>
      <c r="C427" t="s">
        <v>43</v>
      </c>
      <c r="D427" t="s">
        <v>7282</v>
      </c>
      <c r="E427" t="s">
        <v>7283</v>
      </c>
      <c r="G427" t="s">
        <v>7284</v>
      </c>
      <c r="I427">
        <v>22529</v>
      </c>
      <c r="J427" t="s">
        <v>7285</v>
      </c>
    </row>
    <row r="428" spans="1:10">
      <c r="A428" t="s">
        <v>673</v>
      </c>
      <c r="B428" t="s">
        <v>7281</v>
      </c>
      <c r="C428" t="s">
        <v>663</v>
      </c>
      <c r="D428" t="s">
        <v>7287</v>
      </c>
      <c r="E428" t="s">
        <v>7283</v>
      </c>
      <c r="G428" t="s">
        <v>768</v>
      </c>
      <c r="I428">
        <v>22533</v>
      </c>
      <c r="J428" t="s">
        <v>7288</v>
      </c>
    </row>
    <row r="429" spans="1:10">
      <c r="A429" t="s">
        <v>7289</v>
      </c>
      <c r="B429" t="s">
        <v>7281</v>
      </c>
      <c r="C429" t="s">
        <v>663</v>
      </c>
      <c r="D429" t="s">
        <v>7287</v>
      </c>
      <c r="E429" t="s">
        <v>7283</v>
      </c>
      <c r="G429" t="s">
        <v>7284</v>
      </c>
      <c r="I429">
        <v>22533</v>
      </c>
      <c r="J429" t="s">
        <v>7288</v>
      </c>
    </row>
    <row r="430" spans="1:10">
      <c r="A430" t="s">
        <v>7290</v>
      </c>
      <c r="B430" t="s">
        <v>7281</v>
      </c>
      <c r="C430" t="s">
        <v>663</v>
      </c>
      <c r="D430" t="s">
        <v>7287</v>
      </c>
      <c r="E430" t="s">
        <v>7283</v>
      </c>
      <c r="G430" t="s">
        <v>7284</v>
      </c>
      <c r="I430">
        <v>22533</v>
      </c>
      <c r="J430" t="s">
        <v>7288</v>
      </c>
    </row>
    <row r="431" spans="1:10">
      <c r="A431" t="s">
        <v>7291</v>
      </c>
      <c r="B431" t="s">
        <v>7281</v>
      </c>
      <c r="C431" t="s">
        <v>663</v>
      </c>
      <c r="D431" t="s">
        <v>7287</v>
      </c>
      <c r="E431" t="s">
        <v>7283</v>
      </c>
      <c r="G431" t="s">
        <v>7284</v>
      </c>
      <c r="I431">
        <v>22533</v>
      </c>
      <c r="J431" t="s">
        <v>7288</v>
      </c>
    </row>
    <row r="432" spans="1:10">
      <c r="A432" t="s">
        <v>7292</v>
      </c>
      <c r="B432" t="s">
        <v>7281</v>
      </c>
      <c r="C432" t="s">
        <v>663</v>
      </c>
      <c r="D432" t="s">
        <v>7287</v>
      </c>
      <c r="E432" t="s">
        <v>7283</v>
      </c>
      <c r="G432" t="s">
        <v>7284</v>
      </c>
      <c r="I432">
        <v>22533</v>
      </c>
      <c r="J432" t="s">
        <v>7288</v>
      </c>
    </row>
    <row r="433" spans="1:10">
      <c r="A433" t="s">
        <v>7293</v>
      </c>
      <c r="B433" t="s">
        <v>7281</v>
      </c>
      <c r="C433" t="s">
        <v>663</v>
      </c>
      <c r="D433" t="s">
        <v>7287</v>
      </c>
      <c r="E433" t="s">
        <v>7283</v>
      </c>
      <c r="G433" t="s">
        <v>7284</v>
      </c>
      <c r="I433">
        <v>22533</v>
      </c>
      <c r="J433" t="s">
        <v>7288</v>
      </c>
    </row>
    <row r="434" spans="1:10">
      <c r="A434" t="s">
        <v>7294</v>
      </c>
      <c r="B434" t="s">
        <v>7281</v>
      </c>
      <c r="C434" t="s">
        <v>663</v>
      </c>
      <c r="D434" t="s">
        <v>7287</v>
      </c>
      <c r="E434" t="s">
        <v>7283</v>
      </c>
      <c r="G434" t="s">
        <v>7284</v>
      </c>
      <c r="I434">
        <v>22533</v>
      </c>
      <c r="J434" t="s">
        <v>7288</v>
      </c>
    </row>
    <row r="435" spans="1:10">
      <c r="A435" t="s">
        <v>7295</v>
      </c>
      <c r="B435" t="s">
        <v>7281</v>
      </c>
      <c r="C435" t="s">
        <v>663</v>
      </c>
      <c r="D435" t="s">
        <v>7287</v>
      </c>
      <c r="E435" t="s">
        <v>7283</v>
      </c>
      <c r="G435" t="s">
        <v>7284</v>
      </c>
      <c r="I435">
        <v>22533</v>
      </c>
      <c r="J435" t="s">
        <v>7288</v>
      </c>
    </row>
    <row r="436" spans="1:10">
      <c r="A436" t="s">
        <v>7296</v>
      </c>
      <c r="B436" t="s">
        <v>7281</v>
      </c>
      <c r="C436" t="s">
        <v>663</v>
      </c>
      <c r="D436" t="s">
        <v>7287</v>
      </c>
      <c r="E436" t="s">
        <v>7283</v>
      </c>
      <c r="G436" t="s">
        <v>7284</v>
      </c>
      <c r="I436">
        <v>22533</v>
      </c>
      <c r="J436" t="s">
        <v>7288</v>
      </c>
    </row>
    <row r="437" spans="1:10">
      <c r="A437" t="s">
        <v>7297</v>
      </c>
      <c r="B437" t="s">
        <v>7281</v>
      </c>
      <c r="C437" t="s">
        <v>663</v>
      </c>
      <c r="D437" t="s">
        <v>7287</v>
      </c>
      <c r="E437" t="s">
        <v>7283</v>
      </c>
      <c r="G437" t="s">
        <v>7284</v>
      </c>
      <c r="I437">
        <v>22533</v>
      </c>
      <c r="J437" t="s">
        <v>7288</v>
      </c>
    </row>
    <row r="438" spans="1:10">
      <c r="A438" t="s">
        <v>7298</v>
      </c>
      <c r="B438" t="s">
        <v>7281</v>
      </c>
      <c r="C438" t="s">
        <v>663</v>
      </c>
      <c r="D438" t="s">
        <v>7287</v>
      </c>
      <c r="E438" t="s">
        <v>7283</v>
      </c>
      <c r="G438" t="s">
        <v>7284</v>
      </c>
      <c r="I438">
        <v>22533</v>
      </c>
      <c r="J438" t="s">
        <v>7288</v>
      </c>
    </row>
    <row r="439" spans="1:10">
      <c r="A439" t="s">
        <v>7299</v>
      </c>
      <c r="B439" t="s">
        <v>7281</v>
      </c>
      <c r="C439" t="s">
        <v>663</v>
      </c>
      <c r="D439" t="s">
        <v>7287</v>
      </c>
      <c r="E439" t="s">
        <v>7283</v>
      </c>
      <c r="G439" t="s">
        <v>7284</v>
      </c>
      <c r="I439">
        <v>22533</v>
      </c>
      <c r="J439" t="s">
        <v>7288</v>
      </c>
    </row>
    <row r="440" spans="1:10">
      <c r="A440" t="s">
        <v>7300</v>
      </c>
      <c r="B440" t="s">
        <v>7281</v>
      </c>
      <c r="C440" t="s">
        <v>663</v>
      </c>
      <c r="D440" t="s">
        <v>7287</v>
      </c>
      <c r="E440" t="s">
        <v>7283</v>
      </c>
      <c r="G440" t="s">
        <v>7284</v>
      </c>
      <c r="I440">
        <v>22533</v>
      </c>
      <c r="J440" t="s">
        <v>7288</v>
      </c>
    </row>
    <row r="441" spans="1:10">
      <c r="A441" t="s">
        <v>2402</v>
      </c>
      <c r="B441" t="s">
        <v>7281</v>
      </c>
      <c r="C441" t="s">
        <v>2389</v>
      </c>
      <c r="D441" t="s">
        <v>7287</v>
      </c>
      <c r="E441" t="s">
        <v>7283</v>
      </c>
      <c r="G441" t="s">
        <v>768</v>
      </c>
      <c r="I441">
        <v>22533</v>
      </c>
      <c r="J441" t="s">
        <v>7288</v>
      </c>
    </row>
    <row r="442" spans="1:10">
      <c r="A442" t="s">
        <v>2403</v>
      </c>
      <c r="B442" t="s">
        <v>7281</v>
      </c>
      <c r="C442" t="s">
        <v>2389</v>
      </c>
      <c r="D442" t="s">
        <v>7287</v>
      </c>
      <c r="E442" t="s">
        <v>7283</v>
      </c>
      <c r="G442" t="s">
        <v>768</v>
      </c>
      <c r="I442">
        <v>22533</v>
      </c>
      <c r="J442" t="s">
        <v>7288</v>
      </c>
    </row>
    <row r="443" spans="1:10">
      <c r="A443" t="s">
        <v>2404</v>
      </c>
      <c r="B443" t="s">
        <v>7281</v>
      </c>
      <c r="C443" t="s">
        <v>2389</v>
      </c>
      <c r="D443" t="s">
        <v>7287</v>
      </c>
      <c r="E443" t="s">
        <v>7283</v>
      </c>
      <c r="G443" t="s">
        <v>768</v>
      </c>
      <c r="I443">
        <v>22533</v>
      </c>
      <c r="J443" t="s">
        <v>7288</v>
      </c>
    </row>
    <row r="444" spans="1:10">
      <c r="A444" t="s">
        <v>7301</v>
      </c>
      <c r="B444" t="s">
        <v>7281</v>
      </c>
      <c r="C444" t="s">
        <v>2389</v>
      </c>
      <c r="D444" t="s">
        <v>7287</v>
      </c>
      <c r="E444" t="s">
        <v>7283</v>
      </c>
      <c r="G444" t="s">
        <v>7284</v>
      </c>
      <c r="I444">
        <v>22533</v>
      </c>
      <c r="J444" t="s">
        <v>7288</v>
      </c>
    </row>
    <row r="445" spans="1:10">
      <c r="A445" t="s">
        <v>7302</v>
      </c>
      <c r="B445" t="s">
        <v>7281</v>
      </c>
      <c r="C445" t="s">
        <v>2389</v>
      </c>
      <c r="D445" t="s">
        <v>7287</v>
      </c>
      <c r="E445" t="s">
        <v>7283</v>
      </c>
      <c r="G445" t="s">
        <v>7284</v>
      </c>
      <c r="I445">
        <v>22533</v>
      </c>
      <c r="J445" t="s">
        <v>7288</v>
      </c>
    </row>
    <row r="446" spans="1:10">
      <c r="A446" t="s">
        <v>7303</v>
      </c>
      <c r="B446" t="s">
        <v>7281</v>
      </c>
      <c r="C446" t="s">
        <v>2389</v>
      </c>
      <c r="D446" t="s">
        <v>7287</v>
      </c>
      <c r="E446" t="s">
        <v>7283</v>
      </c>
      <c r="G446" t="s">
        <v>7284</v>
      </c>
      <c r="I446">
        <v>22533</v>
      </c>
      <c r="J446" t="s">
        <v>7288</v>
      </c>
    </row>
    <row r="447" spans="1:10">
      <c r="A447" t="s">
        <v>673</v>
      </c>
      <c r="B447" t="s">
        <v>7281</v>
      </c>
      <c r="C447" t="s">
        <v>663</v>
      </c>
      <c r="D447" t="s">
        <v>7304</v>
      </c>
      <c r="E447" t="s">
        <v>7283</v>
      </c>
      <c r="G447" t="s">
        <v>768</v>
      </c>
      <c r="I447">
        <v>22534</v>
      </c>
      <c r="J447" t="s">
        <v>7305</v>
      </c>
    </row>
    <row r="448" spans="1:10">
      <c r="A448" t="s">
        <v>7289</v>
      </c>
      <c r="B448" t="s">
        <v>7281</v>
      </c>
      <c r="C448" t="s">
        <v>663</v>
      </c>
      <c r="D448" t="s">
        <v>7304</v>
      </c>
      <c r="E448" t="s">
        <v>7283</v>
      </c>
      <c r="G448" t="s">
        <v>7284</v>
      </c>
      <c r="I448">
        <v>22534</v>
      </c>
      <c r="J448" t="s">
        <v>7305</v>
      </c>
    </row>
    <row r="449" spans="1:10">
      <c r="A449" t="s">
        <v>7290</v>
      </c>
      <c r="B449" t="s">
        <v>7281</v>
      </c>
      <c r="C449" t="s">
        <v>663</v>
      </c>
      <c r="D449" t="s">
        <v>7304</v>
      </c>
      <c r="E449" t="s">
        <v>7283</v>
      </c>
      <c r="G449" t="s">
        <v>7284</v>
      </c>
      <c r="I449">
        <v>22534</v>
      </c>
      <c r="J449" t="s">
        <v>7305</v>
      </c>
    </row>
    <row r="450" spans="1:10">
      <c r="A450" t="s">
        <v>7291</v>
      </c>
      <c r="B450" t="s">
        <v>7281</v>
      </c>
      <c r="C450" t="s">
        <v>663</v>
      </c>
      <c r="D450" t="s">
        <v>7304</v>
      </c>
      <c r="E450" t="s">
        <v>7283</v>
      </c>
      <c r="G450" t="s">
        <v>7284</v>
      </c>
      <c r="I450">
        <v>22534</v>
      </c>
      <c r="J450" t="s">
        <v>7305</v>
      </c>
    </row>
    <row r="451" spans="1:10">
      <c r="A451" t="s">
        <v>7292</v>
      </c>
      <c r="B451" t="s">
        <v>7281</v>
      </c>
      <c r="C451" t="s">
        <v>663</v>
      </c>
      <c r="D451" t="s">
        <v>7304</v>
      </c>
      <c r="E451" t="s">
        <v>7283</v>
      </c>
      <c r="G451" t="s">
        <v>7284</v>
      </c>
      <c r="I451">
        <v>22534</v>
      </c>
      <c r="J451" t="s">
        <v>7305</v>
      </c>
    </row>
    <row r="452" spans="1:10">
      <c r="A452" t="s">
        <v>7293</v>
      </c>
      <c r="B452" t="s">
        <v>7281</v>
      </c>
      <c r="C452" t="s">
        <v>663</v>
      </c>
      <c r="D452" t="s">
        <v>7304</v>
      </c>
      <c r="E452" t="s">
        <v>7283</v>
      </c>
      <c r="G452" t="s">
        <v>7284</v>
      </c>
      <c r="I452">
        <v>22534</v>
      </c>
      <c r="J452" t="s">
        <v>7305</v>
      </c>
    </row>
    <row r="453" spans="1:10">
      <c r="A453" t="s">
        <v>7294</v>
      </c>
      <c r="B453" t="s">
        <v>7281</v>
      </c>
      <c r="C453" t="s">
        <v>663</v>
      </c>
      <c r="D453" t="s">
        <v>7304</v>
      </c>
      <c r="E453" t="s">
        <v>7283</v>
      </c>
      <c r="G453" t="s">
        <v>7284</v>
      </c>
      <c r="I453">
        <v>22534</v>
      </c>
      <c r="J453" t="s">
        <v>7305</v>
      </c>
    </row>
    <row r="454" spans="1:10">
      <c r="A454" t="s">
        <v>7295</v>
      </c>
      <c r="B454" t="s">
        <v>7281</v>
      </c>
      <c r="C454" t="s">
        <v>663</v>
      </c>
      <c r="D454" t="s">
        <v>7304</v>
      </c>
      <c r="E454" t="s">
        <v>7283</v>
      </c>
      <c r="G454" t="s">
        <v>7284</v>
      </c>
      <c r="I454">
        <v>22534</v>
      </c>
      <c r="J454" t="s">
        <v>7305</v>
      </c>
    </row>
    <row r="455" spans="1:10">
      <c r="A455" t="s">
        <v>7296</v>
      </c>
      <c r="B455" t="s">
        <v>7281</v>
      </c>
      <c r="C455" t="s">
        <v>663</v>
      </c>
      <c r="D455" t="s">
        <v>7304</v>
      </c>
      <c r="E455" t="s">
        <v>7283</v>
      </c>
      <c r="G455" t="s">
        <v>7284</v>
      </c>
      <c r="I455">
        <v>22534</v>
      </c>
      <c r="J455" t="s">
        <v>7305</v>
      </c>
    </row>
    <row r="456" spans="1:10">
      <c r="A456" t="s">
        <v>7297</v>
      </c>
      <c r="B456" t="s">
        <v>7281</v>
      </c>
      <c r="C456" t="s">
        <v>663</v>
      </c>
      <c r="D456" t="s">
        <v>7304</v>
      </c>
      <c r="E456" t="s">
        <v>7283</v>
      </c>
      <c r="G456" t="s">
        <v>7284</v>
      </c>
      <c r="I456">
        <v>22534</v>
      </c>
      <c r="J456" t="s">
        <v>7305</v>
      </c>
    </row>
    <row r="457" spans="1:10">
      <c r="A457" t="s">
        <v>7298</v>
      </c>
      <c r="B457" t="s">
        <v>7281</v>
      </c>
      <c r="C457" t="s">
        <v>663</v>
      </c>
      <c r="D457" t="s">
        <v>7304</v>
      </c>
      <c r="E457" t="s">
        <v>7283</v>
      </c>
      <c r="G457" t="s">
        <v>7284</v>
      </c>
      <c r="I457">
        <v>22534</v>
      </c>
      <c r="J457" t="s">
        <v>7305</v>
      </c>
    </row>
    <row r="458" spans="1:10">
      <c r="A458" t="s">
        <v>7299</v>
      </c>
      <c r="B458" t="s">
        <v>7281</v>
      </c>
      <c r="C458" t="s">
        <v>663</v>
      </c>
      <c r="D458" t="s">
        <v>7304</v>
      </c>
      <c r="E458" t="s">
        <v>7283</v>
      </c>
      <c r="G458" t="s">
        <v>7284</v>
      </c>
      <c r="I458">
        <v>22534</v>
      </c>
      <c r="J458" t="s">
        <v>7305</v>
      </c>
    </row>
    <row r="459" spans="1:10">
      <c r="A459" t="s">
        <v>7300</v>
      </c>
      <c r="B459" t="s">
        <v>7281</v>
      </c>
      <c r="C459" t="s">
        <v>663</v>
      </c>
      <c r="D459" t="s">
        <v>7304</v>
      </c>
      <c r="E459" t="s">
        <v>7283</v>
      </c>
      <c r="G459" t="s">
        <v>7284</v>
      </c>
      <c r="I459">
        <v>22534</v>
      </c>
      <c r="J459" t="s">
        <v>7305</v>
      </c>
    </row>
    <row r="460" spans="1:10">
      <c r="A460" t="s">
        <v>2401</v>
      </c>
      <c r="B460" t="s">
        <v>7281</v>
      </c>
      <c r="C460" t="s">
        <v>2389</v>
      </c>
      <c r="D460" t="s">
        <v>7304</v>
      </c>
      <c r="E460" t="s">
        <v>7283</v>
      </c>
      <c r="G460" t="s">
        <v>7284</v>
      </c>
      <c r="I460">
        <v>22534</v>
      </c>
      <c r="J460" t="s">
        <v>7305</v>
      </c>
    </row>
    <row r="461" spans="1:10">
      <c r="A461" t="s">
        <v>2402</v>
      </c>
      <c r="B461" t="s">
        <v>7281</v>
      </c>
      <c r="C461" t="s">
        <v>2389</v>
      </c>
      <c r="D461" t="s">
        <v>7304</v>
      </c>
      <c r="E461" t="s">
        <v>7283</v>
      </c>
      <c r="G461" t="s">
        <v>768</v>
      </c>
      <c r="I461">
        <v>22534</v>
      </c>
      <c r="J461" t="s">
        <v>7305</v>
      </c>
    </row>
    <row r="462" spans="1:10">
      <c r="A462" t="s">
        <v>2403</v>
      </c>
      <c r="B462" t="s">
        <v>7281</v>
      </c>
      <c r="C462" t="s">
        <v>2389</v>
      </c>
      <c r="D462" t="s">
        <v>7304</v>
      </c>
      <c r="E462" t="s">
        <v>7283</v>
      </c>
      <c r="G462" t="s">
        <v>768</v>
      </c>
      <c r="I462">
        <v>22534</v>
      </c>
      <c r="J462" t="s">
        <v>7305</v>
      </c>
    </row>
    <row r="463" spans="1:10">
      <c r="A463" t="s">
        <v>2404</v>
      </c>
      <c r="B463" t="s">
        <v>7281</v>
      </c>
      <c r="C463" t="s">
        <v>2389</v>
      </c>
      <c r="D463" t="s">
        <v>7304</v>
      </c>
      <c r="E463" t="s">
        <v>7283</v>
      </c>
      <c r="G463" t="s">
        <v>768</v>
      </c>
      <c r="I463">
        <v>22534</v>
      </c>
      <c r="J463" t="s">
        <v>7305</v>
      </c>
    </row>
    <row r="464" spans="1:10">
      <c r="A464" t="s">
        <v>7301</v>
      </c>
      <c r="B464" t="s">
        <v>7281</v>
      </c>
      <c r="C464" t="s">
        <v>2389</v>
      </c>
      <c r="D464" t="s">
        <v>7304</v>
      </c>
      <c r="E464" t="s">
        <v>7283</v>
      </c>
      <c r="G464" t="s">
        <v>7284</v>
      </c>
      <c r="I464">
        <v>22534</v>
      </c>
      <c r="J464" t="s">
        <v>7305</v>
      </c>
    </row>
    <row r="465" spans="1:10">
      <c r="A465" t="s">
        <v>7302</v>
      </c>
      <c r="B465" t="s">
        <v>7281</v>
      </c>
      <c r="C465" t="s">
        <v>2389</v>
      </c>
      <c r="D465" t="s">
        <v>7304</v>
      </c>
      <c r="E465" t="s">
        <v>7283</v>
      </c>
      <c r="G465" t="s">
        <v>7284</v>
      </c>
      <c r="I465">
        <v>22534</v>
      </c>
      <c r="J465" t="s">
        <v>7305</v>
      </c>
    </row>
    <row r="466" spans="1:10">
      <c r="A466" t="s">
        <v>7303</v>
      </c>
      <c r="B466" t="s">
        <v>7281</v>
      </c>
      <c r="C466" t="s">
        <v>2389</v>
      </c>
      <c r="D466" t="s">
        <v>7304</v>
      </c>
      <c r="E466" t="s">
        <v>7283</v>
      </c>
      <c r="G466" t="s">
        <v>7284</v>
      </c>
      <c r="I466">
        <v>22534</v>
      </c>
      <c r="J466" t="s">
        <v>7305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F2225-9CFB-4CF9-BA68-ECE69C2A577B}">
  <dimension ref="A1"/>
  <sheetViews>
    <sheetView topLeftCell="A16" workbookViewId="0"/>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37225-A58D-4F2D-B0E6-04D20F8300E4}">
  <dimension ref="A1:D155"/>
  <sheetViews>
    <sheetView topLeftCell="A28" workbookViewId="0">
      <selection activeCell="B77" sqref="B77:C80"/>
    </sheetView>
  </sheetViews>
  <sheetFormatPr defaultRowHeight="15"/>
  <cols>
    <col min="1" max="1" width="33.28515625" customWidth="1"/>
    <col min="2" max="3" width="83.7109375" bestFit="1" customWidth="1"/>
    <col min="4" max="4" width="6.42578125" bestFit="1" customWidth="1"/>
    <col min="5" max="5" width="10.140625" bestFit="1" customWidth="1"/>
    <col min="6" max="8" width="13.28515625" bestFit="1" customWidth="1"/>
    <col min="9" max="9" width="10.140625" bestFit="1" customWidth="1"/>
    <col min="10" max="10" width="10.85546875" bestFit="1" customWidth="1"/>
    <col min="11" max="11" width="7.140625" bestFit="1" customWidth="1"/>
    <col min="12" max="12" width="11.140625" bestFit="1" customWidth="1"/>
    <col min="13" max="13" width="10.140625" bestFit="1" customWidth="1"/>
  </cols>
  <sheetData>
    <row r="1" spans="1:4">
      <c r="A1" s="17" t="s">
        <v>63</v>
      </c>
      <c r="B1" t="s">
        <v>1467</v>
      </c>
    </row>
    <row r="3" spans="1:4">
      <c r="A3" s="17" t="s">
        <v>1468</v>
      </c>
    </row>
    <row r="4" spans="1:4">
      <c r="A4" s="17" t="s">
        <v>4</v>
      </c>
      <c r="B4" s="17" t="s">
        <v>5</v>
      </c>
      <c r="C4" s="17" t="s">
        <v>6</v>
      </c>
      <c r="D4" t="s">
        <v>1469</v>
      </c>
    </row>
    <row r="5" spans="1:4">
      <c r="A5" t="s">
        <v>436</v>
      </c>
      <c r="B5" t="s">
        <v>437</v>
      </c>
      <c r="C5" t="s">
        <v>439</v>
      </c>
      <c r="D5">
        <v>1</v>
      </c>
    </row>
    <row r="6" spans="1:4">
      <c r="A6" t="s">
        <v>27</v>
      </c>
      <c r="B6" t="s">
        <v>1404</v>
      </c>
      <c r="C6" t="s">
        <v>28</v>
      </c>
      <c r="D6">
        <v>1</v>
      </c>
    </row>
    <row r="7" spans="1:4">
      <c r="A7" t="s">
        <v>663</v>
      </c>
      <c r="B7" t="s">
        <v>672</v>
      </c>
      <c r="C7" t="s">
        <v>19</v>
      </c>
      <c r="D7">
        <v>1</v>
      </c>
    </row>
    <row r="8" spans="1:4">
      <c r="B8" t="s">
        <v>670</v>
      </c>
      <c r="C8" t="s">
        <v>19</v>
      </c>
      <c r="D8">
        <v>1</v>
      </c>
    </row>
    <row r="9" spans="1:4">
      <c r="B9" t="s">
        <v>671</v>
      </c>
      <c r="C9" t="s">
        <v>19</v>
      </c>
      <c r="D9">
        <v>1</v>
      </c>
    </row>
    <row r="10" spans="1:4">
      <c r="B10" t="s">
        <v>673</v>
      </c>
      <c r="C10" t="s">
        <v>19</v>
      </c>
      <c r="D10">
        <v>1</v>
      </c>
    </row>
    <row r="11" spans="1:4">
      <c r="B11" t="s">
        <v>664</v>
      </c>
      <c r="C11" t="s">
        <v>19</v>
      </c>
      <c r="D11">
        <v>1</v>
      </c>
    </row>
    <row r="12" spans="1:4">
      <c r="B12" t="s">
        <v>669</v>
      </c>
      <c r="C12" t="s">
        <v>19</v>
      </c>
      <c r="D12">
        <v>1</v>
      </c>
    </row>
    <row r="13" spans="1:4">
      <c r="A13" t="s">
        <v>36</v>
      </c>
      <c r="B13" t="s">
        <v>715</v>
      </c>
      <c r="C13" t="s">
        <v>19</v>
      </c>
      <c r="D13">
        <v>1</v>
      </c>
    </row>
    <row r="14" spans="1:4">
      <c r="B14" t="s">
        <v>752</v>
      </c>
      <c r="C14" t="s">
        <v>692</v>
      </c>
      <c r="D14">
        <v>1</v>
      </c>
    </row>
    <row r="15" spans="1:4">
      <c r="C15" t="s">
        <v>19</v>
      </c>
      <c r="D15">
        <v>1</v>
      </c>
    </row>
    <row r="16" spans="1:4">
      <c r="B16" t="s">
        <v>704</v>
      </c>
      <c r="C16" t="s">
        <v>19</v>
      </c>
      <c r="D16">
        <v>1</v>
      </c>
    </row>
    <row r="17" spans="2:4">
      <c r="B17" t="s">
        <v>699</v>
      </c>
      <c r="C17" t="s">
        <v>19</v>
      </c>
      <c r="D17">
        <v>1</v>
      </c>
    </row>
    <row r="18" spans="2:4">
      <c r="B18" t="s">
        <v>698</v>
      </c>
      <c r="C18" t="s">
        <v>19</v>
      </c>
      <c r="D18">
        <v>1</v>
      </c>
    </row>
    <row r="19" spans="2:4">
      <c r="B19" t="s">
        <v>713</v>
      </c>
      <c r="C19" t="s">
        <v>19</v>
      </c>
      <c r="D19">
        <v>1</v>
      </c>
    </row>
    <row r="20" spans="2:4">
      <c r="B20" t="s">
        <v>729</v>
      </c>
      <c r="C20" t="s">
        <v>19</v>
      </c>
      <c r="D20">
        <v>1</v>
      </c>
    </row>
    <row r="21" spans="2:4">
      <c r="B21" t="s">
        <v>703</v>
      </c>
      <c r="C21" t="s">
        <v>19</v>
      </c>
      <c r="D21">
        <v>1</v>
      </c>
    </row>
    <row r="22" spans="2:4">
      <c r="B22" t="s">
        <v>705</v>
      </c>
      <c r="C22" t="s">
        <v>19</v>
      </c>
      <c r="D22">
        <v>1</v>
      </c>
    </row>
    <row r="23" spans="2:4">
      <c r="B23" t="s">
        <v>747</v>
      </c>
      <c r="C23" t="s">
        <v>692</v>
      </c>
      <c r="D23">
        <v>1</v>
      </c>
    </row>
    <row r="24" spans="2:4">
      <c r="C24" t="s">
        <v>19</v>
      </c>
      <c r="D24">
        <v>1</v>
      </c>
    </row>
    <row r="25" spans="2:4">
      <c r="B25" t="s">
        <v>709</v>
      </c>
      <c r="C25" t="s">
        <v>19</v>
      </c>
      <c r="D25">
        <v>1</v>
      </c>
    </row>
    <row r="26" spans="2:4">
      <c r="B26" t="s">
        <v>749</v>
      </c>
      <c r="C26" t="s">
        <v>692</v>
      </c>
      <c r="D26">
        <v>1</v>
      </c>
    </row>
    <row r="27" spans="2:4">
      <c r="C27" t="s">
        <v>19</v>
      </c>
      <c r="D27">
        <v>1</v>
      </c>
    </row>
    <row r="28" spans="2:4">
      <c r="B28" t="s">
        <v>750</v>
      </c>
      <c r="C28" t="s">
        <v>692</v>
      </c>
      <c r="D28">
        <v>1</v>
      </c>
    </row>
    <row r="29" spans="2:4">
      <c r="C29" t="s">
        <v>19</v>
      </c>
      <c r="D29">
        <v>1</v>
      </c>
    </row>
    <row r="30" spans="2:4">
      <c r="B30" t="s">
        <v>730</v>
      </c>
      <c r="C30" t="s">
        <v>19</v>
      </c>
      <c r="D30">
        <v>1</v>
      </c>
    </row>
    <row r="31" spans="2:4">
      <c r="B31" t="s">
        <v>700</v>
      </c>
      <c r="C31" t="s">
        <v>19</v>
      </c>
      <c r="D31">
        <v>1</v>
      </c>
    </row>
    <row r="32" spans="2:4">
      <c r="B32" t="s">
        <v>716</v>
      </c>
      <c r="C32" t="s">
        <v>19</v>
      </c>
      <c r="D32">
        <v>1</v>
      </c>
    </row>
    <row r="33" spans="2:4">
      <c r="B33" t="s">
        <v>697</v>
      </c>
      <c r="C33" t="s">
        <v>19</v>
      </c>
      <c r="D33">
        <v>1</v>
      </c>
    </row>
    <row r="34" spans="2:4">
      <c r="B34" t="s">
        <v>745</v>
      </c>
      <c r="C34" t="s">
        <v>692</v>
      </c>
      <c r="D34">
        <v>1</v>
      </c>
    </row>
    <row r="35" spans="2:4">
      <c r="C35" t="s">
        <v>19</v>
      </c>
      <c r="D35">
        <v>1</v>
      </c>
    </row>
    <row r="36" spans="2:4">
      <c r="B36" t="s">
        <v>706</v>
      </c>
      <c r="C36" t="s">
        <v>19</v>
      </c>
      <c r="D36">
        <v>1</v>
      </c>
    </row>
    <row r="37" spans="2:4">
      <c r="B37" t="s">
        <v>710</v>
      </c>
      <c r="C37" t="s">
        <v>19</v>
      </c>
      <c r="D37">
        <v>1</v>
      </c>
    </row>
    <row r="38" spans="2:4">
      <c r="B38" t="s">
        <v>754</v>
      </c>
      <c r="C38" t="s">
        <v>692</v>
      </c>
      <c r="D38">
        <v>1</v>
      </c>
    </row>
    <row r="39" spans="2:4">
      <c r="C39" t="s">
        <v>19</v>
      </c>
      <c r="D39">
        <v>1</v>
      </c>
    </row>
    <row r="40" spans="2:4">
      <c r="B40" t="s">
        <v>693</v>
      </c>
      <c r="C40" t="s">
        <v>19</v>
      </c>
      <c r="D40">
        <v>1</v>
      </c>
    </row>
    <row r="41" spans="2:4">
      <c r="B41" t="s">
        <v>701</v>
      </c>
      <c r="C41" t="s">
        <v>19</v>
      </c>
      <c r="D41">
        <v>1</v>
      </c>
    </row>
    <row r="42" spans="2:4">
      <c r="B42" t="s">
        <v>695</v>
      </c>
      <c r="C42" t="s">
        <v>19</v>
      </c>
      <c r="D42">
        <v>1</v>
      </c>
    </row>
    <row r="43" spans="2:4">
      <c r="B43" t="s">
        <v>702</v>
      </c>
      <c r="C43" t="s">
        <v>762</v>
      </c>
      <c r="D43">
        <v>1</v>
      </c>
    </row>
    <row r="44" spans="2:4">
      <c r="B44" t="s">
        <v>753</v>
      </c>
      <c r="C44" t="s">
        <v>692</v>
      </c>
      <c r="D44">
        <v>1</v>
      </c>
    </row>
    <row r="45" spans="2:4">
      <c r="C45" t="s">
        <v>19</v>
      </c>
      <c r="D45">
        <v>1</v>
      </c>
    </row>
    <row r="46" spans="2:4">
      <c r="B46" t="s">
        <v>743</v>
      </c>
      <c r="C46" t="s">
        <v>692</v>
      </c>
      <c r="D46">
        <v>1</v>
      </c>
    </row>
    <row r="47" spans="2:4">
      <c r="C47" t="s">
        <v>19</v>
      </c>
      <c r="D47">
        <v>1</v>
      </c>
    </row>
    <row r="48" spans="2:4">
      <c r="B48" t="s">
        <v>711</v>
      </c>
      <c r="C48" t="s">
        <v>19</v>
      </c>
      <c r="D48">
        <v>1</v>
      </c>
    </row>
    <row r="49" spans="1:4">
      <c r="B49" t="s">
        <v>755</v>
      </c>
      <c r="C49" t="s">
        <v>692</v>
      </c>
      <c r="D49">
        <v>1</v>
      </c>
    </row>
    <row r="50" spans="1:4">
      <c r="B50" t="s">
        <v>746</v>
      </c>
      <c r="C50" t="s">
        <v>692</v>
      </c>
      <c r="D50">
        <v>1</v>
      </c>
    </row>
    <row r="51" spans="1:4">
      <c r="C51" t="s">
        <v>19</v>
      </c>
      <c r="D51">
        <v>1</v>
      </c>
    </row>
    <row r="52" spans="1:4">
      <c r="B52" t="s">
        <v>708</v>
      </c>
      <c r="C52" t="s">
        <v>19</v>
      </c>
      <c r="D52">
        <v>1</v>
      </c>
    </row>
    <row r="53" spans="1:4">
      <c r="B53" t="s">
        <v>744</v>
      </c>
      <c r="C53" t="s">
        <v>692</v>
      </c>
      <c r="D53">
        <v>1</v>
      </c>
    </row>
    <row r="54" spans="1:4">
      <c r="C54" t="s">
        <v>19</v>
      </c>
      <c r="D54">
        <v>1</v>
      </c>
    </row>
    <row r="55" spans="1:4">
      <c r="B55" t="s">
        <v>751</v>
      </c>
      <c r="C55" t="s">
        <v>692</v>
      </c>
      <c r="D55">
        <v>1</v>
      </c>
    </row>
    <row r="56" spans="1:4">
      <c r="C56" t="s">
        <v>19</v>
      </c>
      <c r="D56">
        <v>1</v>
      </c>
    </row>
    <row r="57" spans="1:4">
      <c r="B57" t="s">
        <v>707</v>
      </c>
      <c r="C57" t="s">
        <v>19</v>
      </c>
      <c r="D57">
        <v>1</v>
      </c>
    </row>
    <row r="58" spans="1:4">
      <c r="B58" t="s">
        <v>712</v>
      </c>
      <c r="C58" t="s">
        <v>19</v>
      </c>
      <c r="D58">
        <v>1</v>
      </c>
    </row>
    <row r="59" spans="1:4">
      <c r="B59" t="s">
        <v>728</v>
      </c>
      <c r="C59" t="s">
        <v>19</v>
      </c>
      <c r="D59">
        <v>1</v>
      </c>
    </row>
    <row r="60" spans="1:4">
      <c r="B60" t="s">
        <v>714</v>
      </c>
      <c r="C60" t="s">
        <v>19</v>
      </c>
      <c r="D60">
        <v>1</v>
      </c>
    </row>
    <row r="61" spans="1:4">
      <c r="B61" t="s">
        <v>717</v>
      </c>
      <c r="C61" t="s">
        <v>19</v>
      </c>
      <c r="D61">
        <v>1</v>
      </c>
    </row>
    <row r="62" spans="1:4">
      <c r="B62" t="s">
        <v>748</v>
      </c>
      <c r="C62" t="s">
        <v>692</v>
      </c>
      <c r="D62">
        <v>1</v>
      </c>
    </row>
    <row r="63" spans="1:4">
      <c r="C63" t="s">
        <v>19</v>
      </c>
      <c r="D63">
        <v>1</v>
      </c>
    </row>
    <row r="64" spans="1:4">
      <c r="A64" t="s">
        <v>764</v>
      </c>
      <c r="B64" t="s">
        <v>765</v>
      </c>
      <c r="C64" t="s">
        <v>766</v>
      </c>
      <c r="D64">
        <v>1</v>
      </c>
    </row>
    <row r="65" spans="1:4">
      <c r="A65" t="s">
        <v>776</v>
      </c>
      <c r="B65" t="s">
        <v>777</v>
      </c>
      <c r="C65" t="s">
        <v>766</v>
      </c>
      <c r="D65">
        <v>1</v>
      </c>
    </row>
    <row r="66" spans="1:4">
      <c r="B66" t="s">
        <v>778</v>
      </c>
      <c r="C66" t="s">
        <v>779</v>
      </c>
      <c r="D66">
        <v>1</v>
      </c>
    </row>
    <row r="67" spans="1:4">
      <c r="A67" t="s">
        <v>789</v>
      </c>
      <c r="B67" t="s">
        <v>794</v>
      </c>
      <c r="C67" t="s">
        <v>766</v>
      </c>
      <c r="D67">
        <v>1</v>
      </c>
    </row>
    <row r="68" spans="1:4">
      <c r="B68" t="s">
        <v>790</v>
      </c>
      <c r="C68" t="s">
        <v>766</v>
      </c>
      <c r="D68">
        <v>1</v>
      </c>
    </row>
    <row r="69" spans="1:4">
      <c r="B69" t="s">
        <v>796</v>
      </c>
      <c r="C69" t="s">
        <v>766</v>
      </c>
      <c r="D69">
        <v>1</v>
      </c>
    </row>
    <row r="70" spans="1:4">
      <c r="B70" t="s">
        <v>791</v>
      </c>
      <c r="C70" t="s">
        <v>766</v>
      </c>
      <c r="D70">
        <v>1</v>
      </c>
    </row>
    <row r="71" spans="1:4">
      <c r="B71" t="s">
        <v>793</v>
      </c>
      <c r="C71" t="s">
        <v>766</v>
      </c>
      <c r="D71">
        <v>1</v>
      </c>
    </row>
    <row r="72" spans="1:4">
      <c r="B72" t="s">
        <v>792</v>
      </c>
      <c r="C72" t="s">
        <v>766</v>
      </c>
      <c r="D72">
        <v>1</v>
      </c>
    </row>
    <row r="73" spans="1:4">
      <c r="B73" t="s">
        <v>795</v>
      </c>
      <c r="C73" t="s">
        <v>766</v>
      </c>
      <c r="D73">
        <v>1</v>
      </c>
    </row>
    <row r="74" spans="1:4">
      <c r="A74" t="s">
        <v>859</v>
      </c>
      <c r="B74" t="s">
        <v>945</v>
      </c>
      <c r="C74" t="s">
        <v>933</v>
      </c>
      <c r="D74">
        <v>1</v>
      </c>
    </row>
    <row r="75" spans="1:4">
      <c r="B75" t="s">
        <v>934</v>
      </c>
      <c r="C75" t="s">
        <v>1462</v>
      </c>
      <c r="D75">
        <v>1</v>
      </c>
    </row>
    <row r="76" spans="1:4">
      <c r="C76" t="s">
        <v>933</v>
      </c>
      <c r="D76">
        <v>1</v>
      </c>
    </row>
    <row r="77" spans="1:4">
      <c r="B77" t="s">
        <v>872</v>
      </c>
      <c r="C77" t="s">
        <v>914</v>
      </c>
      <c r="D77">
        <v>1</v>
      </c>
    </row>
    <row r="78" spans="1:4">
      <c r="C78" t="s">
        <v>1462</v>
      </c>
      <c r="D78">
        <v>1</v>
      </c>
    </row>
    <row r="79" spans="1:4">
      <c r="C79" t="s">
        <v>861</v>
      </c>
      <c r="D79">
        <v>1</v>
      </c>
    </row>
    <row r="80" spans="1:4">
      <c r="C80" t="s">
        <v>766</v>
      </c>
      <c r="D80">
        <v>1</v>
      </c>
    </row>
    <row r="81" spans="2:4">
      <c r="B81" t="s">
        <v>865</v>
      </c>
      <c r="C81" t="s">
        <v>914</v>
      </c>
      <c r="D81">
        <v>1</v>
      </c>
    </row>
    <row r="82" spans="2:4">
      <c r="C82" t="s">
        <v>1462</v>
      </c>
      <c r="D82">
        <v>1</v>
      </c>
    </row>
    <row r="83" spans="2:4">
      <c r="C83" t="s">
        <v>861</v>
      </c>
      <c r="D83">
        <v>1</v>
      </c>
    </row>
    <row r="84" spans="2:4">
      <c r="C84" t="s">
        <v>766</v>
      </c>
      <c r="D84">
        <v>1</v>
      </c>
    </row>
    <row r="85" spans="2:4">
      <c r="B85" t="s">
        <v>866</v>
      </c>
      <c r="C85" t="s">
        <v>914</v>
      </c>
      <c r="D85">
        <v>1</v>
      </c>
    </row>
    <row r="86" spans="2:4">
      <c r="C86" t="s">
        <v>1462</v>
      </c>
      <c r="D86">
        <v>1</v>
      </c>
    </row>
    <row r="87" spans="2:4">
      <c r="C87" t="s">
        <v>861</v>
      </c>
      <c r="D87">
        <v>1</v>
      </c>
    </row>
    <row r="88" spans="2:4">
      <c r="C88" t="s">
        <v>766</v>
      </c>
      <c r="D88">
        <v>1</v>
      </c>
    </row>
    <row r="89" spans="2:4">
      <c r="B89" t="s">
        <v>912</v>
      </c>
      <c r="C89" t="s">
        <v>1462</v>
      </c>
      <c r="D89">
        <v>1</v>
      </c>
    </row>
    <row r="90" spans="2:4">
      <c r="C90" t="s">
        <v>907</v>
      </c>
      <c r="D90">
        <v>1</v>
      </c>
    </row>
    <row r="91" spans="2:4">
      <c r="B91" t="s">
        <v>871</v>
      </c>
      <c r="C91" t="s">
        <v>914</v>
      </c>
      <c r="D91">
        <v>1</v>
      </c>
    </row>
    <row r="92" spans="2:4">
      <c r="C92" t="s">
        <v>1462</v>
      </c>
      <c r="D92">
        <v>1</v>
      </c>
    </row>
    <row r="93" spans="2:4">
      <c r="C93" t="s">
        <v>861</v>
      </c>
      <c r="D93">
        <v>1</v>
      </c>
    </row>
    <row r="94" spans="2:4">
      <c r="C94" t="s">
        <v>766</v>
      </c>
      <c r="D94">
        <v>1</v>
      </c>
    </row>
    <row r="95" spans="2:4">
      <c r="B95" t="s">
        <v>868</v>
      </c>
      <c r="C95" t="s">
        <v>914</v>
      </c>
      <c r="D95">
        <v>1</v>
      </c>
    </row>
    <row r="96" spans="2:4">
      <c r="C96" t="s">
        <v>1462</v>
      </c>
      <c r="D96">
        <v>1</v>
      </c>
    </row>
    <row r="97" spans="2:4">
      <c r="C97" t="s">
        <v>861</v>
      </c>
      <c r="D97">
        <v>1</v>
      </c>
    </row>
    <row r="98" spans="2:4">
      <c r="C98" t="s">
        <v>766</v>
      </c>
      <c r="D98">
        <v>1</v>
      </c>
    </row>
    <row r="99" spans="2:4">
      <c r="B99" t="s">
        <v>906</v>
      </c>
      <c r="C99" t="s">
        <v>1462</v>
      </c>
      <c r="D99">
        <v>1</v>
      </c>
    </row>
    <row r="100" spans="2:4">
      <c r="C100" t="s">
        <v>907</v>
      </c>
      <c r="D100">
        <v>1</v>
      </c>
    </row>
    <row r="101" spans="2:4">
      <c r="B101" t="s">
        <v>869</v>
      </c>
      <c r="C101" t="s">
        <v>914</v>
      </c>
      <c r="D101">
        <v>1</v>
      </c>
    </row>
    <row r="102" spans="2:4">
      <c r="C102" t="s">
        <v>1462</v>
      </c>
      <c r="D102">
        <v>1</v>
      </c>
    </row>
    <row r="103" spans="2:4">
      <c r="C103" t="s">
        <v>861</v>
      </c>
      <c r="D103">
        <v>1</v>
      </c>
    </row>
    <row r="104" spans="2:4">
      <c r="C104" t="s">
        <v>766</v>
      </c>
      <c r="D104">
        <v>1</v>
      </c>
    </row>
    <row r="105" spans="2:4">
      <c r="B105" t="s">
        <v>860</v>
      </c>
      <c r="C105" t="s">
        <v>914</v>
      </c>
      <c r="D105">
        <v>1</v>
      </c>
    </row>
    <row r="106" spans="2:4">
      <c r="C106" t="s">
        <v>1462</v>
      </c>
      <c r="D106">
        <v>1</v>
      </c>
    </row>
    <row r="107" spans="2:4">
      <c r="C107" t="s">
        <v>861</v>
      </c>
      <c r="D107">
        <v>1</v>
      </c>
    </row>
    <row r="108" spans="2:4">
      <c r="C108" t="s">
        <v>766</v>
      </c>
      <c r="D108">
        <v>1</v>
      </c>
    </row>
    <row r="109" spans="2:4">
      <c r="B109" t="s">
        <v>873</v>
      </c>
      <c r="C109" t="s">
        <v>914</v>
      </c>
      <c r="D109">
        <v>1</v>
      </c>
    </row>
    <row r="110" spans="2:4">
      <c r="C110" t="s">
        <v>1462</v>
      </c>
      <c r="D110">
        <v>1</v>
      </c>
    </row>
    <row r="111" spans="2:4">
      <c r="C111" t="s">
        <v>861</v>
      </c>
      <c r="D111">
        <v>1</v>
      </c>
    </row>
    <row r="112" spans="2:4">
      <c r="C112" t="s">
        <v>766</v>
      </c>
      <c r="D112">
        <v>2</v>
      </c>
    </row>
    <row r="113" spans="1:4">
      <c r="B113" t="s">
        <v>940</v>
      </c>
      <c r="C113" t="s">
        <v>933</v>
      </c>
      <c r="D113">
        <v>1</v>
      </c>
    </row>
    <row r="114" spans="1:4">
      <c r="B114" t="s">
        <v>870</v>
      </c>
      <c r="C114" t="s">
        <v>914</v>
      </c>
      <c r="D114">
        <v>1</v>
      </c>
    </row>
    <row r="115" spans="1:4">
      <c r="C115" t="s">
        <v>1462</v>
      </c>
      <c r="D115">
        <v>1</v>
      </c>
    </row>
    <row r="116" spans="1:4">
      <c r="C116" t="s">
        <v>861</v>
      </c>
      <c r="D116">
        <v>1</v>
      </c>
    </row>
    <row r="117" spans="1:4">
      <c r="C117" t="s">
        <v>766</v>
      </c>
      <c r="D117">
        <v>1</v>
      </c>
    </row>
    <row r="118" spans="1:4">
      <c r="B118" t="s">
        <v>952</v>
      </c>
      <c r="C118" t="s">
        <v>933</v>
      </c>
      <c r="D118">
        <v>1</v>
      </c>
    </row>
    <row r="119" spans="1:4">
      <c r="B119" t="s">
        <v>867</v>
      </c>
      <c r="C119" t="s">
        <v>914</v>
      </c>
      <c r="D119">
        <v>1</v>
      </c>
    </row>
    <row r="120" spans="1:4">
      <c r="C120" t="s">
        <v>1462</v>
      </c>
      <c r="D120">
        <v>1</v>
      </c>
    </row>
    <row r="121" spans="1:4">
      <c r="C121" t="s">
        <v>861</v>
      </c>
      <c r="D121">
        <v>1</v>
      </c>
    </row>
    <row r="122" spans="1:4">
      <c r="C122" t="s">
        <v>766</v>
      </c>
      <c r="D122">
        <v>1</v>
      </c>
    </row>
    <row r="123" spans="1:4">
      <c r="A123" t="s">
        <v>54</v>
      </c>
      <c r="B123" t="s">
        <v>1137</v>
      </c>
      <c r="C123" t="s">
        <v>1118</v>
      </c>
      <c r="D123">
        <v>1</v>
      </c>
    </row>
    <row r="124" spans="1:4">
      <c r="B124" t="s">
        <v>1141</v>
      </c>
      <c r="C124" t="s">
        <v>1118</v>
      </c>
      <c r="D124">
        <v>1</v>
      </c>
    </row>
    <row r="125" spans="1:4">
      <c r="B125" t="s">
        <v>1134</v>
      </c>
      <c r="C125" t="s">
        <v>1118</v>
      </c>
      <c r="D125">
        <v>1</v>
      </c>
    </row>
    <row r="126" spans="1:4">
      <c r="B126" t="s">
        <v>1127</v>
      </c>
      <c r="C126" t="s">
        <v>1118</v>
      </c>
      <c r="D126">
        <v>1</v>
      </c>
    </row>
    <row r="127" spans="1:4">
      <c r="B127" t="s">
        <v>1135</v>
      </c>
      <c r="C127" t="s">
        <v>1118</v>
      </c>
      <c r="D127">
        <v>1</v>
      </c>
    </row>
    <row r="128" spans="1:4">
      <c r="B128" t="s">
        <v>1142</v>
      </c>
      <c r="C128" t="s">
        <v>1118</v>
      </c>
      <c r="D128">
        <v>1</v>
      </c>
    </row>
    <row r="129" spans="2:4">
      <c r="B129" t="s">
        <v>1120</v>
      </c>
      <c r="C129" t="s">
        <v>1118</v>
      </c>
      <c r="D129">
        <v>1</v>
      </c>
    </row>
    <row r="130" spans="2:4">
      <c r="B130" t="s">
        <v>1131</v>
      </c>
      <c r="C130" t="s">
        <v>1118</v>
      </c>
      <c r="D130">
        <v>1</v>
      </c>
    </row>
    <row r="131" spans="2:4">
      <c r="B131" t="s">
        <v>1139</v>
      </c>
      <c r="C131" t="s">
        <v>1118</v>
      </c>
      <c r="D131">
        <v>1</v>
      </c>
    </row>
    <row r="132" spans="2:4">
      <c r="B132" t="s">
        <v>1117</v>
      </c>
      <c r="C132" t="s">
        <v>1118</v>
      </c>
      <c r="D132">
        <v>1</v>
      </c>
    </row>
    <row r="133" spans="2:4">
      <c r="B133" t="s">
        <v>1130</v>
      </c>
      <c r="C133" t="s">
        <v>1118</v>
      </c>
      <c r="D133">
        <v>1</v>
      </c>
    </row>
    <row r="134" spans="2:4">
      <c r="B134" t="s">
        <v>1123</v>
      </c>
      <c r="C134" t="s">
        <v>1118</v>
      </c>
      <c r="D134">
        <v>1</v>
      </c>
    </row>
    <row r="135" spans="2:4">
      <c r="B135" t="s">
        <v>1129</v>
      </c>
      <c r="C135" t="s">
        <v>1118</v>
      </c>
      <c r="D135">
        <v>1</v>
      </c>
    </row>
    <row r="136" spans="2:4">
      <c r="B136" t="s">
        <v>1121</v>
      </c>
      <c r="C136" t="s">
        <v>1118</v>
      </c>
      <c r="D136">
        <v>1</v>
      </c>
    </row>
    <row r="137" spans="2:4">
      <c r="B137" t="s">
        <v>1140</v>
      </c>
      <c r="C137" t="s">
        <v>1118</v>
      </c>
      <c r="D137">
        <v>1</v>
      </c>
    </row>
    <row r="138" spans="2:4">
      <c r="B138" t="s">
        <v>1126</v>
      </c>
      <c r="C138" t="s">
        <v>1118</v>
      </c>
      <c r="D138">
        <v>1</v>
      </c>
    </row>
    <row r="139" spans="2:4">
      <c r="B139" t="s">
        <v>1124</v>
      </c>
      <c r="C139" t="s">
        <v>1118</v>
      </c>
      <c r="D139">
        <v>1</v>
      </c>
    </row>
    <row r="140" spans="2:4">
      <c r="B140" t="s">
        <v>1138</v>
      </c>
      <c r="C140" t="s">
        <v>1118</v>
      </c>
      <c r="D140">
        <v>1</v>
      </c>
    </row>
    <row r="141" spans="2:4">
      <c r="B141" t="s">
        <v>1125</v>
      </c>
      <c r="C141" t="s">
        <v>1118</v>
      </c>
      <c r="D141">
        <v>1</v>
      </c>
    </row>
    <row r="142" spans="2:4">
      <c r="B142" t="s">
        <v>1136</v>
      </c>
      <c r="C142" t="s">
        <v>1118</v>
      </c>
      <c r="D142">
        <v>1</v>
      </c>
    </row>
    <row r="143" spans="2:4">
      <c r="B143" t="s">
        <v>1128</v>
      </c>
      <c r="C143" t="s">
        <v>1118</v>
      </c>
      <c r="D143">
        <v>1</v>
      </c>
    </row>
    <row r="144" spans="2:4">
      <c r="B144" t="s">
        <v>1132</v>
      </c>
      <c r="C144" t="s">
        <v>1118</v>
      </c>
      <c r="D144">
        <v>1</v>
      </c>
    </row>
    <row r="145" spans="1:4">
      <c r="B145" t="s">
        <v>1122</v>
      </c>
      <c r="C145" t="s">
        <v>1118</v>
      </c>
      <c r="D145">
        <v>1</v>
      </c>
    </row>
    <row r="146" spans="1:4">
      <c r="B146" t="s">
        <v>1133</v>
      </c>
      <c r="C146" t="s">
        <v>1118</v>
      </c>
      <c r="D146">
        <v>1</v>
      </c>
    </row>
    <row r="147" spans="1:4">
      <c r="A147" t="s">
        <v>1082</v>
      </c>
      <c r="B147" t="s">
        <v>1088</v>
      </c>
      <c r="C147" t="s">
        <v>1084</v>
      </c>
      <c r="D147">
        <v>1</v>
      </c>
    </row>
    <row r="148" spans="1:4">
      <c r="B148" t="s">
        <v>1091</v>
      </c>
      <c r="C148" t="s">
        <v>1084</v>
      </c>
      <c r="D148">
        <v>1</v>
      </c>
    </row>
    <row r="149" spans="1:4">
      <c r="B149" t="s">
        <v>1090</v>
      </c>
      <c r="C149" t="s">
        <v>1084</v>
      </c>
      <c r="D149">
        <v>1</v>
      </c>
    </row>
    <row r="150" spans="1:4">
      <c r="B150" t="s">
        <v>1089</v>
      </c>
      <c r="C150" t="s">
        <v>1084</v>
      </c>
      <c r="D150">
        <v>1</v>
      </c>
    </row>
    <row r="151" spans="1:4">
      <c r="B151" t="s">
        <v>1086</v>
      </c>
      <c r="C151" t="s">
        <v>1084</v>
      </c>
      <c r="D151">
        <v>1</v>
      </c>
    </row>
    <row r="152" spans="1:4">
      <c r="B152" t="s">
        <v>1087</v>
      </c>
      <c r="C152" t="s">
        <v>1084</v>
      </c>
      <c r="D152">
        <v>1</v>
      </c>
    </row>
    <row r="153" spans="1:4">
      <c r="B153" t="s">
        <v>1083</v>
      </c>
      <c r="C153" t="s">
        <v>1084</v>
      </c>
      <c r="D153">
        <v>1</v>
      </c>
    </row>
    <row r="154" spans="1:4">
      <c r="B154" t="s">
        <v>1092</v>
      </c>
      <c r="C154" t="s">
        <v>1084</v>
      </c>
      <c r="D154">
        <v>1</v>
      </c>
    </row>
    <row r="155" spans="1:4">
      <c r="A155" t="s">
        <v>1470</v>
      </c>
      <c r="D155">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72FFE-7A43-41F1-82E2-8DDC602FF92A}">
  <dimension ref="A1:E38"/>
  <sheetViews>
    <sheetView zoomScale="55" zoomScaleNormal="55" workbookViewId="0">
      <pane ySplit="1" topLeftCell="A3" activePane="bottomLeft" state="frozen"/>
      <selection pane="bottomLeft" activeCell="A8" sqref="A8:E14"/>
    </sheetView>
  </sheetViews>
  <sheetFormatPr defaultRowHeight="15"/>
  <cols>
    <col min="1" max="1" width="36.28515625" bestFit="1" customWidth="1"/>
    <col min="2" max="2" width="8.42578125" bestFit="1" customWidth="1"/>
    <col min="3" max="3" width="109.85546875" bestFit="1" customWidth="1"/>
    <col min="4" max="4" width="28.28515625" bestFit="1" customWidth="1"/>
    <col min="5" max="5" width="48.28515625" bestFit="1" customWidth="1"/>
  </cols>
  <sheetData>
    <row r="1" spans="1:5">
      <c r="A1" s="5" t="s">
        <v>4</v>
      </c>
      <c r="B1" s="5" t="s">
        <v>5</v>
      </c>
      <c r="C1" s="2" t="s">
        <v>6</v>
      </c>
      <c r="D1" s="2" t="s">
        <v>7</v>
      </c>
      <c r="E1" s="4" t="s">
        <v>8</v>
      </c>
    </row>
    <row r="2" spans="1:5">
      <c r="A2" s="2" t="s">
        <v>9</v>
      </c>
      <c r="B2" s="2" t="s">
        <v>10</v>
      </c>
      <c r="C2" s="2" t="s">
        <v>11</v>
      </c>
      <c r="D2" s="2" t="s">
        <v>12</v>
      </c>
      <c r="E2" s="4"/>
    </row>
    <row r="3" spans="1:5">
      <c r="A3" s="2" t="s">
        <v>9</v>
      </c>
      <c r="B3" s="2" t="s">
        <v>10</v>
      </c>
      <c r="C3" s="2" t="s">
        <v>13</v>
      </c>
      <c r="D3" s="2" t="s">
        <v>12</v>
      </c>
      <c r="E3" s="4"/>
    </row>
    <row r="4" spans="1:5">
      <c r="A4" s="2" t="s">
        <v>14</v>
      </c>
      <c r="B4" s="2" t="s">
        <v>10</v>
      </c>
      <c r="C4" s="2" t="s">
        <v>15</v>
      </c>
      <c r="D4" s="2" t="s">
        <v>12</v>
      </c>
      <c r="E4" s="4"/>
    </row>
    <row r="5" spans="1:5">
      <c r="A5" s="2" t="s">
        <v>14</v>
      </c>
      <c r="B5" s="2" t="s">
        <v>10</v>
      </c>
      <c r="C5" s="2" t="s">
        <v>16</v>
      </c>
      <c r="D5" s="2" t="s">
        <v>12</v>
      </c>
      <c r="E5" s="4"/>
    </row>
    <row r="6" spans="1:5">
      <c r="A6" s="2" t="s">
        <v>14</v>
      </c>
      <c r="B6" s="2" t="s">
        <v>10</v>
      </c>
      <c r="C6" s="2" t="s">
        <v>17</v>
      </c>
      <c r="D6" s="2" t="s">
        <v>12</v>
      </c>
      <c r="E6" s="4"/>
    </row>
    <row r="7" spans="1:5">
      <c r="A7" s="2" t="s">
        <v>18</v>
      </c>
      <c r="B7" s="2" t="s">
        <v>10</v>
      </c>
      <c r="C7" s="2" t="s">
        <v>19</v>
      </c>
      <c r="D7" s="2" t="s">
        <v>12</v>
      </c>
      <c r="E7" s="4"/>
    </row>
    <row r="8" spans="1:5">
      <c r="A8" s="2" t="s">
        <v>18</v>
      </c>
      <c r="B8" s="2" t="s">
        <v>10</v>
      </c>
      <c r="C8" s="2" t="s">
        <v>20</v>
      </c>
      <c r="D8" s="2" t="s">
        <v>12</v>
      </c>
      <c r="E8" s="4"/>
    </row>
    <row r="9" spans="1:5">
      <c r="A9" s="2" t="s">
        <v>18</v>
      </c>
      <c r="B9" s="2" t="s">
        <v>10</v>
      </c>
      <c r="C9" s="2" t="s">
        <v>21</v>
      </c>
      <c r="D9" s="2" t="s">
        <v>12</v>
      </c>
      <c r="E9" s="4"/>
    </row>
    <row r="10" spans="1:5">
      <c r="A10" s="2" t="s">
        <v>22</v>
      </c>
      <c r="B10" s="2" t="s">
        <v>10</v>
      </c>
      <c r="C10" s="2" t="s">
        <v>23</v>
      </c>
      <c r="D10" s="2" t="s">
        <v>12</v>
      </c>
      <c r="E10" s="4"/>
    </row>
    <row r="11" spans="1:5">
      <c r="A11" s="2" t="s">
        <v>22</v>
      </c>
      <c r="B11" s="2" t="s">
        <v>10</v>
      </c>
      <c r="C11" s="2" t="s">
        <v>24</v>
      </c>
      <c r="D11" s="2" t="s">
        <v>12</v>
      </c>
      <c r="E11" s="4"/>
    </row>
    <row r="12" spans="1:5">
      <c r="A12" s="2" t="s">
        <v>25</v>
      </c>
      <c r="B12" s="2" t="s">
        <v>10</v>
      </c>
      <c r="C12" s="2" t="s">
        <v>26</v>
      </c>
      <c r="D12" s="2" t="s">
        <v>12</v>
      </c>
      <c r="E12" s="4"/>
    </row>
    <row r="13" spans="1:5">
      <c r="A13" s="2" t="s">
        <v>27</v>
      </c>
      <c r="B13" s="2" t="s">
        <v>10</v>
      </c>
      <c r="C13" s="2" t="s">
        <v>28</v>
      </c>
      <c r="D13" s="2" t="s">
        <v>12</v>
      </c>
      <c r="E13" s="4" t="s">
        <v>29</v>
      </c>
    </row>
    <row r="14" spans="1:5">
      <c r="A14" s="2" t="s">
        <v>30</v>
      </c>
      <c r="B14" s="2" t="s">
        <v>10</v>
      </c>
      <c r="C14" s="2" t="s">
        <v>31</v>
      </c>
      <c r="D14" s="2" t="s">
        <v>12</v>
      </c>
      <c r="E14" s="4"/>
    </row>
    <row r="15" spans="1:5">
      <c r="A15" s="2" t="s">
        <v>30</v>
      </c>
      <c r="B15" s="2" t="s">
        <v>10</v>
      </c>
      <c r="C15" s="2" t="s">
        <v>32</v>
      </c>
      <c r="D15" s="2" t="s">
        <v>12</v>
      </c>
      <c r="E15" s="4" t="s">
        <v>33</v>
      </c>
    </row>
    <row r="16" spans="1:5">
      <c r="A16" s="2" t="s">
        <v>34</v>
      </c>
      <c r="B16" s="2" t="s">
        <v>10</v>
      </c>
      <c r="C16" s="2" t="s">
        <v>35</v>
      </c>
      <c r="D16" s="2" t="s">
        <v>12</v>
      </c>
      <c r="E16" s="4"/>
    </row>
    <row r="17" spans="1:5">
      <c r="A17" s="2" t="s">
        <v>36</v>
      </c>
      <c r="B17" s="2" t="s">
        <v>10</v>
      </c>
      <c r="C17" s="2" t="s">
        <v>37</v>
      </c>
      <c r="D17" s="2" t="s">
        <v>12</v>
      </c>
      <c r="E17" s="4"/>
    </row>
    <row r="18" spans="1:5">
      <c r="A18" s="2" t="s">
        <v>38</v>
      </c>
      <c r="B18" s="2" t="s">
        <v>10</v>
      </c>
      <c r="C18" s="2" t="s">
        <v>17</v>
      </c>
      <c r="D18" s="2" t="s">
        <v>12</v>
      </c>
      <c r="E18" s="4"/>
    </row>
    <row r="19" spans="1:5">
      <c r="A19" s="2" t="s">
        <v>39</v>
      </c>
      <c r="B19" s="2" t="s">
        <v>10</v>
      </c>
      <c r="C19" s="2" t="s">
        <v>40</v>
      </c>
      <c r="D19" s="2" t="s">
        <v>12</v>
      </c>
      <c r="E19" s="4"/>
    </row>
    <row r="20" spans="1:5">
      <c r="A20" s="2" t="s">
        <v>39</v>
      </c>
      <c r="B20" s="2" t="s">
        <v>10</v>
      </c>
      <c r="C20" s="2" t="s">
        <v>19</v>
      </c>
      <c r="D20" s="2" t="s">
        <v>12</v>
      </c>
      <c r="E20" s="4"/>
    </row>
    <row r="21" spans="1:5">
      <c r="A21" s="2" t="s">
        <v>39</v>
      </c>
      <c r="B21" s="2" t="s">
        <v>10</v>
      </c>
      <c r="C21" s="2" t="s">
        <v>20</v>
      </c>
      <c r="D21" s="2" t="s">
        <v>12</v>
      </c>
      <c r="E21" s="4"/>
    </row>
    <row r="22" spans="1:5">
      <c r="A22" s="2" t="s">
        <v>41</v>
      </c>
      <c r="B22" s="2" t="s">
        <v>10</v>
      </c>
      <c r="C22" s="2" t="s">
        <v>42</v>
      </c>
      <c r="D22" s="2" t="s">
        <v>12</v>
      </c>
      <c r="E22" s="4"/>
    </row>
    <row r="23" spans="1:5">
      <c r="A23" s="2" t="s">
        <v>43</v>
      </c>
      <c r="B23" s="2" t="s">
        <v>10</v>
      </c>
      <c r="C23" s="2" t="s">
        <v>44</v>
      </c>
      <c r="D23" s="2" t="s">
        <v>12</v>
      </c>
      <c r="E23" s="4"/>
    </row>
    <row r="24" spans="1:5">
      <c r="A24" s="2" t="s">
        <v>45</v>
      </c>
      <c r="B24" s="2" t="s">
        <v>10</v>
      </c>
      <c r="C24" s="2" t="s">
        <v>46</v>
      </c>
      <c r="D24" s="2" t="s">
        <v>12</v>
      </c>
      <c r="E24" s="4"/>
    </row>
    <row r="25" spans="1:5">
      <c r="A25" s="2" t="s">
        <v>47</v>
      </c>
      <c r="B25" s="2" t="s">
        <v>10</v>
      </c>
      <c r="C25" s="2" t="s">
        <v>48</v>
      </c>
      <c r="D25" s="2" t="s">
        <v>12</v>
      </c>
      <c r="E25" s="4"/>
    </row>
    <row r="26" spans="1:5">
      <c r="A26" s="2" t="s">
        <v>49</v>
      </c>
      <c r="B26" s="2" t="s">
        <v>10</v>
      </c>
      <c r="C26" s="2" t="s">
        <v>26</v>
      </c>
      <c r="D26" s="2" t="s">
        <v>12</v>
      </c>
      <c r="E26" s="4"/>
    </row>
    <row r="27" spans="1:5">
      <c r="A27" s="2" t="s">
        <v>50</v>
      </c>
      <c r="B27" s="2" t="s">
        <v>10</v>
      </c>
      <c r="C27" s="2" t="s">
        <v>28</v>
      </c>
      <c r="D27" s="2" t="s">
        <v>12</v>
      </c>
      <c r="E27" s="4" t="s">
        <v>29</v>
      </c>
    </row>
    <row r="28" spans="1:5">
      <c r="A28" s="2" t="s">
        <v>51</v>
      </c>
      <c r="B28" s="2" t="s">
        <v>10</v>
      </c>
      <c r="C28" s="2" t="s">
        <v>31</v>
      </c>
      <c r="D28" s="2" t="s">
        <v>12</v>
      </c>
      <c r="E28" s="4"/>
    </row>
    <row r="29" spans="1:5">
      <c r="A29" s="2" t="s">
        <v>51</v>
      </c>
      <c r="B29" s="2" t="s">
        <v>10</v>
      </c>
      <c r="C29" s="2" t="s">
        <v>32</v>
      </c>
      <c r="D29" s="2" t="s">
        <v>12</v>
      </c>
      <c r="E29" s="4" t="s">
        <v>33</v>
      </c>
    </row>
    <row r="30" spans="1:5">
      <c r="A30" s="2" t="s">
        <v>52</v>
      </c>
      <c r="B30" s="2" t="s">
        <v>10</v>
      </c>
      <c r="C30" s="2" t="s">
        <v>35</v>
      </c>
      <c r="D30" s="2" t="s">
        <v>12</v>
      </c>
      <c r="E30" s="4"/>
    </row>
    <row r="31" spans="1:5">
      <c r="A31" s="2" t="s">
        <v>53</v>
      </c>
      <c r="B31" s="2" t="s">
        <v>10</v>
      </c>
      <c r="C31" s="2" t="s">
        <v>26</v>
      </c>
      <c r="D31" s="2" t="s">
        <v>12</v>
      </c>
      <c r="E31" s="4"/>
    </row>
    <row r="32" spans="1:5">
      <c r="A32" s="2" t="s">
        <v>54</v>
      </c>
      <c r="B32" s="2" t="s">
        <v>10</v>
      </c>
      <c r="C32" s="2" t="s">
        <v>31</v>
      </c>
      <c r="D32" s="2" t="s">
        <v>12</v>
      </c>
      <c r="E32" s="4"/>
    </row>
    <row r="33" spans="1:5">
      <c r="A33" s="2" t="s">
        <v>54</v>
      </c>
      <c r="B33" s="2" t="s">
        <v>10</v>
      </c>
      <c r="C33" s="2" t="s">
        <v>55</v>
      </c>
      <c r="D33" s="2" t="s">
        <v>12</v>
      </c>
      <c r="E33" s="4" t="s">
        <v>33</v>
      </c>
    </row>
    <row r="34" spans="1:5">
      <c r="A34" s="2" t="s">
        <v>56</v>
      </c>
      <c r="B34" s="2" t="s">
        <v>10</v>
      </c>
      <c r="C34" s="2" t="s">
        <v>35</v>
      </c>
      <c r="D34" s="2" t="s">
        <v>12</v>
      </c>
      <c r="E34" s="4"/>
    </row>
    <row r="35" spans="1:5">
      <c r="A35" s="2" t="s">
        <v>57</v>
      </c>
      <c r="B35" s="2" t="s">
        <v>10</v>
      </c>
      <c r="C35" s="2" t="s">
        <v>58</v>
      </c>
      <c r="D35" s="2" t="s">
        <v>12</v>
      </c>
      <c r="E35" s="4"/>
    </row>
    <row r="36" spans="1:5">
      <c r="A36" s="2" t="s">
        <v>59</v>
      </c>
      <c r="B36" s="2" t="s">
        <v>10</v>
      </c>
      <c r="C36" s="2" t="s">
        <v>16</v>
      </c>
      <c r="D36" s="2" t="s">
        <v>12</v>
      </c>
      <c r="E36" s="4"/>
    </row>
    <row r="37" spans="1:5" s="3" customFormat="1">
      <c r="A37" s="2" t="s">
        <v>59</v>
      </c>
      <c r="B37" s="2" t="s">
        <v>10</v>
      </c>
      <c r="C37" s="2" t="s">
        <v>17</v>
      </c>
      <c r="D37" s="2" t="s">
        <v>12</v>
      </c>
      <c r="E37" s="4"/>
    </row>
    <row r="38" spans="1:5" s="3" customFormat="1">
      <c r="A38" s="2" t="s">
        <v>60</v>
      </c>
      <c r="B38" s="2" t="s">
        <v>10</v>
      </c>
      <c r="C38" s="2" t="s">
        <v>61</v>
      </c>
      <c r="D38" s="2" t="s">
        <v>62</v>
      </c>
      <c r="E38"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6FC9-25B5-47A0-896F-C6427F45CBD6}">
  <dimension ref="A1:J1852"/>
  <sheetViews>
    <sheetView tabSelected="1" topLeftCell="E1" zoomScaleNormal="100" workbookViewId="0">
      <pane ySplit="1" topLeftCell="A2" activePane="bottomLeft" state="frozen"/>
      <selection pane="bottomLeft" activeCell="H11" sqref="H11"/>
    </sheetView>
  </sheetViews>
  <sheetFormatPr defaultRowHeight="15" outlineLevelCol="1"/>
  <cols>
    <col min="1" max="1" width="34.7109375" style="8" bestFit="1" customWidth="1"/>
    <col min="2" max="2" width="39.42578125" style="8" bestFit="1" customWidth="1"/>
    <col min="3" max="3" width="83.7109375" bestFit="1" customWidth="1"/>
    <col min="4" max="4" width="28.28515625" customWidth="1"/>
    <col min="5" max="5" width="37.140625" style="8" customWidth="1" outlineLevel="1"/>
    <col min="6" max="6" width="26.28515625" style="8" customWidth="1" outlineLevel="1"/>
    <col min="7" max="7" width="25.28515625" style="8" customWidth="1" outlineLevel="1"/>
    <col min="8" max="8" width="156.28515625" style="8" bestFit="1" customWidth="1" outlineLevel="1"/>
    <col min="9" max="9" width="21.42578125" bestFit="1" customWidth="1"/>
    <col min="10" max="10" width="69.5703125" bestFit="1" customWidth="1"/>
  </cols>
  <sheetData>
    <row r="1" spans="1:10">
      <c r="A1" s="16" t="s">
        <v>7354</v>
      </c>
      <c r="B1" s="9" t="s">
        <v>7272</v>
      </c>
      <c r="C1" s="16" t="s">
        <v>7355</v>
      </c>
      <c r="D1" s="16" t="s">
        <v>7356</v>
      </c>
      <c r="E1" s="16" t="s">
        <v>7357</v>
      </c>
      <c r="F1" s="1" t="s">
        <v>65</v>
      </c>
      <c r="G1" s="16" t="s">
        <v>7358</v>
      </c>
      <c r="H1" s="16" t="s">
        <v>7359</v>
      </c>
      <c r="I1" s="16" t="s">
        <v>7360</v>
      </c>
      <c r="J1" s="16" t="s">
        <v>7361</v>
      </c>
    </row>
    <row r="2" spans="1:10">
      <c r="A2" s="9" t="s">
        <v>68</v>
      </c>
      <c r="B2" s="9" t="s">
        <v>69</v>
      </c>
      <c r="C2" s="10" t="s">
        <v>71</v>
      </c>
      <c r="D2" s="10" t="s">
        <v>62</v>
      </c>
      <c r="E2" s="9"/>
      <c r="F2" s="9"/>
      <c r="G2" s="9"/>
      <c r="H2" s="9"/>
      <c r="I2" s="10" t="s">
        <v>70</v>
      </c>
      <c r="J2" s="10" t="s">
        <v>72</v>
      </c>
    </row>
    <row r="3" spans="1:10">
      <c r="A3" s="9" t="s">
        <v>68</v>
      </c>
      <c r="B3" s="9" t="s">
        <v>73</v>
      </c>
      <c r="C3" s="10" t="s">
        <v>71</v>
      </c>
      <c r="D3" s="10" t="s">
        <v>62</v>
      </c>
      <c r="E3" s="9"/>
      <c r="F3" s="9"/>
      <c r="G3" s="9"/>
      <c r="H3" s="9"/>
      <c r="I3" s="10" t="s">
        <v>70</v>
      </c>
      <c r="J3" s="10" t="s">
        <v>72</v>
      </c>
    </row>
    <row r="4" spans="1:10">
      <c r="A4" s="9" t="s">
        <v>68</v>
      </c>
      <c r="B4" s="9" t="s">
        <v>74</v>
      </c>
      <c r="C4" s="10" t="s">
        <v>71</v>
      </c>
      <c r="D4" s="10" t="s">
        <v>62</v>
      </c>
      <c r="E4" s="9"/>
      <c r="F4" s="9"/>
      <c r="G4" s="9"/>
      <c r="H4" s="9"/>
      <c r="I4" s="10" t="s">
        <v>70</v>
      </c>
      <c r="J4" s="10" t="s">
        <v>72</v>
      </c>
    </row>
    <row r="5" spans="1:10">
      <c r="A5" s="9" t="s">
        <v>68</v>
      </c>
      <c r="B5" s="9" t="s">
        <v>75</v>
      </c>
      <c r="C5" s="10" t="s">
        <v>71</v>
      </c>
      <c r="D5" s="10" t="s">
        <v>62</v>
      </c>
      <c r="E5" s="9"/>
      <c r="F5" s="9"/>
      <c r="G5" s="9"/>
      <c r="H5" s="9"/>
      <c r="I5" s="10" t="s">
        <v>70</v>
      </c>
      <c r="J5" s="10" t="s">
        <v>72</v>
      </c>
    </row>
    <row r="6" spans="1:10">
      <c r="A6" s="9" t="s">
        <v>68</v>
      </c>
      <c r="B6" s="9" t="s">
        <v>76</v>
      </c>
      <c r="C6" s="10" t="s">
        <v>71</v>
      </c>
      <c r="D6" s="10" t="s">
        <v>62</v>
      </c>
      <c r="E6" s="9"/>
      <c r="F6" s="9"/>
      <c r="G6" s="9"/>
      <c r="H6" s="9"/>
      <c r="I6" s="10" t="s">
        <v>70</v>
      </c>
      <c r="J6" s="10" t="s">
        <v>72</v>
      </c>
    </row>
    <row r="7" spans="1:10">
      <c r="A7" s="9" t="s">
        <v>68</v>
      </c>
      <c r="B7" s="9" t="s">
        <v>77</v>
      </c>
      <c r="C7" s="10" t="s">
        <v>71</v>
      </c>
      <c r="D7" s="10" t="s">
        <v>62</v>
      </c>
      <c r="E7" s="9"/>
      <c r="F7" s="9"/>
      <c r="G7" s="9"/>
      <c r="H7" s="9"/>
      <c r="I7" s="10" t="s">
        <v>70</v>
      </c>
      <c r="J7" s="10" t="s">
        <v>72</v>
      </c>
    </row>
    <row r="8" spans="1:10">
      <c r="A8" s="9" t="s">
        <v>68</v>
      </c>
      <c r="B8" s="9" t="s">
        <v>78</v>
      </c>
      <c r="C8" s="10" t="s">
        <v>71</v>
      </c>
      <c r="D8" s="10" t="s">
        <v>62</v>
      </c>
      <c r="E8" s="9"/>
      <c r="F8" s="9"/>
      <c r="G8" s="9"/>
      <c r="H8" s="9"/>
      <c r="I8" s="10" t="s">
        <v>70</v>
      </c>
      <c r="J8" s="10" t="s">
        <v>72</v>
      </c>
    </row>
    <row r="9" spans="1:10">
      <c r="A9" s="9" t="s">
        <v>68</v>
      </c>
      <c r="B9" s="9" t="s">
        <v>79</v>
      </c>
      <c r="C9" s="10" t="s">
        <v>71</v>
      </c>
      <c r="D9" s="10" t="s">
        <v>62</v>
      </c>
      <c r="E9" s="9"/>
      <c r="F9" s="9"/>
      <c r="G9" s="9"/>
      <c r="H9" s="9"/>
      <c r="I9" s="10" t="s">
        <v>70</v>
      </c>
      <c r="J9" s="10" t="s">
        <v>72</v>
      </c>
    </row>
    <row r="10" spans="1:10">
      <c r="A10" s="9" t="s">
        <v>68</v>
      </c>
      <c r="B10" s="9" t="s">
        <v>69</v>
      </c>
      <c r="C10" s="10" t="s">
        <v>61</v>
      </c>
      <c r="D10" s="10" t="s">
        <v>62</v>
      </c>
      <c r="E10" s="9"/>
      <c r="F10" s="9"/>
      <c r="G10" s="9"/>
      <c r="H10" s="9"/>
      <c r="I10" s="10" t="s">
        <v>70</v>
      </c>
      <c r="J10" s="10" t="s">
        <v>72</v>
      </c>
    </row>
    <row r="11" spans="1:10">
      <c r="A11" s="9" t="s">
        <v>68</v>
      </c>
      <c r="B11" s="9" t="s">
        <v>73</v>
      </c>
      <c r="C11" s="10" t="s">
        <v>61</v>
      </c>
      <c r="D11" s="10" t="s">
        <v>62</v>
      </c>
      <c r="E11" s="9"/>
      <c r="F11" s="9"/>
      <c r="G11" s="9"/>
      <c r="H11" s="9"/>
      <c r="I11" s="10" t="s">
        <v>70</v>
      </c>
      <c r="J11" s="10" t="s">
        <v>72</v>
      </c>
    </row>
    <row r="12" spans="1:10">
      <c r="A12" s="9" t="s">
        <v>68</v>
      </c>
      <c r="B12" s="9" t="s">
        <v>74</v>
      </c>
      <c r="C12" s="10" t="s">
        <v>61</v>
      </c>
      <c r="D12" s="10" t="s">
        <v>62</v>
      </c>
      <c r="E12" s="9"/>
      <c r="F12" s="9"/>
      <c r="G12" s="9"/>
      <c r="H12" s="9"/>
      <c r="I12" s="10" t="s">
        <v>70</v>
      </c>
      <c r="J12" s="10" t="s">
        <v>72</v>
      </c>
    </row>
    <row r="13" spans="1:10">
      <c r="A13" s="9" t="s">
        <v>68</v>
      </c>
      <c r="B13" s="9" t="s">
        <v>75</v>
      </c>
      <c r="C13" s="10" t="s">
        <v>61</v>
      </c>
      <c r="D13" s="10" t="s">
        <v>62</v>
      </c>
      <c r="E13" s="9"/>
      <c r="F13" s="9"/>
      <c r="G13" s="9"/>
      <c r="H13" s="9"/>
      <c r="I13" s="10" t="s">
        <v>70</v>
      </c>
      <c r="J13" s="10" t="s">
        <v>72</v>
      </c>
    </row>
    <row r="14" spans="1:10">
      <c r="A14" s="9" t="s">
        <v>68</v>
      </c>
      <c r="B14" s="9" t="s">
        <v>76</v>
      </c>
      <c r="C14" s="10" t="s">
        <v>61</v>
      </c>
      <c r="D14" s="10" t="s">
        <v>62</v>
      </c>
      <c r="E14" s="9"/>
      <c r="F14" s="9"/>
      <c r="G14" s="9"/>
      <c r="H14" s="9"/>
      <c r="I14" s="10" t="s">
        <v>70</v>
      </c>
      <c r="J14" s="10" t="s">
        <v>72</v>
      </c>
    </row>
    <row r="15" spans="1:10">
      <c r="A15" s="9" t="s">
        <v>68</v>
      </c>
      <c r="B15" s="9" t="s">
        <v>77</v>
      </c>
      <c r="C15" s="10" t="s">
        <v>61</v>
      </c>
      <c r="D15" s="10" t="s">
        <v>62</v>
      </c>
      <c r="E15" s="9"/>
      <c r="F15" s="9"/>
      <c r="G15" s="9"/>
      <c r="H15" s="9"/>
      <c r="I15" s="10" t="s">
        <v>70</v>
      </c>
      <c r="J15" s="10" t="s">
        <v>72</v>
      </c>
    </row>
    <row r="16" spans="1:10">
      <c r="A16" s="9" t="s">
        <v>68</v>
      </c>
      <c r="B16" s="9" t="s">
        <v>78</v>
      </c>
      <c r="C16" s="10" t="s">
        <v>61</v>
      </c>
      <c r="D16" s="10" t="s">
        <v>62</v>
      </c>
      <c r="E16" s="9"/>
      <c r="F16" s="9"/>
      <c r="G16" s="9"/>
      <c r="H16" s="9"/>
      <c r="I16" s="10" t="s">
        <v>70</v>
      </c>
      <c r="J16" s="10" t="s">
        <v>72</v>
      </c>
    </row>
    <row r="17" spans="1:10">
      <c r="A17" s="9" t="s">
        <v>68</v>
      </c>
      <c r="B17" s="9" t="s">
        <v>79</v>
      </c>
      <c r="C17" s="10" t="s">
        <v>61</v>
      </c>
      <c r="D17" s="10" t="s">
        <v>62</v>
      </c>
      <c r="E17" s="9"/>
      <c r="F17" s="9"/>
      <c r="G17" s="9"/>
      <c r="H17" s="9"/>
      <c r="I17" s="10" t="s">
        <v>70</v>
      </c>
      <c r="J17" s="10" t="s">
        <v>72</v>
      </c>
    </row>
    <row r="18" spans="1:10">
      <c r="A18" s="9" t="s">
        <v>80</v>
      </c>
      <c r="B18" s="9" t="s">
        <v>81</v>
      </c>
      <c r="C18" s="10" t="s">
        <v>61</v>
      </c>
      <c r="D18" s="10" t="s">
        <v>62</v>
      </c>
      <c r="E18" s="9"/>
      <c r="F18" s="9"/>
      <c r="G18" s="9"/>
      <c r="H18" s="9"/>
      <c r="I18" s="10" t="s">
        <v>70</v>
      </c>
      <c r="J18" s="10" t="s">
        <v>72</v>
      </c>
    </row>
    <row r="19" spans="1:10">
      <c r="A19" s="9" t="s">
        <v>80</v>
      </c>
      <c r="B19" s="9" t="s">
        <v>82</v>
      </c>
      <c r="C19" s="10" t="s">
        <v>61</v>
      </c>
      <c r="D19" s="10" t="s">
        <v>62</v>
      </c>
      <c r="E19" s="9"/>
      <c r="F19" s="9"/>
      <c r="G19" s="9"/>
      <c r="H19" s="9"/>
      <c r="I19" s="10" t="s">
        <v>70</v>
      </c>
      <c r="J19" s="10" t="s">
        <v>72</v>
      </c>
    </row>
    <row r="20" spans="1:10">
      <c r="A20" s="9" t="s">
        <v>80</v>
      </c>
      <c r="B20" s="9" t="s">
        <v>83</v>
      </c>
      <c r="C20" s="10" t="s">
        <v>61</v>
      </c>
      <c r="D20" s="10" t="s">
        <v>62</v>
      </c>
      <c r="E20" s="9"/>
      <c r="F20" s="9"/>
      <c r="G20" s="9"/>
      <c r="H20" s="9"/>
      <c r="I20" s="10" t="s">
        <v>70</v>
      </c>
      <c r="J20" s="10" t="s">
        <v>72</v>
      </c>
    </row>
    <row r="21" spans="1:10">
      <c r="A21" s="9" t="s">
        <v>80</v>
      </c>
      <c r="B21" s="9" t="s">
        <v>84</v>
      </c>
      <c r="C21" s="10" t="s">
        <v>61</v>
      </c>
      <c r="D21" s="10" t="s">
        <v>62</v>
      </c>
      <c r="E21" s="9"/>
      <c r="F21" s="9"/>
      <c r="G21" s="9"/>
      <c r="H21" s="9"/>
      <c r="I21" s="10" t="s">
        <v>70</v>
      </c>
      <c r="J21" s="10" t="s">
        <v>72</v>
      </c>
    </row>
    <row r="22" spans="1:10">
      <c r="A22" s="9" t="s">
        <v>80</v>
      </c>
      <c r="B22" s="9" t="s">
        <v>85</v>
      </c>
      <c r="C22" s="10" t="s">
        <v>61</v>
      </c>
      <c r="D22" s="10" t="s">
        <v>62</v>
      </c>
      <c r="E22" s="9"/>
      <c r="F22" s="9"/>
      <c r="G22" s="9"/>
      <c r="H22" s="9"/>
      <c r="I22" s="10" t="s">
        <v>70</v>
      </c>
      <c r="J22" s="10" t="s">
        <v>72</v>
      </c>
    </row>
    <row r="23" spans="1:10">
      <c r="A23" s="9" t="s">
        <v>80</v>
      </c>
      <c r="B23" s="9" t="s">
        <v>86</v>
      </c>
      <c r="C23" s="10" t="s">
        <v>61</v>
      </c>
      <c r="D23" s="10" t="s">
        <v>62</v>
      </c>
      <c r="E23" s="9"/>
      <c r="F23" s="9"/>
      <c r="G23" s="9"/>
      <c r="H23" s="9"/>
      <c r="I23" s="10" t="s">
        <v>70</v>
      </c>
      <c r="J23" s="10" t="s">
        <v>72</v>
      </c>
    </row>
    <row r="24" spans="1:10">
      <c r="A24" s="9" t="s">
        <v>80</v>
      </c>
      <c r="B24" s="9" t="s">
        <v>87</v>
      </c>
      <c r="C24" s="10" t="s">
        <v>61</v>
      </c>
      <c r="D24" s="10" t="s">
        <v>62</v>
      </c>
      <c r="E24" s="9"/>
      <c r="F24" s="9"/>
      <c r="G24" s="9"/>
      <c r="H24" s="9"/>
      <c r="I24" s="10" t="s">
        <v>70</v>
      </c>
      <c r="J24" s="10" t="s">
        <v>72</v>
      </c>
    </row>
    <row r="25" spans="1:10">
      <c r="A25" s="9" t="s">
        <v>80</v>
      </c>
      <c r="B25" s="9" t="s">
        <v>88</v>
      </c>
      <c r="C25" s="10" t="s">
        <v>61</v>
      </c>
      <c r="D25" s="10" t="s">
        <v>62</v>
      </c>
      <c r="E25" s="9"/>
      <c r="F25" s="9"/>
      <c r="G25" s="9"/>
      <c r="H25" s="9"/>
      <c r="I25" s="10" t="s">
        <v>70</v>
      </c>
      <c r="J25" s="10" t="s">
        <v>72</v>
      </c>
    </row>
    <row r="26" spans="1:10">
      <c r="A26" s="9" t="s">
        <v>80</v>
      </c>
      <c r="B26" s="9" t="s">
        <v>89</v>
      </c>
      <c r="C26" s="10" t="s">
        <v>61</v>
      </c>
      <c r="D26" s="10" t="s">
        <v>62</v>
      </c>
      <c r="E26" s="9"/>
      <c r="F26" s="9"/>
      <c r="G26" s="9"/>
      <c r="H26" s="9"/>
      <c r="I26" s="10" t="s">
        <v>70</v>
      </c>
      <c r="J26" s="10" t="s">
        <v>72</v>
      </c>
    </row>
    <row r="27" spans="1:10">
      <c r="A27" s="9" t="s">
        <v>9</v>
      </c>
      <c r="B27" s="9" t="s">
        <v>90</v>
      </c>
      <c r="C27" s="10" t="s">
        <v>61</v>
      </c>
      <c r="D27" s="10" t="s">
        <v>62</v>
      </c>
      <c r="E27" s="9"/>
      <c r="F27" s="9"/>
      <c r="G27" s="9"/>
      <c r="H27" s="9"/>
      <c r="I27" s="10" t="s">
        <v>70</v>
      </c>
      <c r="J27" s="10" t="s">
        <v>91</v>
      </c>
    </row>
    <row r="28" spans="1:10">
      <c r="A28" s="9" t="s">
        <v>9</v>
      </c>
      <c r="B28" s="9" t="s">
        <v>92</v>
      </c>
      <c r="C28" s="10" t="s">
        <v>61</v>
      </c>
      <c r="D28" s="10" t="s">
        <v>62</v>
      </c>
      <c r="E28" s="9"/>
      <c r="F28" s="9"/>
      <c r="G28" s="9"/>
      <c r="H28" s="9"/>
      <c r="I28" s="10" t="s">
        <v>70</v>
      </c>
      <c r="J28" s="10" t="s">
        <v>91</v>
      </c>
    </row>
    <row r="29" spans="1:10">
      <c r="A29" s="9" t="s">
        <v>9</v>
      </c>
      <c r="B29" s="9" t="s">
        <v>93</v>
      </c>
      <c r="C29" s="10" t="s">
        <v>61</v>
      </c>
      <c r="D29" s="10" t="s">
        <v>62</v>
      </c>
      <c r="E29" s="9"/>
      <c r="F29" s="9"/>
      <c r="G29" s="9"/>
      <c r="H29" s="9"/>
      <c r="I29" s="10" t="s">
        <v>70</v>
      </c>
      <c r="J29" s="10" t="s">
        <v>91</v>
      </c>
    </row>
    <row r="30" spans="1:10">
      <c r="A30" s="9" t="s">
        <v>9</v>
      </c>
      <c r="B30" s="9" t="s">
        <v>94</v>
      </c>
      <c r="C30" s="10" t="s">
        <v>61</v>
      </c>
      <c r="D30" s="10" t="s">
        <v>62</v>
      </c>
      <c r="E30" s="9"/>
      <c r="F30" s="9"/>
      <c r="G30" s="9"/>
      <c r="H30" s="9"/>
      <c r="I30" s="10" t="s">
        <v>70</v>
      </c>
      <c r="J30" s="10" t="s">
        <v>91</v>
      </c>
    </row>
    <row r="31" spans="1:10">
      <c r="A31" s="9" t="s">
        <v>9</v>
      </c>
      <c r="B31" s="9" t="s">
        <v>95</v>
      </c>
      <c r="C31" s="10" t="s">
        <v>61</v>
      </c>
      <c r="D31" s="10" t="s">
        <v>62</v>
      </c>
      <c r="E31" s="9"/>
      <c r="F31" s="9"/>
      <c r="G31" s="9"/>
      <c r="H31" s="9"/>
      <c r="I31" s="10" t="s">
        <v>70</v>
      </c>
      <c r="J31" s="10" t="s">
        <v>91</v>
      </c>
    </row>
    <row r="32" spans="1:10">
      <c r="A32" s="9" t="s">
        <v>9</v>
      </c>
      <c r="B32" s="9" t="s">
        <v>96</v>
      </c>
      <c r="C32" s="10" t="s">
        <v>61</v>
      </c>
      <c r="D32" s="10" t="s">
        <v>62</v>
      </c>
      <c r="E32" s="9"/>
      <c r="F32" s="9"/>
      <c r="G32" s="9"/>
      <c r="H32" s="9"/>
      <c r="I32" s="10" t="s">
        <v>70</v>
      </c>
      <c r="J32" s="10" t="s">
        <v>91</v>
      </c>
    </row>
    <row r="33" spans="1:10">
      <c r="A33" s="9" t="s">
        <v>9</v>
      </c>
      <c r="B33" s="9" t="s">
        <v>97</v>
      </c>
      <c r="C33" s="10" t="s">
        <v>61</v>
      </c>
      <c r="D33" s="10" t="s">
        <v>62</v>
      </c>
      <c r="E33" s="9"/>
      <c r="F33" s="9"/>
      <c r="G33" s="9"/>
      <c r="H33" s="9"/>
      <c r="I33" s="10" t="s">
        <v>70</v>
      </c>
      <c r="J33" s="10" t="s">
        <v>91</v>
      </c>
    </row>
    <row r="34" spans="1:10">
      <c r="A34" s="9" t="s">
        <v>9</v>
      </c>
      <c r="B34" s="9" t="s">
        <v>98</v>
      </c>
      <c r="C34" s="10" t="s">
        <v>61</v>
      </c>
      <c r="D34" s="10" t="s">
        <v>62</v>
      </c>
      <c r="E34" s="9"/>
      <c r="F34" s="9"/>
      <c r="G34" s="9"/>
      <c r="H34" s="9"/>
      <c r="I34" s="10" t="s">
        <v>70</v>
      </c>
      <c r="J34" s="10" t="s">
        <v>91</v>
      </c>
    </row>
    <row r="35" spans="1:10">
      <c r="A35" s="9" t="s">
        <v>9</v>
      </c>
      <c r="B35" s="9" t="s">
        <v>99</v>
      </c>
      <c r="C35" s="10" t="s">
        <v>61</v>
      </c>
      <c r="D35" s="10" t="s">
        <v>62</v>
      </c>
      <c r="E35" s="9"/>
      <c r="F35" s="9"/>
      <c r="G35" s="9"/>
      <c r="H35" s="9"/>
      <c r="I35" s="10" t="s">
        <v>70</v>
      </c>
      <c r="J35" s="10" t="s">
        <v>91</v>
      </c>
    </row>
    <row r="36" spans="1:10">
      <c r="A36" s="9" t="s">
        <v>9</v>
      </c>
      <c r="B36" s="9" t="s">
        <v>100</v>
      </c>
      <c r="C36" s="10" t="s">
        <v>61</v>
      </c>
      <c r="D36" s="10" t="s">
        <v>62</v>
      </c>
      <c r="E36" s="9"/>
      <c r="F36" s="9"/>
      <c r="G36" s="9"/>
      <c r="H36" s="9"/>
      <c r="I36" s="10" t="s">
        <v>70</v>
      </c>
      <c r="J36" s="10" t="s">
        <v>91</v>
      </c>
    </row>
    <row r="37" spans="1:10">
      <c r="A37" s="9" t="s">
        <v>9</v>
      </c>
      <c r="B37" s="9" t="s">
        <v>101</v>
      </c>
      <c r="C37" s="10" t="s">
        <v>61</v>
      </c>
      <c r="D37" s="10" t="s">
        <v>62</v>
      </c>
      <c r="E37" s="9"/>
      <c r="F37" s="9"/>
      <c r="G37" s="9"/>
      <c r="H37" s="9"/>
      <c r="I37" s="10" t="s">
        <v>70</v>
      </c>
      <c r="J37" s="10" t="s">
        <v>91</v>
      </c>
    </row>
    <row r="38" spans="1:10">
      <c r="A38" s="9" t="s">
        <v>9</v>
      </c>
      <c r="B38" s="9" t="s">
        <v>102</v>
      </c>
      <c r="C38" s="10" t="s">
        <v>61</v>
      </c>
      <c r="D38" s="10" t="s">
        <v>62</v>
      </c>
      <c r="E38" s="9"/>
      <c r="F38" s="9"/>
      <c r="G38" s="9"/>
      <c r="H38" s="9"/>
      <c r="I38" s="10" t="s">
        <v>70</v>
      </c>
      <c r="J38" s="10" t="s">
        <v>91</v>
      </c>
    </row>
    <row r="39" spans="1:10">
      <c r="A39" s="9" t="s">
        <v>9</v>
      </c>
      <c r="B39" s="9" t="s">
        <v>103</v>
      </c>
      <c r="C39" s="10" t="s">
        <v>61</v>
      </c>
      <c r="D39" s="10" t="s">
        <v>62</v>
      </c>
      <c r="E39" s="9"/>
      <c r="F39" s="9"/>
      <c r="G39" s="9"/>
      <c r="H39" s="9"/>
      <c r="I39" s="10" t="s">
        <v>70</v>
      </c>
      <c r="J39" s="10" t="s">
        <v>91</v>
      </c>
    </row>
    <row r="40" spans="1:10">
      <c r="A40" s="9" t="s">
        <v>9</v>
      </c>
      <c r="B40" s="9" t="s">
        <v>104</v>
      </c>
      <c r="C40" s="10" t="s">
        <v>61</v>
      </c>
      <c r="D40" s="10" t="s">
        <v>62</v>
      </c>
      <c r="E40" s="9"/>
      <c r="F40" s="9"/>
      <c r="G40" s="9"/>
      <c r="H40" s="9"/>
      <c r="I40" s="10" t="s">
        <v>70</v>
      </c>
      <c r="J40" s="10" t="s">
        <v>91</v>
      </c>
    </row>
    <row r="41" spans="1:10">
      <c r="A41" s="9" t="s">
        <v>9</v>
      </c>
      <c r="B41" s="9" t="s">
        <v>105</v>
      </c>
      <c r="C41" s="10" t="s">
        <v>61</v>
      </c>
      <c r="D41" s="10" t="s">
        <v>62</v>
      </c>
      <c r="E41" s="9"/>
      <c r="F41" s="9"/>
      <c r="G41" s="9"/>
      <c r="H41" s="9"/>
      <c r="I41" s="10" t="s">
        <v>70</v>
      </c>
      <c r="J41" s="10" t="s">
        <v>91</v>
      </c>
    </row>
    <row r="42" spans="1:10">
      <c r="A42" s="9" t="s">
        <v>9</v>
      </c>
      <c r="B42" s="9" t="s">
        <v>106</v>
      </c>
      <c r="C42" s="10" t="s">
        <v>61</v>
      </c>
      <c r="D42" s="10" t="s">
        <v>62</v>
      </c>
      <c r="E42" s="9"/>
      <c r="F42" s="9"/>
      <c r="G42" s="9"/>
      <c r="H42" s="9"/>
      <c r="I42" s="10" t="s">
        <v>70</v>
      </c>
      <c r="J42" s="10" t="s">
        <v>91</v>
      </c>
    </row>
    <row r="43" spans="1:10">
      <c r="A43" s="9" t="s">
        <v>9</v>
      </c>
      <c r="B43" s="9" t="s">
        <v>107</v>
      </c>
      <c r="C43" s="10" t="s">
        <v>61</v>
      </c>
      <c r="D43" s="10" t="s">
        <v>62</v>
      </c>
      <c r="E43" s="9"/>
      <c r="F43" s="9"/>
      <c r="G43" s="9"/>
      <c r="H43" s="9"/>
      <c r="I43" s="10" t="s">
        <v>70</v>
      </c>
      <c r="J43" s="10" t="s">
        <v>91</v>
      </c>
    </row>
    <row r="44" spans="1:10">
      <c r="A44" s="9" t="s">
        <v>9</v>
      </c>
      <c r="B44" s="9" t="s">
        <v>108</v>
      </c>
      <c r="C44" s="10" t="s">
        <v>61</v>
      </c>
      <c r="D44" s="10" t="s">
        <v>62</v>
      </c>
      <c r="E44" s="9"/>
      <c r="F44" s="9"/>
      <c r="G44" s="9"/>
      <c r="H44" s="9"/>
      <c r="I44" s="10" t="s">
        <v>70</v>
      </c>
      <c r="J44" s="10" t="s">
        <v>91</v>
      </c>
    </row>
    <row r="45" spans="1:10">
      <c r="A45" s="9" t="s">
        <v>9</v>
      </c>
      <c r="B45" s="9" t="s">
        <v>109</v>
      </c>
      <c r="C45" s="10" t="s">
        <v>61</v>
      </c>
      <c r="D45" s="10" t="s">
        <v>62</v>
      </c>
      <c r="E45" s="9"/>
      <c r="F45" s="9"/>
      <c r="G45" s="9"/>
      <c r="H45" s="9"/>
      <c r="I45" s="10" t="s">
        <v>70</v>
      </c>
      <c r="J45" s="10" t="s">
        <v>91</v>
      </c>
    </row>
    <row r="46" spans="1:10">
      <c r="A46" s="9" t="s">
        <v>9</v>
      </c>
      <c r="B46" s="9" t="s">
        <v>110</v>
      </c>
      <c r="C46" s="10" t="s">
        <v>61</v>
      </c>
      <c r="D46" s="10" t="s">
        <v>62</v>
      </c>
      <c r="E46" s="9"/>
      <c r="F46" s="9"/>
      <c r="G46" s="9"/>
      <c r="H46" s="9"/>
      <c r="I46" s="10" t="s">
        <v>70</v>
      </c>
      <c r="J46" s="10" t="s">
        <v>91</v>
      </c>
    </row>
    <row r="47" spans="1:10">
      <c r="A47" s="9" t="s">
        <v>9</v>
      </c>
      <c r="B47" s="9" t="s">
        <v>111</v>
      </c>
      <c r="C47" s="10" t="s">
        <v>61</v>
      </c>
      <c r="D47" s="10" t="s">
        <v>62</v>
      </c>
      <c r="E47" s="9"/>
      <c r="F47" s="9"/>
      <c r="G47" s="9"/>
      <c r="H47" s="9"/>
      <c r="I47" s="10" t="s">
        <v>70</v>
      </c>
      <c r="J47" s="10" t="s">
        <v>91</v>
      </c>
    </row>
    <row r="48" spans="1:10">
      <c r="A48" s="9" t="s">
        <v>9</v>
      </c>
      <c r="B48" s="9" t="s">
        <v>112</v>
      </c>
      <c r="C48" s="10" t="s">
        <v>61</v>
      </c>
      <c r="D48" s="10" t="s">
        <v>62</v>
      </c>
      <c r="E48" s="9"/>
      <c r="F48" s="9"/>
      <c r="G48" s="9"/>
      <c r="H48" s="9"/>
      <c r="I48" s="10" t="s">
        <v>70</v>
      </c>
      <c r="J48" s="10" t="s">
        <v>91</v>
      </c>
    </row>
    <row r="49" spans="1:10">
      <c r="A49" s="9" t="s">
        <v>9</v>
      </c>
      <c r="B49" s="9" t="s">
        <v>113</v>
      </c>
      <c r="C49" s="10" t="s">
        <v>61</v>
      </c>
      <c r="D49" s="10" t="s">
        <v>62</v>
      </c>
      <c r="E49" s="9"/>
      <c r="F49" s="9"/>
      <c r="G49" s="9"/>
      <c r="H49" s="9"/>
      <c r="I49" s="10" t="s">
        <v>70</v>
      </c>
      <c r="J49" s="10" t="s">
        <v>91</v>
      </c>
    </row>
    <row r="50" spans="1:10">
      <c r="A50" s="9" t="s">
        <v>9</v>
      </c>
      <c r="B50" s="9" t="s">
        <v>114</v>
      </c>
      <c r="C50" s="10" t="s">
        <v>61</v>
      </c>
      <c r="D50" s="10" t="s">
        <v>62</v>
      </c>
      <c r="E50" s="9"/>
      <c r="F50" s="9"/>
      <c r="G50" s="9"/>
      <c r="H50" s="9"/>
      <c r="I50" s="10" t="s">
        <v>70</v>
      </c>
      <c r="J50" s="10" t="s">
        <v>91</v>
      </c>
    </row>
    <row r="51" spans="1:10">
      <c r="A51" s="9" t="s">
        <v>9</v>
      </c>
      <c r="B51" s="9" t="s">
        <v>115</v>
      </c>
      <c r="C51" s="10" t="s">
        <v>61</v>
      </c>
      <c r="D51" s="10" t="s">
        <v>62</v>
      </c>
      <c r="E51" s="9"/>
      <c r="F51" s="9"/>
      <c r="G51" s="9"/>
      <c r="H51" s="9"/>
      <c r="I51" s="10" t="s">
        <v>70</v>
      </c>
      <c r="J51" s="10" t="s">
        <v>91</v>
      </c>
    </row>
    <row r="52" spans="1:10">
      <c r="A52" s="9" t="s">
        <v>9</v>
      </c>
      <c r="B52" s="9" t="s">
        <v>116</v>
      </c>
      <c r="C52" s="10" t="s">
        <v>61</v>
      </c>
      <c r="D52" s="10" t="s">
        <v>62</v>
      </c>
      <c r="E52" s="9"/>
      <c r="F52" s="9"/>
      <c r="G52" s="9"/>
      <c r="H52" s="9"/>
      <c r="I52" s="10" t="s">
        <v>70</v>
      </c>
      <c r="J52" s="10" t="s">
        <v>91</v>
      </c>
    </row>
    <row r="53" spans="1:10">
      <c r="A53" s="9" t="s">
        <v>9</v>
      </c>
      <c r="B53" s="9" t="s">
        <v>117</v>
      </c>
      <c r="C53" s="10" t="s">
        <v>61</v>
      </c>
      <c r="D53" s="10" t="s">
        <v>62</v>
      </c>
      <c r="E53" s="9"/>
      <c r="F53" s="9"/>
      <c r="G53" s="9"/>
      <c r="H53" s="9"/>
      <c r="I53" s="10" t="s">
        <v>70</v>
      </c>
      <c r="J53" s="10" t="s">
        <v>91</v>
      </c>
    </row>
    <row r="54" spans="1:10">
      <c r="A54" s="9" t="s">
        <v>9</v>
      </c>
      <c r="B54" s="9" t="s">
        <v>118</v>
      </c>
      <c r="C54" s="10" t="s">
        <v>61</v>
      </c>
      <c r="D54" s="10" t="s">
        <v>62</v>
      </c>
      <c r="E54" s="9"/>
      <c r="F54" s="9"/>
      <c r="G54" s="9"/>
      <c r="H54" s="9"/>
      <c r="I54" s="10" t="s">
        <v>70</v>
      </c>
      <c r="J54" s="10" t="s">
        <v>91</v>
      </c>
    </row>
    <row r="55" spans="1:10">
      <c r="A55" s="9" t="s">
        <v>9</v>
      </c>
      <c r="B55" s="9" t="s">
        <v>119</v>
      </c>
      <c r="C55" s="10" t="s">
        <v>61</v>
      </c>
      <c r="D55" s="10" t="s">
        <v>62</v>
      </c>
      <c r="E55" s="9"/>
      <c r="F55" s="9"/>
      <c r="G55" s="9"/>
      <c r="H55" s="9"/>
      <c r="I55" s="10" t="s">
        <v>70</v>
      </c>
      <c r="J55" s="10" t="s">
        <v>91</v>
      </c>
    </row>
    <row r="56" spans="1:10">
      <c r="A56" s="9" t="s">
        <v>9</v>
      </c>
      <c r="B56" s="9" t="s">
        <v>120</v>
      </c>
      <c r="C56" s="10" t="s">
        <v>61</v>
      </c>
      <c r="D56" s="10" t="s">
        <v>62</v>
      </c>
      <c r="E56" s="9"/>
      <c r="F56" s="9"/>
      <c r="G56" s="9"/>
      <c r="H56" s="9"/>
      <c r="I56" s="10" t="s">
        <v>70</v>
      </c>
      <c r="J56" s="10" t="s">
        <v>91</v>
      </c>
    </row>
    <row r="57" spans="1:10">
      <c r="A57" s="9" t="s">
        <v>9</v>
      </c>
      <c r="B57" s="9" t="s">
        <v>121</v>
      </c>
      <c r="C57" s="10" t="s">
        <v>61</v>
      </c>
      <c r="D57" s="10" t="s">
        <v>62</v>
      </c>
      <c r="E57" s="9"/>
      <c r="F57" s="9"/>
      <c r="G57" s="9"/>
      <c r="H57" s="9"/>
      <c r="I57" s="10" t="s">
        <v>70</v>
      </c>
      <c r="J57" s="10" t="s">
        <v>91</v>
      </c>
    </row>
    <row r="58" spans="1:10">
      <c r="A58" s="9" t="s">
        <v>9</v>
      </c>
      <c r="B58" s="9" t="s">
        <v>122</v>
      </c>
      <c r="C58" s="10" t="s">
        <v>61</v>
      </c>
      <c r="D58" s="10" t="s">
        <v>62</v>
      </c>
      <c r="E58" s="9"/>
      <c r="F58" s="9"/>
      <c r="G58" s="9"/>
      <c r="H58" s="9"/>
      <c r="I58" s="10" t="s">
        <v>70</v>
      </c>
      <c r="J58" s="10" t="s">
        <v>91</v>
      </c>
    </row>
    <row r="59" spans="1:10">
      <c r="A59" s="9" t="s">
        <v>9</v>
      </c>
      <c r="B59" s="9" t="s">
        <v>123</v>
      </c>
      <c r="C59" s="10" t="s">
        <v>61</v>
      </c>
      <c r="D59" s="10" t="s">
        <v>62</v>
      </c>
      <c r="E59" s="9"/>
      <c r="F59" s="9"/>
      <c r="G59" s="9"/>
      <c r="H59" s="9"/>
      <c r="I59" s="10" t="s">
        <v>70</v>
      </c>
      <c r="J59" s="10" t="s">
        <v>91</v>
      </c>
    </row>
    <row r="60" spans="1:10">
      <c r="A60" s="9" t="s">
        <v>9</v>
      </c>
      <c r="B60" s="9" t="s">
        <v>124</v>
      </c>
      <c r="C60" s="10" t="s">
        <v>61</v>
      </c>
      <c r="D60" s="10" t="s">
        <v>62</v>
      </c>
      <c r="E60" s="9"/>
      <c r="F60" s="9"/>
      <c r="G60" s="9"/>
      <c r="H60" s="9"/>
      <c r="I60" s="10" t="s">
        <v>70</v>
      </c>
      <c r="J60" s="10" t="s">
        <v>91</v>
      </c>
    </row>
    <row r="61" spans="1:10">
      <c r="A61" s="9" t="s">
        <v>9</v>
      </c>
      <c r="B61" s="9" t="s">
        <v>125</v>
      </c>
      <c r="C61" s="10" t="s">
        <v>61</v>
      </c>
      <c r="D61" s="10" t="s">
        <v>62</v>
      </c>
      <c r="E61" s="9"/>
      <c r="F61" s="9"/>
      <c r="G61" s="9"/>
      <c r="H61" s="9"/>
      <c r="I61" s="10" t="s">
        <v>70</v>
      </c>
      <c r="J61" s="10" t="s">
        <v>91</v>
      </c>
    </row>
    <row r="62" spans="1:10">
      <c r="A62" s="9" t="s">
        <v>9</v>
      </c>
      <c r="B62" s="9" t="s">
        <v>126</v>
      </c>
      <c r="C62" s="10" t="s">
        <v>61</v>
      </c>
      <c r="D62" s="10" t="s">
        <v>62</v>
      </c>
      <c r="E62" s="9"/>
      <c r="F62" s="9"/>
      <c r="G62" s="9"/>
      <c r="H62" s="9"/>
      <c r="I62" s="10" t="s">
        <v>70</v>
      </c>
      <c r="J62" s="10" t="s">
        <v>91</v>
      </c>
    </row>
    <row r="63" spans="1:10">
      <c r="A63" s="9" t="s">
        <v>9</v>
      </c>
      <c r="B63" s="9" t="s">
        <v>127</v>
      </c>
      <c r="C63" s="10" t="s">
        <v>61</v>
      </c>
      <c r="D63" s="10" t="s">
        <v>62</v>
      </c>
      <c r="E63" s="9"/>
      <c r="F63" s="9"/>
      <c r="G63" s="9"/>
      <c r="H63" s="9"/>
      <c r="I63" s="10" t="s">
        <v>70</v>
      </c>
      <c r="J63" s="10" t="s">
        <v>91</v>
      </c>
    </row>
    <row r="64" spans="1:10">
      <c r="A64" s="9" t="s">
        <v>9</v>
      </c>
      <c r="B64" s="9" t="s">
        <v>128</v>
      </c>
      <c r="C64" s="10" t="s">
        <v>61</v>
      </c>
      <c r="D64" s="10" t="s">
        <v>62</v>
      </c>
      <c r="E64" s="9"/>
      <c r="F64" s="9"/>
      <c r="G64" s="9"/>
      <c r="H64" s="9"/>
      <c r="I64" s="10" t="s">
        <v>70</v>
      </c>
      <c r="J64" s="10" t="s">
        <v>91</v>
      </c>
    </row>
    <row r="65" spans="1:10">
      <c r="A65" s="9" t="s">
        <v>9</v>
      </c>
      <c r="B65" s="9" t="s">
        <v>129</v>
      </c>
      <c r="C65" s="10" t="s">
        <v>61</v>
      </c>
      <c r="D65" s="10" t="s">
        <v>62</v>
      </c>
      <c r="E65" s="9"/>
      <c r="F65" s="9"/>
      <c r="G65" s="9"/>
      <c r="H65" s="9"/>
      <c r="I65" s="10" t="s">
        <v>70</v>
      </c>
      <c r="J65" s="10" t="s">
        <v>91</v>
      </c>
    </row>
    <row r="66" spans="1:10">
      <c r="A66" s="9" t="s">
        <v>9</v>
      </c>
      <c r="B66" s="9" t="s">
        <v>130</v>
      </c>
      <c r="C66" s="10" t="s">
        <v>61</v>
      </c>
      <c r="D66" s="10" t="s">
        <v>62</v>
      </c>
      <c r="E66" s="9"/>
      <c r="F66" s="9"/>
      <c r="G66" s="9"/>
      <c r="H66" s="9"/>
      <c r="I66" s="10" t="s">
        <v>70</v>
      </c>
      <c r="J66" s="10" t="s">
        <v>91</v>
      </c>
    </row>
    <row r="67" spans="1:10">
      <c r="A67" s="9" t="s">
        <v>9</v>
      </c>
      <c r="B67" s="9" t="s">
        <v>131</v>
      </c>
      <c r="C67" s="10" t="s">
        <v>61</v>
      </c>
      <c r="D67" s="10" t="s">
        <v>62</v>
      </c>
      <c r="E67" s="9"/>
      <c r="F67" s="9"/>
      <c r="G67" s="9"/>
      <c r="H67" s="9"/>
      <c r="I67" s="10" t="s">
        <v>70</v>
      </c>
      <c r="J67" s="10" t="s">
        <v>91</v>
      </c>
    </row>
    <row r="68" spans="1:10">
      <c r="A68" s="9" t="s">
        <v>9</v>
      </c>
      <c r="B68" s="9" t="s">
        <v>132</v>
      </c>
      <c r="C68" s="10" t="s">
        <v>61</v>
      </c>
      <c r="D68" s="10" t="s">
        <v>62</v>
      </c>
      <c r="E68" s="9"/>
      <c r="F68" s="9"/>
      <c r="G68" s="9"/>
      <c r="H68" s="9"/>
      <c r="I68" s="10" t="s">
        <v>70</v>
      </c>
      <c r="J68" s="10" t="s">
        <v>91</v>
      </c>
    </row>
    <row r="69" spans="1:10">
      <c r="A69" s="9" t="s">
        <v>9</v>
      </c>
      <c r="B69" s="9" t="s">
        <v>133</v>
      </c>
      <c r="C69" s="10" t="s">
        <v>61</v>
      </c>
      <c r="D69" s="10" t="s">
        <v>62</v>
      </c>
      <c r="E69" s="9"/>
      <c r="F69" s="9"/>
      <c r="G69" s="9"/>
      <c r="H69" s="9"/>
      <c r="I69" s="10" t="s">
        <v>70</v>
      </c>
      <c r="J69" s="10" t="s">
        <v>91</v>
      </c>
    </row>
    <row r="70" spans="1:10">
      <c r="A70" s="9" t="s">
        <v>9</v>
      </c>
      <c r="B70" s="9" t="s">
        <v>134</v>
      </c>
      <c r="C70" s="10" t="s">
        <v>61</v>
      </c>
      <c r="D70" s="10" t="s">
        <v>62</v>
      </c>
      <c r="E70" s="9"/>
      <c r="F70" s="9"/>
      <c r="G70" s="9"/>
      <c r="H70" s="9"/>
      <c r="I70" s="10" t="s">
        <v>70</v>
      </c>
      <c r="J70" s="10" t="s">
        <v>91</v>
      </c>
    </row>
    <row r="71" spans="1:10">
      <c r="A71" s="9" t="s">
        <v>9</v>
      </c>
      <c r="B71" s="9" t="s">
        <v>135</v>
      </c>
      <c r="C71" s="10" t="s">
        <v>61</v>
      </c>
      <c r="D71" s="10" t="s">
        <v>62</v>
      </c>
      <c r="E71" s="9"/>
      <c r="F71" s="9"/>
      <c r="G71" s="9"/>
      <c r="H71" s="9"/>
      <c r="I71" s="10" t="s">
        <v>70</v>
      </c>
      <c r="J71" s="10" t="s">
        <v>91</v>
      </c>
    </row>
    <row r="72" spans="1:10">
      <c r="A72" s="9" t="s">
        <v>9</v>
      </c>
      <c r="B72" s="9" t="s">
        <v>136</v>
      </c>
      <c r="C72" s="10" t="s">
        <v>61</v>
      </c>
      <c r="D72" s="10" t="s">
        <v>62</v>
      </c>
      <c r="E72" s="9"/>
      <c r="F72" s="9"/>
      <c r="G72" s="9"/>
      <c r="H72" s="9"/>
      <c r="I72" s="10" t="s">
        <v>70</v>
      </c>
      <c r="J72" s="10" t="s">
        <v>91</v>
      </c>
    </row>
    <row r="73" spans="1:10">
      <c r="A73" s="9" t="s">
        <v>9</v>
      </c>
      <c r="B73" s="9" t="s">
        <v>137</v>
      </c>
      <c r="C73" s="10" t="s">
        <v>61</v>
      </c>
      <c r="D73" s="10" t="s">
        <v>62</v>
      </c>
      <c r="E73" s="9"/>
      <c r="F73" s="9"/>
      <c r="G73" s="9"/>
      <c r="H73" s="9"/>
      <c r="I73" s="10" t="s">
        <v>70</v>
      </c>
      <c r="J73" s="10" t="s">
        <v>91</v>
      </c>
    </row>
    <row r="74" spans="1:10">
      <c r="A74" s="9" t="s">
        <v>9</v>
      </c>
      <c r="B74" s="9" t="s">
        <v>138</v>
      </c>
      <c r="C74" s="10" t="s">
        <v>61</v>
      </c>
      <c r="D74" s="10" t="s">
        <v>62</v>
      </c>
      <c r="E74" s="9"/>
      <c r="F74" s="9"/>
      <c r="G74" s="9"/>
      <c r="H74" s="9"/>
      <c r="I74" s="10" t="s">
        <v>70</v>
      </c>
      <c r="J74" s="10" t="s">
        <v>91</v>
      </c>
    </row>
    <row r="75" spans="1:10">
      <c r="A75" s="9" t="s">
        <v>9</v>
      </c>
      <c r="B75" s="9" t="s">
        <v>139</v>
      </c>
      <c r="C75" s="10" t="s">
        <v>61</v>
      </c>
      <c r="D75" s="10" t="s">
        <v>62</v>
      </c>
      <c r="E75" s="9"/>
      <c r="F75" s="9"/>
      <c r="G75" s="9"/>
      <c r="H75" s="9"/>
      <c r="I75" s="10" t="s">
        <v>70</v>
      </c>
      <c r="J75" s="10" t="s">
        <v>91</v>
      </c>
    </row>
    <row r="76" spans="1:10">
      <c r="A76" s="9" t="s">
        <v>9</v>
      </c>
      <c r="B76" s="9" t="s">
        <v>140</v>
      </c>
      <c r="C76" s="10" t="s">
        <v>61</v>
      </c>
      <c r="D76" s="10" t="s">
        <v>62</v>
      </c>
      <c r="E76" s="9"/>
      <c r="F76" s="9"/>
      <c r="G76" s="9"/>
      <c r="H76" s="9"/>
      <c r="I76" s="10" t="s">
        <v>70</v>
      </c>
      <c r="J76" s="10" t="s">
        <v>91</v>
      </c>
    </row>
    <row r="77" spans="1:10">
      <c r="A77" s="9" t="s">
        <v>9</v>
      </c>
      <c r="B77" s="9" t="s">
        <v>141</v>
      </c>
      <c r="C77" s="10" t="s">
        <v>61</v>
      </c>
      <c r="D77" s="10" t="s">
        <v>62</v>
      </c>
      <c r="E77" s="9"/>
      <c r="F77" s="9"/>
      <c r="G77" s="9"/>
      <c r="H77" s="9"/>
      <c r="I77" s="10" t="s">
        <v>70</v>
      </c>
      <c r="J77" s="10" t="s">
        <v>91</v>
      </c>
    </row>
    <row r="78" spans="1:10">
      <c r="A78" s="9" t="s">
        <v>9</v>
      </c>
      <c r="B78" s="9" t="s">
        <v>142</v>
      </c>
      <c r="C78" s="10" t="s">
        <v>61</v>
      </c>
      <c r="D78" s="10" t="s">
        <v>62</v>
      </c>
      <c r="E78" s="9"/>
      <c r="F78" s="9"/>
      <c r="G78" s="9"/>
      <c r="H78" s="9"/>
      <c r="I78" s="10" t="s">
        <v>70</v>
      </c>
      <c r="J78" s="10" t="s">
        <v>91</v>
      </c>
    </row>
    <row r="79" spans="1:10">
      <c r="A79" s="9" t="s">
        <v>9</v>
      </c>
      <c r="B79" s="9" t="s">
        <v>143</v>
      </c>
      <c r="C79" s="10" t="s">
        <v>61</v>
      </c>
      <c r="D79" s="10" t="s">
        <v>62</v>
      </c>
      <c r="E79" s="9"/>
      <c r="F79" s="9"/>
      <c r="G79" s="9"/>
      <c r="H79" s="9"/>
      <c r="I79" s="10" t="s">
        <v>70</v>
      </c>
      <c r="J79" s="10" t="s">
        <v>91</v>
      </c>
    </row>
    <row r="80" spans="1:10">
      <c r="A80" s="9" t="s">
        <v>9</v>
      </c>
      <c r="B80" s="9" t="s">
        <v>144</v>
      </c>
      <c r="C80" s="10" t="s">
        <v>61</v>
      </c>
      <c r="D80" s="10" t="s">
        <v>62</v>
      </c>
      <c r="E80" s="9"/>
      <c r="F80" s="9"/>
      <c r="G80" s="9"/>
      <c r="H80" s="9"/>
      <c r="I80" s="10" t="s">
        <v>70</v>
      </c>
      <c r="J80" s="10" t="s">
        <v>91</v>
      </c>
    </row>
    <row r="81" spans="1:10">
      <c r="A81" s="9" t="s">
        <v>9</v>
      </c>
      <c r="B81" s="9" t="s">
        <v>145</v>
      </c>
      <c r="C81" s="10" t="s">
        <v>61</v>
      </c>
      <c r="D81" s="10" t="s">
        <v>62</v>
      </c>
      <c r="E81" s="9"/>
      <c r="F81" s="9"/>
      <c r="G81" s="9"/>
      <c r="H81" s="9"/>
      <c r="I81" s="10" t="s">
        <v>70</v>
      </c>
      <c r="J81" s="10" t="s">
        <v>91</v>
      </c>
    </row>
    <row r="82" spans="1:10">
      <c r="A82" s="9" t="s">
        <v>9</v>
      </c>
      <c r="B82" s="9" t="s">
        <v>146</v>
      </c>
      <c r="C82" s="10" t="s">
        <v>61</v>
      </c>
      <c r="D82" s="10" t="s">
        <v>62</v>
      </c>
      <c r="E82" s="9"/>
      <c r="F82" s="9"/>
      <c r="G82" s="9"/>
      <c r="H82" s="9"/>
      <c r="I82" s="10" t="s">
        <v>70</v>
      </c>
      <c r="J82" s="10" t="s">
        <v>91</v>
      </c>
    </row>
    <row r="83" spans="1:10">
      <c r="A83" s="9" t="s">
        <v>9</v>
      </c>
      <c r="B83" s="9" t="s">
        <v>147</v>
      </c>
      <c r="C83" s="10" t="s">
        <v>61</v>
      </c>
      <c r="D83" s="10" t="s">
        <v>62</v>
      </c>
      <c r="E83" s="9"/>
      <c r="F83" s="9"/>
      <c r="G83" s="9"/>
      <c r="H83" s="9"/>
      <c r="I83" s="10" t="s">
        <v>70</v>
      </c>
      <c r="J83" s="10" t="s">
        <v>91</v>
      </c>
    </row>
    <row r="84" spans="1:10">
      <c r="A84" s="9" t="s">
        <v>9</v>
      </c>
      <c r="B84" s="9" t="s">
        <v>148</v>
      </c>
      <c r="C84" s="10" t="s">
        <v>61</v>
      </c>
      <c r="D84" s="10" t="s">
        <v>62</v>
      </c>
      <c r="E84" s="9"/>
      <c r="F84" s="9"/>
      <c r="G84" s="9"/>
      <c r="H84" s="9"/>
      <c r="I84" s="10" t="s">
        <v>70</v>
      </c>
      <c r="J84" s="10" t="s">
        <v>91</v>
      </c>
    </row>
    <row r="85" spans="1:10">
      <c r="A85" s="9" t="s">
        <v>9</v>
      </c>
      <c r="B85" s="9" t="s">
        <v>149</v>
      </c>
      <c r="C85" s="10" t="s">
        <v>61</v>
      </c>
      <c r="D85" s="10" t="s">
        <v>62</v>
      </c>
      <c r="E85" s="9"/>
      <c r="F85" s="9"/>
      <c r="G85" s="9"/>
      <c r="H85" s="9"/>
      <c r="I85" s="10" t="s">
        <v>70</v>
      </c>
      <c r="J85" s="10" t="s">
        <v>91</v>
      </c>
    </row>
    <row r="86" spans="1:10">
      <c r="A86" s="9" t="s">
        <v>9</v>
      </c>
      <c r="B86" s="9" t="s">
        <v>150</v>
      </c>
      <c r="C86" s="10" t="s">
        <v>61</v>
      </c>
      <c r="D86" s="10" t="s">
        <v>62</v>
      </c>
      <c r="E86" s="9"/>
      <c r="F86" s="9"/>
      <c r="G86" s="9"/>
      <c r="H86" s="9"/>
      <c r="I86" s="10" t="s">
        <v>70</v>
      </c>
      <c r="J86" s="10" t="s">
        <v>91</v>
      </c>
    </row>
    <row r="87" spans="1:10">
      <c r="A87" s="9" t="s">
        <v>9</v>
      </c>
      <c r="B87" s="9" t="s">
        <v>151</v>
      </c>
      <c r="C87" s="10" t="s">
        <v>61</v>
      </c>
      <c r="D87" s="10" t="s">
        <v>62</v>
      </c>
      <c r="E87" s="9"/>
      <c r="F87" s="9"/>
      <c r="G87" s="9"/>
      <c r="H87" s="9"/>
      <c r="I87" s="10" t="s">
        <v>70</v>
      </c>
      <c r="J87" s="10" t="s">
        <v>91</v>
      </c>
    </row>
    <row r="88" spans="1:10">
      <c r="A88" s="9" t="s">
        <v>9</v>
      </c>
      <c r="B88" s="9" t="s">
        <v>152</v>
      </c>
      <c r="C88" s="10" t="s">
        <v>61</v>
      </c>
      <c r="D88" s="10" t="s">
        <v>62</v>
      </c>
      <c r="E88" s="9"/>
      <c r="F88" s="9"/>
      <c r="G88" s="9"/>
      <c r="H88" s="9"/>
      <c r="I88" s="10" t="s">
        <v>70</v>
      </c>
      <c r="J88" s="10" t="s">
        <v>91</v>
      </c>
    </row>
    <row r="89" spans="1:10">
      <c r="A89" s="9" t="s">
        <v>9</v>
      </c>
      <c r="B89" s="9" t="s">
        <v>153</v>
      </c>
      <c r="C89" s="10" t="s">
        <v>61</v>
      </c>
      <c r="D89" s="10" t="s">
        <v>62</v>
      </c>
      <c r="E89" s="9"/>
      <c r="F89" s="9"/>
      <c r="G89" s="9"/>
      <c r="H89" s="9"/>
      <c r="I89" s="10" t="s">
        <v>70</v>
      </c>
      <c r="J89" s="10" t="s">
        <v>91</v>
      </c>
    </row>
    <row r="90" spans="1:10">
      <c r="A90" s="9" t="s">
        <v>9</v>
      </c>
      <c r="B90" s="9" t="s">
        <v>154</v>
      </c>
      <c r="C90" s="10" t="s">
        <v>61</v>
      </c>
      <c r="D90" s="10" t="s">
        <v>62</v>
      </c>
      <c r="E90" s="9"/>
      <c r="F90" s="9"/>
      <c r="G90" s="9"/>
      <c r="H90" s="9"/>
      <c r="I90" s="10" t="s">
        <v>70</v>
      </c>
      <c r="J90" s="10" t="s">
        <v>91</v>
      </c>
    </row>
    <row r="91" spans="1:10">
      <c r="A91" s="9" t="s">
        <v>9</v>
      </c>
      <c r="B91" s="9" t="s">
        <v>155</v>
      </c>
      <c r="C91" s="10" t="s">
        <v>61</v>
      </c>
      <c r="D91" s="10" t="s">
        <v>62</v>
      </c>
      <c r="E91" s="9"/>
      <c r="F91" s="9"/>
      <c r="G91" s="9"/>
      <c r="H91" s="9"/>
      <c r="I91" s="10" t="s">
        <v>70</v>
      </c>
      <c r="J91" s="10" t="s">
        <v>91</v>
      </c>
    </row>
    <row r="92" spans="1:10">
      <c r="A92" s="9" t="s">
        <v>9</v>
      </c>
      <c r="B92" s="9" t="s">
        <v>156</v>
      </c>
      <c r="C92" s="10" t="s">
        <v>61</v>
      </c>
      <c r="D92" s="10" t="s">
        <v>62</v>
      </c>
      <c r="E92" s="9"/>
      <c r="F92" s="9"/>
      <c r="G92" s="9"/>
      <c r="H92" s="9"/>
      <c r="I92" s="10" t="s">
        <v>70</v>
      </c>
      <c r="J92" s="10" t="s">
        <v>91</v>
      </c>
    </row>
    <row r="93" spans="1:10">
      <c r="A93" s="9" t="s">
        <v>9</v>
      </c>
      <c r="B93" s="9" t="s">
        <v>157</v>
      </c>
      <c r="C93" s="10" t="s">
        <v>61</v>
      </c>
      <c r="D93" s="10" t="s">
        <v>62</v>
      </c>
      <c r="E93" s="9"/>
      <c r="F93" s="9"/>
      <c r="G93" s="9"/>
      <c r="H93" s="9"/>
      <c r="I93" s="10" t="s">
        <v>70</v>
      </c>
      <c r="J93" s="10" t="s">
        <v>91</v>
      </c>
    </row>
    <row r="94" spans="1:10">
      <c r="A94" s="9" t="s">
        <v>9</v>
      </c>
      <c r="B94" s="9" t="s">
        <v>158</v>
      </c>
      <c r="C94" s="10" t="s">
        <v>61</v>
      </c>
      <c r="D94" s="10" t="s">
        <v>62</v>
      </c>
      <c r="E94" s="9"/>
      <c r="F94" s="9"/>
      <c r="G94" s="9"/>
      <c r="H94" s="9"/>
      <c r="I94" s="10" t="s">
        <v>70</v>
      </c>
      <c r="J94" s="10" t="s">
        <v>91</v>
      </c>
    </row>
    <row r="95" spans="1:10">
      <c r="A95" s="9" t="s">
        <v>9</v>
      </c>
      <c r="B95" s="9" t="s">
        <v>159</v>
      </c>
      <c r="C95" s="10" t="s">
        <v>61</v>
      </c>
      <c r="D95" s="10" t="s">
        <v>62</v>
      </c>
      <c r="E95" s="9"/>
      <c r="F95" s="9"/>
      <c r="G95" s="9"/>
      <c r="H95" s="9"/>
      <c r="I95" s="10" t="s">
        <v>70</v>
      </c>
      <c r="J95" s="10" t="s">
        <v>91</v>
      </c>
    </row>
    <row r="96" spans="1:10">
      <c r="A96" s="9" t="s">
        <v>9</v>
      </c>
      <c r="B96" s="9" t="s">
        <v>160</v>
      </c>
      <c r="C96" s="10" t="s">
        <v>61</v>
      </c>
      <c r="D96" s="10" t="s">
        <v>62</v>
      </c>
      <c r="E96" s="9"/>
      <c r="F96" s="9"/>
      <c r="G96" s="9"/>
      <c r="H96" s="9"/>
      <c r="I96" s="10" t="s">
        <v>70</v>
      </c>
      <c r="J96" s="10" t="s">
        <v>91</v>
      </c>
    </row>
    <row r="97" spans="1:10">
      <c r="A97" s="9" t="s">
        <v>9</v>
      </c>
      <c r="B97" s="9" t="s">
        <v>161</v>
      </c>
      <c r="C97" s="10" t="s">
        <v>61</v>
      </c>
      <c r="D97" s="10" t="s">
        <v>62</v>
      </c>
      <c r="E97" s="9"/>
      <c r="F97" s="9"/>
      <c r="G97" s="9"/>
      <c r="H97" s="9"/>
      <c r="I97" s="10" t="s">
        <v>70</v>
      </c>
      <c r="J97" s="10" t="s">
        <v>91</v>
      </c>
    </row>
    <row r="98" spans="1:10">
      <c r="A98" s="9" t="s">
        <v>9</v>
      </c>
      <c r="B98" s="9" t="s">
        <v>162</v>
      </c>
      <c r="C98" s="10" t="s">
        <v>61</v>
      </c>
      <c r="D98" s="10" t="s">
        <v>62</v>
      </c>
      <c r="E98" s="9"/>
      <c r="F98" s="9"/>
      <c r="G98" s="9"/>
      <c r="H98" s="9"/>
      <c r="I98" s="10" t="s">
        <v>70</v>
      </c>
      <c r="J98" s="10" t="s">
        <v>91</v>
      </c>
    </row>
    <row r="99" spans="1:10">
      <c r="A99" s="9" t="s">
        <v>9</v>
      </c>
      <c r="B99" s="9" t="s">
        <v>163</v>
      </c>
      <c r="C99" s="10" t="s">
        <v>61</v>
      </c>
      <c r="D99" s="10" t="s">
        <v>62</v>
      </c>
      <c r="E99" s="9"/>
      <c r="F99" s="9"/>
      <c r="G99" s="9"/>
      <c r="H99" s="9"/>
      <c r="I99" s="10" t="s">
        <v>70</v>
      </c>
      <c r="J99" s="10" t="s">
        <v>91</v>
      </c>
    </row>
    <row r="100" spans="1:10">
      <c r="A100" s="9" t="s">
        <v>9</v>
      </c>
      <c r="B100" s="9" t="s">
        <v>164</v>
      </c>
      <c r="C100" s="10" t="s">
        <v>61</v>
      </c>
      <c r="D100" s="10" t="s">
        <v>62</v>
      </c>
      <c r="E100" s="9"/>
      <c r="F100" s="9"/>
      <c r="G100" s="9"/>
      <c r="H100" s="9"/>
      <c r="I100" s="10" t="s">
        <v>70</v>
      </c>
      <c r="J100" s="10" t="s">
        <v>91</v>
      </c>
    </row>
    <row r="101" spans="1:10">
      <c r="A101" s="9" t="s">
        <v>9</v>
      </c>
      <c r="B101" s="9" t="s">
        <v>165</v>
      </c>
      <c r="C101" s="10" t="s">
        <v>61</v>
      </c>
      <c r="D101" s="10" t="s">
        <v>62</v>
      </c>
      <c r="E101" s="9"/>
      <c r="F101" s="9"/>
      <c r="G101" s="9"/>
      <c r="H101" s="9"/>
      <c r="I101" s="10" t="s">
        <v>70</v>
      </c>
      <c r="J101" s="10" t="s">
        <v>91</v>
      </c>
    </row>
    <row r="102" spans="1:10">
      <c r="A102" s="9" t="s">
        <v>9</v>
      </c>
      <c r="B102" s="9" t="s">
        <v>166</v>
      </c>
      <c r="C102" s="10" t="s">
        <v>61</v>
      </c>
      <c r="D102" s="10" t="s">
        <v>62</v>
      </c>
      <c r="E102" s="9"/>
      <c r="F102" s="9"/>
      <c r="G102" s="9"/>
      <c r="H102" s="9"/>
      <c r="I102" s="10" t="s">
        <v>70</v>
      </c>
      <c r="J102" s="10" t="s">
        <v>91</v>
      </c>
    </row>
    <row r="103" spans="1:10">
      <c r="A103" s="9" t="s">
        <v>9</v>
      </c>
      <c r="B103" s="9" t="s">
        <v>167</v>
      </c>
      <c r="C103" s="10" t="s">
        <v>61</v>
      </c>
      <c r="D103" s="10" t="s">
        <v>62</v>
      </c>
      <c r="E103" s="9"/>
      <c r="F103" s="9"/>
      <c r="G103" s="9"/>
      <c r="H103" s="9"/>
      <c r="I103" s="10" t="s">
        <v>70</v>
      </c>
      <c r="J103" s="10" t="s">
        <v>91</v>
      </c>
    </row>
    <row r="104" spans="1:10">
      <c r="A104" s="9" t="s">
        <v>9</v>
      </c>
      <c r="B104" s="9" t="s">
        <v>168</v>
      </c>
      <c r="C104" s="10" t="s">
        <v>61</v>
      </c>
      <c r="D104" s="10" t="s">
        <v>62</v>
      </c>
      <c r="E104" s="9"/>
      <c r="F104" s="9"/>
      <c r="G104" s="9"/>
      <c r="H104" s="9"/>
      <c r="I104" s="10" t="s">
        <v>70</v>
      </c>
      <c r="J104" s="10" t="s">
        <v>91</v>
      </c>
    </row>
    <row r="105" spans="1:10">
      <c r="A105" s="9" t="s">
        <v>9</v>
      </c>
      <c r="B105" s="9" t="s">
        <v>169</v>
      </c>
      <c r="C105" s="10" t="s">
        <v>61</v>
      </c>
      <c r="D105" s="10" t="s">
        <v>62</v>
      </c>
      <c r="E105" s="9"/>
      <c r="F105" s="9"/>
      <c r="G105" s="9"/>
      <c r="H105" s="9"/>
      <c r="I105" s="10" t="s">
        <v>70</v>
      </c>
      <c r="J105" s="10" t="s">
        <v>91</v>
      </c>
    </row>
    <row r="106" spans="1:10">
      <c r="A106" s="9" t="s">
        <v>9</v>
      </c>
      <c r="B106" s="9" t="s">
        <v>170</v>
      </c>
      <c r="C106" s="10" t="s">
        <v>61</v>
      </c>
      <c r="D106" s="10" t="s">
        <v>62</v>
      </c>
      <c r="E106" s="9"/>
      <c r="F106" s="9"/>
      <c r="G106" s="9"/>
      <c r="H106" s="9"/>
      <c r="I106" s="10" t="s">
        <v>70</v>
      </c>
      <c r="J106" s="10" t="s">
        <v>91</v>
      </c>
    </row>
    <row r="107" spans="1:10">
      <c r="A107" s="9" t="s">
        <v>9</v>
      </c>
      <c r="B107" s="9" t="s">
        <v>171</v>
      </c>
      <c r="C107" s="10" t="s">
        <v>61</v>
      </c>
      <c r="D107" s="10" t="s">
        <v>62</v>
      </c>
      <c r="E107" s="9"/>
      <c r="F107" s="9"/>
      <c r="G107" s="9"/>
      <c r="H107" s="9"/>
      <c r="I107" s="10" t="s">
        <v>70</v>
      </c>
      <c r="J107" s="10" t="s">
        <v>91</v>
      </c>
    </row>
    <row r="108" spans="1:10">
      <c r="A108" s="9" t="s">
        <v>9</v>
      </c>
      <c r="B108" s="9" t="s">
        <v>172</v>
      </c>
      <c r="C108" s="10" t="s">
        <v>61</v>
      </c>
      <c r="D108" s="10" t="s">
        <v>62</v>
      </c>
      <c r="E108" s="9"/>
      <c r="F108" s="9"/>
      <c r="G108" s="9"/>
      <c r="H108" s="9"/>
      <c r="I108" s="10" t="s">
        <v>70</v>
      </c>
      <c r="J108" s="10" t="s">
        <v>91</v>
      </c>
    </row>
    <row r="109" spans="1:10">
      <c r="A109" s="9" t="s">
        <v>9</v>
      </c>
      <c r="B109" s="9" t="s">
        <v>173</v>
      </c>
      <c r="C109" s="10" t="s">
        <v>61</v>
      </c>
      <c r="D109" s="10" t="s">
        <v>62</v>
      </c>
      <c r="E109" s="9"/>
      <c r="F109" s="9"/>
      <c r="G109" s="9"/>
      <c r="H109" s="9"/>
      <c r="I109" s="10" t="s">
        <v>70</v>
      </c>
      <c r="J109" s="10" t="s">
        <v>91</v>
      </c>
    </row>
    <row r="110" spans="1:10">
      <c r="A110" s="9" t="s">
        <v>9</v>
      </c>
      <c r="B110" s="9" t="s">
        <v>174</v>
      </c>
      <c r="C110" s="10" t="s">
        <v>61</v>
      </c>
      <c r="D110" s="10" t="s">
        <v>62</v>
      </c>
      <c r="E110" s="9"/>
      <c r="F110" s="9"/>
      <c r="G110" s="9"/>
      <c r="H110" s="9"/>
      <c r="I110" s="10" t="s">
        <v>70</v>
      </c>
      <c r="J110" s="10" t="s">
        <v>91</v>
      </c>
    </row>
    <row r="111" spans="1:10">
      <c r="A111" s="9" t="s">
        <v>9</v>
      </c>
      <c r="B111" s="9" t="s">
        <v>175</v>
      </c>
      <c r="C111" s="10" t="s">
        <v>61</v>
      </c>
      <c r="D111" s="10" t="s">
        <v>62</v>
      </c>
      <c r="E111" s="9"/>
      <c r="F111" s="9"/>
      <c r="G111" s="9"/>
      <c r="H111" s="9"/>
      <c r="I111" s="10" t="s">
        <v>70</v>
      </c>
      <c r="J111" s="10" t="s">
        <v>91</v>
      </c>
    </row>
    <row r="112" spans="1:10">
      <c r="A112" s="9" t="s">
        <v>9</v>
      </c>
      <c r="B112" s="9" t="s">
        <v>176</v>
      </c>
      <c r="C112" s="10" t="s">
        <v>61</v>
      </c>
      <c r="D112" s="10" t="s">
        <v>62</v>
      </c>
      <c r="E112" s="9"/>
      <c r="F112" s="9"/>
      <c r="G112" s="9"/>
      <c r="H112" s="9"/>
      <c r="I112" s="10" t="s">
        <v>70</v>
      </c>
      <c r="J112" s="10" t="s">
        <v>91</v>
      </c>
    </row>
    <row r="113" spans="1:10">
      <c r="A113" s="9" t="s">
        <v>9</v>
      </c>
      <c r="B113" s="9" t="s">
        <v>177</v>
      </c>
      <c r="C113" s="10" t="s">
        <v>61</v>
      </c>
      <c r="D113" s="10" t="s">
        <v>62</v>
      </c>
      <c r="E113" s="9"/>
      <c r="F113" s="9"/>
      <c r="G113" s="9"/>
      <c r="H113" s="9"/>
      <c r="I113" s="10" t="s">
        <v>70</v>
      </c>
      <c r="J113" s="10" t="s">
        <v>91</v>
      </c>
    </row>
    <row r="114" spans="1:10">
      <c r="A114" s="9" t="s">
        <v>9</v>
      </c>
      <c r="B114" s="9" t="s">
        <v>178</v>
      </c>
      <c r="C114" s="10" t="s">
        <v>61</v>
      </c>
      <c r="D114" s="10" t="s">
        <v>62</v>
      </c>
      <c r="E114" s="9"/>
      <c r="F114" s="9"/>
      <c r="G114" s="9"/>
      <c r="H114" s="9"/>
      <c r="I114" s="10" t="s">
        <v>70</v>
      </c>
      <c r="J114" s="10" t="s">
        <v>91</v>
      </c>
    </row>
    <row r="115" spans="1:10">
      <c r="A115" s="9" t="s">
        <v>9</v>
      </c>
      <c r="B115" s="9" t="s">
        <v>179</v>
      </c>
      <c r="C115" s="10" t="s">
        <v>61</v>
      </c>
      <c r="D115" s="10" t="s">
        <v>62</v>
      </c>
      <c r="E115" s="9"/>
      <c r="F115" s="9"/>
      <c r="G115" s="9"/>
      <c r="H115" s="9"/>
      <c r="I115" s="10" t="s">
        <v>70</v>
      </c>
      <c r="J115" s="10" t="s">
        <v>91</v>
      </c>
    </row>
    <row r="116" spans="1:10">
      <c r="A116" s="9" t="s">
        <v>9</v>
      </c>
      <c r="B116" s="9" t="s">
        <v>180</v>
      </c>
      <c r="C116" s="10" t="s">
        <v>61</v>
      </c>
      <c r="D116" s="10" t="s">
        <v>62</v>
      </c>
      <c r="E116" s="9"/>
      <c r="F116" s="9"/>
      <c r="G116" s="9"/>
      <c r="H116" s="9"/>
      <c r="I116" s="10" t="s">
        <v>70</v>
      </c>
      <c r="J116" s="10" t="s">
        <v>91</v>
      </c>
    </row>
    <row r="117" spans="1:10">
      <c r="A117" s="9" t="s">
        <v>9</v>
      </c>
      <c r="B117" s="9" t="s">
        <v>181</v>
      </c>
      <c r="C117" s="10" t="s">
        <v>61</v>
      </c>
      <c r="D117" s="10" t="s">
        <v>62</v>
      </c>
      <c r="E117" s="9"/>
      <c r="F117" s="9"/>
      <c r="G117" s="9"/>
      <c r="H117" s="9"/>
      <c r="I117" s="10" t="s">
        <v>70</v>
      </c>
      <c r="J117" s="10" t="s">
        <v>91</v>
      </c>
    </row>
    <row r="118" spans="1:10">
      <c r="A118" s="9" t="s">
        <v>9</v>
      </c>
      <c r="B118" s="9" t="s">
        <v>182</v>
      </c>
      <c r="C118" s="10" t="s">
        <v>61</v>
      </c>
      <c r="D118" s="10" t="s">
        <v>62</v>
      </c>
      <c r="E118" s="9"/>
      <c r="F118" s="9"/>
      <c r="G118" s="9"/>
      <c r="H118" s="9"/>
      <c r="I118" s="10" t="s">
        <v>70</v>
      </c>
      <c r="J118" s="10" t="s">
        <v>91</v>
      </c>
    </row>
    <row r="119" spans="1:10">
      <c r="A119" s="9" t="s">
        <v>9</v>
      </c>
      <c r="B119" s="9" t="s">
        <v>183</v>
      </c>
      <c r="C119" s="10" t="s">
        <v>61</v>
      </c>
      <c r="D119" s="10" t="s">
        <v>62</v>
      </c>
      <c r="E119" s="9"/>
      <c r="F119" s="9"/>
      <c r="G119" s="9"/>
      <c r="H119" s="9"/>
      <c r="I119" s="10" t="s">
        <v>70</v>
      </c>
      <c r="J119" s="10" t="s">
        <v>91</v>
      </c>
    </row>
    <row r="120" spans="1:10">
      <c r="A120" s="9" t="s">
        <v>9</v>
      </c>
      <c r="B120" s="9" t="s">
        <v>184</v>
      </c>
      <c r="C120" s="10" t="s">
        <v>61</v>
      </c>
      <c r="D120" s="10" t="s">
        <v>62</v>
      </c>
      <c r="E120" s="9"/>
      <c r="F120" s="9"/>
      <c r="G120" s="9"/>
      <c r="H120" s="9"/>
      <c r="I120" s="10" t="s">
        <v>70</v>
      </c>
      <c r="J120" s="10" t="s">
        <v>91</v>
      </c>
    </row>
    <row r="121" spans="1:10">
      <c r="A121" s="9" t="s">
        <v>9</v>
      </c>
      <c r="B121" s="9" t="s">
        <v>185</v>
      </c>
      <c r="C121" s="10" t="s">
        <v>61</v>
      </c>
      <c r="D121" s="10" t="s">
        <v>62</v>
      </c>
      <c r="E121" s="9"/>
      <c r="F121" s="9"/>
      <c r="G121" s="9"/>
      <c r="H121" s="9"/>
      <c r="I121" s="10" t="s">
        <v>70</v>
      </c>
      <c r="J121" s="10" t="s">
        <v>91</v>
      </c>
    </row>
    <row r="122" spans="1:10">
      <c r="A122" s="9" t="s">
        <v>9</v>
      </c>
      <c r="B122" s="9" t="s">
        <v>186</v>
      </c>
      <c r="C122" s="10" t="s">
        <v>61</v>
      </c>
      <c r="D122" s="10" t="s">
        <v>62</v>
      </c>
      <c r="E122" s="9"/>
      <c r="F122" s="9"/>
      <c r="G122" s="9"/>
      <c r="H122" s="9"/>
      <c r="I122" s="10" t="s">
        <v>70</v>
      </c>
      <c r="J122" s="10" t="s">
        <v>91</v>
      </c>
    </row>
    <row r="123" spans="1:10">
      <c r="A123" s="9" t="s">
        <v>9</v>
      </c>
      <c r="B123" s="9" t="s">
        <v>187</v>
      </c>
      <c r="C123" s="10" t="s">
        <v>61</v>
      </c>
      <c r="D123" s="10" t="s">
        <v>62</v>
      </c>
      <c r="E123" s="9"/>
      <c r="F123" s="9"/>
      <c r="G123" s="9"/>
      <c r="H123" s="9"/>
      <c r="I123" s="10" t="s">
        <v>70</v>
      </c>
      <c r="J123" s="10" t="s">
        <v>91</v>
      </c>
    </row>
    <row r="124" spans="1:10">
      <c r="A124" s="9" t="s">
        <v>9</v>
      </c>
      <c r="B124" s="9" t="s">
        <v>188</v>
      </c>
      <c r="C124" s="10" t="s">
        <v>61</v>
      </c>
      <c r="D124" s="10" t="s">
        <v>62</v>
      </c>
      <c r="E124" s="9"/>
      <c r="F124" s="9"/>
      <c r="G124" s="9"/>
      <c r="H124" s="9"/>
      <c r="I124" s="10" t="s">
        <v>70</v>
      </c>
      <c r="J124" s="10" t="s">
        <v>91</v>
      </c>
    </row>
    <row r="125" spans="1:10">
      <c r="A125" s="9" t="s">
        <v>9</v>
      </c>
      <c r="B125" s="9" t="s">
        <v>189</v>
      </c>
      <c r="C125" s="10" t="s">
        <v>61</v>
      </c>
      <c r="D125" s="10" t="s">
        <v>62</v>
      </c>
      <c r="E125" s="9"/>
      <c r="F125" s="9"/>
      <c r="G125" s="9"/>
      <c r="H125" s="9"/>
      <c r="I125" s="10" t="s">
        <v>70</v>
      </c>
      <c r="J125" s="10" t="s">
        <v>91</v>
      </c>
    </row>
    <row r="126" spans="1:10">
      <c r="A126" s="9" t="s">
        <v>9</v>
      </c>
      <c r="B126" s="9" t="s">
        <v>190</v>
      </c>
      <c r="C126" s="10" t="s">
        <v>61</v>
      </c>
      <c r="D126" s="10" t="s">
        <v>62</v>
      </c>
      <c r="E126" s="9"/>
      <c r="F126" s="9"/>
      <c r="G126" s="9"/>
      <c r="H126" s="9"/>
      <c r="I126" s="10" t="s">
        <v>70</v>
      </c>
      <c r="J126" s="10" t="s">
        <v>91</v>
      </c>
    </row>
    <row r="127" spans="1:10">
      <c r="A127" s="9" t="s">
        <v>9</v>
      </c>
      <c r="B127" s="9" t="s">
        <v>191</v>
      </c>
      <c r="C127" s="10" t="s">
        <v>61</v>
      </c>
      <c r="D127" s="10" t="s">
        <v>62</v>
      </c>
      <c r="E127" s="9"/>
      <c r="F127" s="9"/>
      <c r="G127" s="9"/>
      <c r="H127" s="9"/>
      <c r="I127" s="10" t="s">
        <v>70</v>
      </c>
      <c r="J127" s="10" t="s">
        <v>91</v>
      </c>
    </row>
    <row r="128" spans="1:10">
      <c r="A128" s="9" t="s">
        <v>9</v>
      </c>
      <c r="B128" s="9" t="s">
        <v>192</v>
      </c>
      <c r="C128" s="10" t="s">
        <v>61</v>
      </c>
      <c r="D128" s="10" t="s">
        <v>62</v>
      </c>
      <c r="E128" s="9"/>
      <c r="F128" s="9"/>
      <c r="G128" s="9"/>
      <c r="H128" s="9"/>
      <c r="I128" s="10" t="s">
        <v>70</v>
      </c>
      <c r="J128" s="10" t="s">
        <v>91</v>
      </c>
    </row>
    <row r="129" spans="1:10">
      <c r="A129" s="9" t="s">
        <v>9</v>
      </c>
      <c r="B129" s="9" t="s">
        <v>193</v>
      </c>
      <c r="C129" s="10" t="s">
        <v>61</v>
      </c>
      <c r="D129" s="10" t="s">
        <v>62</v>
      </c>
      <c r="E129" s="9"/>
      <c r="F129" s="9"/>
      <c r="G129" s="9"/>
      <c r="H129" s="9"/>
      <c r="I129" s="10" t="s">
        <v>70</v>
      </c>
      <c r="J129" s="10" t="s">
        <v>91</v>
      </c>
    </row>
    <row r="130" spans="1:10">
      <c r="A130" s="9" t="s">
        <v>9</v>
      </c>
      <c r="B130" s="9" t="s">
        <v>194</v>
      </c>
      <c r="C130" s="10" t="s">
        <v>61</v>
      </c>
      <c r="D130" s="10" t="s">
        <v>62</v>
      </c>
      <c r="E130" s="9"/>
      <c r="F130" s="9"/>
      <c r="G130" s="9"/>
      <c r="H130" s="9"/>
      <c r="I130" s="10" t="s">
        <v>70</v>
      </c>
      <c r="J130" s="10" t="s">
        <v>91</v>
      </c>
    </row>
    <row r="131" spans="1:10">
      <c r="A131" s="9" t="s">
        <v>9</v>
      </c>
      <c r="B131" s="9" t="s">
        <v>195</v>
      </c>
      <c r="C131" s="10" t="s">
        <v>61</v>
      </c>
      <c r="D131" s="10" t="s">
        <v>62</v>
      </c>
      <c r="E131" s="9"/>
      <c r="F131" s="9"/>
      <c r="G131" s="9"/>
      <c r="H131" s="9"/>
      <c r="I131" s="10" t="s">
        <v>70</v>
      </c>
      <c r="J131" s="10" t="s">
        <v>91</v>
      </c>
    </row>
    <row r="132" spans="1:10">
      <c r="A132" s="9" t="s">
        <v>9</v>
      </c>
      <c r="B132" s="9" t="s">
        <v>196</v>
      </c>
      <c r="C132" s="10" t="s">
        <v>61</v>
      </c>
      <c r="D132" s="10" t="s">
        <v>62</v>
      </c>
      <c r="E132" s="9"/>
      <c r="F132" s="9"/>
      <c r="G132" s="9"/>
      <c r="H132" s="9"/>
      <c r="I132" s="10" t="s">
        <v>70</v>
      </c>
      <c r="J132" s="10" t="s">
        <v>91</v>
      </c>
    </row>
    <row r="133" spans="1:10">
      <c r="A133" s="9" t="s">
        <v>9</v>
      </c>
      <c r="B133" s="9" t="s">
        <v>197</v>
      </c>
      <c r="C133" s="10" t="s">
        <v>61</v>
      </c>
      <c r="D133" s="10" t="s">
        <v>62</v>
      </c>
      <c r="E133" s="9"/>
      <c r="F133" s="9"/>
      <c r="G133" s="9"/>
      <c r="H133" s="9"/>
      <c r="I133" s="10" t="s">
        <v>70</v>
      </c>
      <c r="J133" s="10" t="s">
        <v>91</v>
      </c>
    </row>
    <row r="134" spans="1:10">
      <c r="A134" s="9" t="s">
        <v>9</v>
      </c>
      <c r="B134" s="9" t="s">
        <v>198</v>
      </c>
      <c r="C134" s="10" t="s">
        <v>61</v>
      </c>
      <c r="D134" s="10" t="s">
        <v>62</v>
      </c>
      <c r="E134" s="9"/>
      <c r="F134" s="9"/>
      <c r="G134" s="9"/>
      <c r="H134" s="9"/>
      <c r="I134" s="10" t="s">
        <v>70</v>
      </c>
      <c r="J134" s="10" t="s">
        <v>91</v>
      </c>
    </row>
    <row r="135" spans="1:10">
      <c r="A135" s="9" t="s">
        <v>9</v>
      </c>
      <c r="B135" s="9" t="s">
        <v>199</v>
      </c>
      <c r="C135" s="10" t="s">
        <v>61</v>
      </c>
      <c r="D135" s="10" t="s">
        <v>62</v>
      </c>
      <c r="E135" s="9"/>
      <c r="F135" s="9"/>
      <c r="G135" s="9"/>
      <c r="H135" s="9"/>
      <c r="I135" s="10" t="s">
        <v>70</v>
      </c>
      <c r="J135" s="10" t="s">
        <v>91</v>
      </c>
    </row>
    <row r="136" spans="1:10">
      <c r="A136" s="9" t="s">
        <v>9</v>
      </c>
      <c r="B136" s="9" t="s">
        <v>200</v>
      </c>
      <c r="C136" s="10" t="s">
        <v>61</v>
      </c>
      <c r="D136" s="10" t="s">
        <v>62</v>
      </c>
      <c r="E136" s="9"/>
      <c r="F136" s="9"/>
      <c r="G136" s="9"/>
      <c r="H136" s="9"/>
      <c r="I136" s="10" t="s">
        <v>70</v>
      </c>
      <c r="J136" s="10" t="s">
        <v>91</v>
      </c>
    </row>
    <row r="137" spans="1:10">
      <c r="A137" s="9" t="s">
        <v>9</v>
      </c>
      <c r="B137" s="9" t="s">
        <v>201</v>
      </c>
      <c r="C137" s="10" t="s">
        <v>61</v>
      </c>
      <c r="D137" s="10" t="s">
        <v>62</v>
      </c>
      <c r="E137" s="9"/>
      <c r="F137" s="9"/>
      <c r="G137" s="9"/>
      <c r="H137" s="9"/>
      <c r="I137" s="10" t="s">
        <v>70</v>
      </c>
      <c r="J137" s="10" t="s">
        <v>91</v>
      </c>
    </row>
    <row r="138" spans="1:10">
      <c r="A138" s="9" t="s">
        <v>9</v>
      </c>
      <c r="B138" s="9" t="s">
        <v>202</v>
      </c>
      <c r="C138" s="10" t="s">
        <v>61</v>
      </c>
      <c r="D138" s="10" t="s">
        <v>62</v>
      </c>
      <c r="E138" s="9"/>
      <c r="F138" s="9"/>
      <c r="G138" s="9"/>
      <c r="H138" s="9"/>
      <c r="I138" s="10" t="s">
        <v>70</v>
      </c>
      <c r="J138" s="10" t="s">
        <v>91</v>
      </c>
    </row>
    <row r="139" spans="1:10">
      <c r="A139" s="9" t="s">
        <v>9</v>
      </c>
      <c r="B139" s="9" t="s">
        <v>203</v>
      </c>
      <c r="C139" s="10" t="s">
        <v>61</v>
      </c>
      <c r="D139" s="10" t="s">
        <v>62</v>
      </c>
      <c r="E139" s="9"/>
      <c r="F139" s="9"/>
      <c r="G139" s="9"/>
      <c r="H139" s="9"/>
      <c r="I139" s="10" t="s">
        <v>70</v>
      </c>
      <c r="J139" s="10" t="s">
        <v>91</v>
      </c>
    </row>
    <row r="140" spans="1:10">
      <c r="A140" s="9" t="s">
        <v>9</v>
      </c>
      <c r="B140" s="9" t="s">
        <v>204</v>
      </c>
      <c r="C140" s="10" t="s">
        <v>61</v>
      </c>
      <c r="D140" s="10" t="s">
        <v>62</v>
      </c>
      <c r="E140" s="9"/>
      <c r="F140" s="9"/>
      <c r="G140" s="9"/>
      <c r="H140" s="9"/>
      <c r="I140" s="10" t="s">
        <v>70</v>
      </c>
      <c r="J140" s="10" t="s">
        <v>91</v>
      </c>
    </row>
    <row r="141" spans="1:10">
      <c r="A141" s="9" t="s">
        <v>9</v>
      </c>
      <c r="B141" s="9" t="s">
        <v>205</v>
      </c>
      <c r="C141" s="10" t="s">
        <v>61</v>
      </c>
      <c r="D141" s="10" t="s">
        <v>62</v>
      </c>
      <c r="E141" s="9"/>
      <c r="F141" s="9"/>
      <c r="G141" s="9"/>
      <c r="H141" s="9"/>
      <c r="I141" s="10" t="s">
        <v>70</v>
      </c>
      <c r="J141" s="10" t="s">
        <v>91</v>
      </c>
    </row>
    <row r="142" spans="1:10">
      <c r="A142" s="9" t="s">
        <v>9</v>
      </c>
      <c r="B142" s="9" t="s">
        <v>206</v>
      </c>
      <c r="C142" s="10" t="s">
        <v>61</v>
      </c>
      <c r="D142" s="10" t="s">
        <v>62</v>
      </c>
      <c r="E142" s="9"/>
      <c r="F142" s="9"/>
      <c r="G142" s="9"/>
      <c r="H142" s="9"/>
      <c r="I142" s="10" t="s">
        <v>70</v>
      </c>
      <c r="J142" s="10" t="s">
        <v>91</v>
      </c>
    </row>
    <row r="143" spans="1:10">
      <c r="A143" s="9" t="s">
        <v>9</v>
      </c>
      <c r="B143" s="9" t="s">
        <v>207</v>
      </c>
      <c r="C143" s="10" t="s">
        <v>61</v>
      </c>
      <c r="D143" s="10" t="s">
        <v>62</v>
      </c>
      <c r="E143" s="9"/>
      <c r="F143" s="9"/>
      <c r="G143" s="9"/>
      <c r="H143" s="9"/>
      <c r="I143" s="10" t="s">
        <v>70</v>
      </c>
      <c r="J143" s="10" t="s">
        <v>91</v>
      </c>
    </row>
    <row r="144" spans="1:10">
      <c r="A144" s="9" t="s">
        <v>9</v>
      </c>
      <c r="B144" s="9" t="s">
        <v>208</v>
      </c>
      <c r="C144" s="10" t="s">
        <v>61</v>
      </c>
      <c r="D144" s="10" t="s">
        <v>62</v>
      </c>
      <c r="E144" s="9"/>
      <c r="F144" s="9"/>
      <c r="G144" s="9"/>
      <c r="H144" s="9"/>
      <c r="I144" s="10" t="s">
        <v>70</v>
      </c>
      <c r="J144" s="10" t="s">
        <v>91</v>
      </c>
    </row>
    <row r="145" spans="1:10">
      <c r="A145" s="9" t="s">
        <v>9</v>
      </c>
      <c r="B145" s="9" t="s">
        <v>209</v>
      </c>
      <c r="C145" s="10" t="s">
        <v>61</v>
      </c>
      <c r="D145" s="10" t="s">
        <v>62</v>
      </c>
      <c r="E145" s="9"/>
      <c r="F145" s="9"/>
      <c r="G145" s="9"/>
      <c r="H145" s="9"/>
      <c r="I145" s="10" t="s">
        <v>70</v>
      </c>
      <c r="J145" s="10" t="s">
        <v>91</v>
      </c>
    </row>
    <row r="146" spans="1:10">
      <c r="A146" s="9" t="s">
        <v>9</v>
      </c>
      <c r="B146" s="9" t="s">
        <v>210</v>
      </c>
      <c r="C146" s="10" t="s">
        <v>61</v>
      </c>
      <c r="D146" s="10" t="s">
        <v>62</v>
      </c>
      <c r="E146" s="9"/>
      <c r="F146" s="9"/>
      <c r="G146" s="9"/>
      <c r="H146" s="9"/>
      <c r="I146" s="10" t="s">
        <v>70</v>
      </c>
      <c r="J146" s="10" t="s">
        <v>211</v>
      </c>
    </row>
    <row r="147" spans="1:10">
      <c r="A147" s="9" t="s">
        <v>9</v>
      </c>
      <c r="B147" s="9" t="s">
        <v>212</v>
      </c>
      <c r="C147" s="10" t="s">
        <v>61</v>
      </c>
      <c r="D147" s="10" t="s">
        <v>62</v>
      </c>
      <c r="E147" s="9"/>
      <c r="F147" s="9"/>
      <c r="G147" s="9"/>
      <c r="H147" s="9"/>
      <c r="I147" s="10" t="s">
        <v>70</v>
      </c>
      <c r="J147" s="10" t="s">
        <v>211</v>
      </c>
    </row>
    <row r="148" spans="1:10">
      <c r="A148" s="9" t="s">
        <v>9</v>
      </c>
      <c r="B148" s="9" t="s">
        <v>213</v>
      </c>
      <c r="C148" s="10" t="s">
        <v>61</v>
      </c>
      <c r="D148" s="10" t="s">
        <v>62</v>
      </c>
      <c r="E148" s="9"/>
      <c r="F148" s="9"/>
      <c r="G148" s="9"/>
      <c r="H148" s="9"/>
      <c r="I148" s="10" t="s">
        <v>70</v>
      </c>
      <c r="J148" s="10" t="s">
        <v>211</v>
      </c>
    </row>
    <row r="149" spans="1:10">
      <c r="A149" s="9" t="s">
        <v>9</v>
      </c>
      <c r="B149" s="9" t="s">
        <v>214</v>
      </c>
      <c r="C149" s="10" t="s">
        <v>61</v>
      </c>
      <c r="D149" s="10" t="s">
        <v>62</v>
      </c>
      <c r="E149" s="9"/>
      <c r="F149" s="9"/>
      <c r="G149" s="9"/>
      <c r="H149" s="9"/>
      <c r="I149" s="10" t="s">
        <v>70</v>
      </c>
      <c r="J149" s="10" t="s">
        <v>211</v>
      </c>
    </row>
    <row r="150" spans="1:10">
      <c r="A150" s="9" t="s">
        <v>9</v>
      </c>
      <c r="B150" s="9" t="s">
        <v>215</v>
      </c>
      <c r="C150" s="10" t="s">
        <v>61</v>
      </c>
      <c r="D150" s="10" t="s">
        <v>62</v>
      </c>
      <c r="E150" s="9"/>
      <c r="F150" s="9"/>
      <c r="G150" s="9"/>
      <c r="H150" s="9"/>
      <c r="I150" s="10" t="s">
        <v>70</v>
      </c>
      <c r="J150" s="10" t="s">
        <v>211</v>
      </c>
    </row>
    <row r="151" spans="1:10">
      <c r="A151" s="9" t="s">
        <v>9</v>
      </c>
      <c r="B151" s="9" t="s">
        <v>216</v>
      </c>
      <c r="C151" s="10" t="s">
        <v>61</v>
      </c>
      <c r="D151" s="10" t="s">
        <v>62</v>
      </c>
      <c r="E151" s="9"/>
      <c r="F151" s="9"/>
      <c r="G151" s="9"/>
      <c r="H151" s="9"/>
      <c r="I151" s="10" t="s">
        <v>70</v>
      </c>
      <c r="J151" s="10" t="s">
        <v>72</v>
      </c>
    </row>
    <row r="152" spans="1:10">
      <c r="A152" s="9" t="s">
        <v>9</v>
      </c>
      <c r="B152" s="9" t="s">
        <v>217</v>
      </c>
      <c r="C152" s="10" t="s">
        <v>61</v>
      </c>
      <c r="D152" s="10" t="s">
        <v>62</v>
      </c>
      <c r="E152" s="9"/>
      <c r="F152" s="9"/>
      <c r="G152" s="9"/>
      <c r="H152" s="9"/>
      <c r="I152" s="10" t="s">
        <v>70</v>
      </c>
      <c r="J152" s="10" t="s">
        <v>72</v>
      </c>
    </row>
    <row r="153" spans="1:10">
      <c r="A153" s="9" t="s">
        <v>9</v>
      </c>
      <c r="B153" s="9" t="s">
        <v>218</v>
      </c>
      <c r="C153" s="10" t="s">
        <v>61</v>
      </c>
      <c r="D153" s="10" t="s">
        <v>62</v>
      </c>
      <c r="E153" s="9"/>
      <c r="F153" s="9"/>
      <c r="G153" s="9"/>
      <c r="H153" s="9"/>
      <c r="I153" s="10" t="s">
        <v>70</v>
      </c>
      <c r="J153" s="10" t="s">
        <v>211</v>
      </c>
    </row>
    <row r="154" spans="1:10">
      <c r="A154" s="9" t="s">
        <v>9</v>
      </c>
      <c r="B154" s="9" t="s">
        <v>219</v>
      </c>
      <c r="C154" s="10" t="s">
        <v>61</v>
      </c>
      <c r="D154" s="10" t="s">
        <v>62</v>
      </c>
      <c r="E154" s="9"/>
      <c r="F154" s="9"/>
      <c r="G154" s="9"/>
      <c r="H154" s="9"/>
      <c r="I154" s="10" t="s">
        <v>70</v>
      </c>
      <c r="J154" s="10" t="s">
        <v>72</v>
      </c>
    </row>
    <row r="155" spans="1:10">
      <c r="A155" s="9" t="s">
        <v>9</v>
      </c>
      <c r="B155" s="9" t="s">
        <v>220</v>
      </c>
      <c r="C155" s="10" t="s">
        <v>61</v>
      </c>
      <c r="D155" s="10" t="s">
        <v>62</v>
      </c>
      <c r="E155" s="9"/>
      <c r="F155" s="9"/>
      <c r="G155" s="9"/>
      <c r="H155" s="9"/>
      <c r="I155" s="10" t="s">
        <v>70</v>
      </c>
      <c r="J155" s="10" t="s">
        <v>72</v>
      </c>
    </row>
    <row r="156" spans="1:10">
      <c r="A156" s="9" t="s">
        <v>9</v>
      </c>
      <c r="B156" s="9" t="s">
        <v>221</v>
      </c>
      <c r="C156" s="10" t="s">
        <v>61</v>
      </c>
      <c r="D156" s="10" t="s">
        <v>62</v>
      </c>
      <c r="E156" s="9"/>
      <c r="F156" s="9"/>
      <c r="G156" s="9"/>
      <c r="H156" s="9"/>
      <c r="I156" s="10" t="s">
        <v>70</v>
      </c>
      <c r="J156" s="10" t="s">
        <v>211</v>
      </c>
    </row>
    <row r="157" spans="1:10">
      <c r="A157" s="9" t="s">
        <v>9</v>
      </c>
      <c r="B157" s="9" t="s">
        <v>222</v>
      </c>
      <c r="C157" s="10" t="s">
        <v>61</v>
      </c>
      <c r="D157" s="10" t="s">
        <v>62</v>
      </c>
      <c r="E157" s="9"/>
      <c r="F157" s="9"/>
      <c r="G157" s="9"/>
      <c r="H157" s="9"/>
      <c r="I157" s="10" t="s">
        <v>70</v>
      </c>
      <c r="J157" s="10" t="s">
        <v>211</v>
      </c>
    </row>
    <row r="158" spans="1:10">
      <c r="A158" s="9" t="s">
        <v>9</v>
      </c>
      <c r="B158" s="9" t="s">
        <v>223</v>
      </c>
      <c r="C158" s="10" t="s">
        <v>61</v>
      </c>
      <c r="D158" s="10" t="s">
        <v>62</v>
      </c>
      <c r="E158" s="9"/>
      <c r="F158" s="9"/>
      <c r="G158" s="9"/>
      <c r="H158" s="9"/>
      <c r="I158" s="10" t="s">
        <v>70</v>
      </c>
      <c r="J158" s="10" t="s">
        <v>211</v>
      </c>
    </row>
    <row r="159" spans="1:10">
      <c r="A159" s="9" t="s">
        <v>9</v>
      </c>
      <c r="B159" s="9" t="s">
        <v>224</v>
      </c>
      <c r="C159" s="10" t="s">
        <v>61</v>
      </c>
      <c r="D159" s="10" t="s">
        <v>62</v>
      </c>
      <c r="E159" s="9"/>
      <c r="F159" s="9"/>
      <c r="G159" s="9"/>
      <c r="H159" s="9"/>
      <c r="I159" s="10" t="s">
        <v>70</v>
      </c>
      <c r="J159" s="10" t="s">
        <v>91</v>
      </c>
    </row>
    <row r="160" spans="1:10">
      <c r="A160" s="9" t="s">
        <v>9</v>
      </c>
      <c r="B160" s="9" t="s">
        <v>225</v>
      </c>
      <c r="C160" s="10" t="s">
        <v>61</v>
      </c>
      <c r="D160" s="10" t="s">
        <v>62</v>
      </c>
      <c r="E160" s="9"/>
      <c r="F160" s="9"/>
      <c r="G160" s="9"/>
      <c r="H160" s="9"/>
      <c r="I160" s="10" t="s">
        <v>70</v>
      </c>
      <c r="J160" s="10" t="s">
        <v>91</v>
      </c>
    </row>
    <row r="161" spans="1:10">
      <c r="A161" s="9" t="s">
        <v>9</v>
      </c>
      <c r="B161" s="9" t="s">
        <v>226</v>
      </c>
      <c r="C161" s="10" t="s">
        <v>61</v>
      </c>
      <c r="D161" s="10" t="s">
        <v>62</v>
      </c>
      <c r="E161" s="9"/>
      <c r="F161" s="9"/>
      <c r="G161" s="9"/>
      <c r="H161" s="9"/>
      <c r="I161" s="10" t="s">
        <v>70</v>
      </c>
      <c r="J161" s="10" t="s">
        <v>91</v>
      </c>
    </row>
    <row r="162" spans="1:10">
      <c r="A162" s="9" t="s">
        <v>9</v>
      </c>
      <c r="B162" s="9" t="s">
        <v>227</v>
      </c>
      <c r="C162" s="10" t="s">
        <v>61</v>
      </c>
      <c r="D162" s="10" t="s">
        <v>62</v>
      </c>
      <c r="E162" s="9"/>
      <c r="F162" s="9"/>
      <c r="G162" s="9"/>
      <c r="H162" s="9"/>
      <c r="I162" s="10" t="s">
        <v>70</v>
      </c>
      <c r="J162" s="10" t="s">
        <v>91</v>
      </c>
    </row>
    <row r="163" spans="1:10">
      <c r="A163" s="9" t="s">
        <v>9</v>
      </c>
      <c r="B163" s="9" t="s">
        <v>228</v>
      </c>
      <c r="C163" s="10" t="s">
        <v>61</v>
      </c>
      <c r="D163" s="10" t="s">
        <v>62</v>
      </c>
      <c r="E163" s="9"/>
      <c r="F163" s="9"/>
      <c r="G163" s="9"/>
      <c r="H163" s="9"/>
      <c r="I163" s="10" t="s">
        <v>70</v>
      </c>
      <c r="J163" s="10" t="s">
        <v>91</v>
      </c>
    </row>
    <row r="164" spans="1:10">
      <c r="A164" s="9" t="s">
        <v>9</v>
      </c>
      <c r="B164" s="9" t="s">
        <v>229</v>
      </c>
      <c r="C164" s="10" t="s">
        <v>61</v>
      </c>
      <c r="D164" s="10" t="s">
        <v>62</v>
      </c>
      <c r="E164" s="9"/>
      <c r="F164" s="9"/>
      <c r="G164" s="9"/>
      <c r="H164" s="9"/>
      <c r="I164" s="10" t="s">
        <v>70</v>
      </c>
      <c r="J164" s="10" t="s">
        <v>91</v>
      </c>
    </row>
    <row r="165" spans="1:10">
      <c r="A165" s="9" t="s">
        <v>9</v>
      </c>
      <c r="B165" s="9" t="s">
        <v>230</v>
      </c>
      <c r="C165" s="10" t="s">
        <v>61</v>
      </c>
      <c r="D165" s="10" t="s">
        <v>62</v>
      </c>
      <c r="E165" s="9"/>
      <c r="F165" s="9"/>
      <c r="G165" s="9"/>
      <c r="H165" s="9"/>
      <c r="I165" s="10" t="s">
        <v>70</v>
      </c>
      <c r="J165" s="10" t="s">
        <v>91</v>
      </c>
    </row>
    <row r="166" spans="1:10">
      <c r="A166" s="9" t="s">
        <v>9</v>
      </c>
      <c r="B166" s="9" t="s">
        <v>231</v>
      </c>
      <c r="C166" s="10" t="s">
        <v>61</v>
      </c>
      <c r="D166" s="10" t="s">
        <v>62</v>
      </c>
      <c r="E166" s="9"/>
      <c r="F166" s="9"/>
      <c r="G166" s="9"/>
      <c r="H166" s="9"/>
      <c r="I166" s="10" t="s">
        <v>70</v>
      </c>
      <c r="J166" s="10" t="s">
        <v>91</v>
      </c>
    </row>
    <row r="167" spans="1:10">
      <c r="A167" s="9" t="s">
        <v>9</v>
      </c>
      <c r="B167" s="9" t="s">
        <v>232</v>
      </c>
      <c r="C167" s="10" t="s">
        <v>61</v>
      </c>
      <c r="D167" s="10" t="s">
        <v>62</v>
      </c>
      <c r="E167" s="9"/>
      <c r="F167" s="9"/>
      <c r="G167" s="9"/>
      <c r="H167" s="9"/>
      <c r="I167" s="10" t="s">
        <v>70</v>
      </c>
      <c r="J167" s="10" t="s">
        <v>91</v>
      </c>
    </row>
    <row r="168" spans="1:10">
      <c r="A168" s="9" t="s">
        <v>9</v>
      </c>
      <c r="B168" s="9" t="s">
        <v>233</v>
      </c>
      <c r="C168" s="10" t="s">
        <v>61</v>
      </c>
      <c r="D168" s="10" t="s">
        <v>62</v>
      </c>
      <c r="E168" s="9"/>
      <c r="F168" s="9"/>
      <c r="G168" s="9"/>
      <c r="H168" s="9"/>
      <c r="I168" s="10" t="s">
        <v>70</v>
      </c>
      <c r="J168" s="10" t="s">
        <v>91</v>
      </c>
    </row>
    <row r="169" spans="1:10">
      <c r="A169" s="9" t="s">
        <v>9</v>
      </c>
      <c r="B169" s="9" t="s">
        <v>234</v>
      </c>
      <c r="C169" s="10" t="s">
        <v>61</v>
      </c>
      <c r="D169" s="10" t="s">
        <v>62</v>
      </c>
      <c r="E169" s="9"/>
      <c r="F169" s="9"/>
      <c r="G169" s="9"/>
      <c r="H169" s="9"/>
      <c r="I169" s="10" t="s">
        <v>70</v>
      </c>
      <c r="J169" s="10" t="s">
        <v>91</v>
      </c>
    </row>
    <row r="170" spans="1:10">
      <c r="A170" s="9" t="s">
        <v>9</v>
      </c>
      <c r="B170" s="9" t="s">
        <v>235</v>
      </c>
      <c r="C170" s="10" t="s">
        <v>61</v>
      </c>
      <c r="D170" s="10" t="s">
        <v>62</v>
      </c>
      <c r="E170" s="9"/>
      <c r="F170" s="9"/>
      <c r="G170" s="9"/>
      <c r="H170" s="9"/>
      <c r="I170" s="10" t="s">
        <v>70</v>
      </c>
      <c r="J170" s="10" t="s">
        <v>91</v>
      </c>
    </row>
    <row r="171" spans="1:10">
      <c r="A171" s="9" t="s">
        <v>9</v>
      </c>
      <c r="B171" s="9" t="s">
        <v>236</v>
      </c>
      <c r="C171" s="10" t="s">
        <v>61</v>
      </c>
      <c r="D171" s="10" t="s">
        <v>62</v>
      </c>
      <c r="E171" s="9"/>
      <c r="F171" s="9"/>
      <c r="G171" s="9"/>
      <c r="H171" s="9"/>
      <c r="I171" s="10" t="s">
        <v>70</v>
      </c>
      <c r="J171" s="10" t="s">
        <v>91</v>
      </c>
    </row>
    <row r="172" spans="1:10">
      <c r="A172" s="9" t="s">
        <v>9</v>
      </c>
      <c r="B172" s="9" t="s">
        <v>237</v>
      </c>
      <c r="C172" s="10" t="s">
        <v>61</v>
      </c>
      <c r="D172" s="10" t="s">
        <v>62</v>
      </c>
      <c r="E172" s="9"/>
      <c r="F172" s="9"/>
      <c r="G172" s="9"/>
      <c r="H172" s="9"/>
      <c r="I172" s="10" t="s">
        <v>70</v>
      </c>
      <c r="J172" s="10" t="s">
        <v>91</v>
      </c>
    </row>
    <row r="173" spans="1:10">
      <c r="A173" s="9" t="s">
        <v>9</v>
      </c>
      <c r="B173" s="9" t="s">
        <v>238</v>
      </c>
      <c r="C173" s="10" t="s">
        <v>61</v>
      </c>
      <c r="D173" s="10" t="s">
        <v>62</v>
      </c>
      <c r="E173" s="9"/>
      <c r="F173" s="9"/>
      <c r="G173" s="9"/>
      <c r="H173" s="9"/>
      <c r="I173" s="10" t="s">
        <v>70</v>
      </c>
      <c r="J173" s="10" t="s">
        <v>91</v>
      </c>
    </row>
    <row r="174" spans="1:10">
      <c r="A174" s="9" t="s">
        <v>9</v>
      </c>
      <c r="B174" s="9" t="s">
        <v>239</v>
      </c>
      <c r="C174" s="10" t="s">
        <v>61</v>
      </c>
      <c r="D174" s="10" t="s">
        <v>62</v>
      </c>
      <c r="E174" s="9"/>
      <c r="F174" s="9"/>
      <c r="G174" s="9"/>
      <c r="H174" s="9"/>
      <c r="I174" s="10" t="s">
        <v>70</v>
      </c>
      <c r="J174" s="10" t="s">
        <v>91</v>
      </c>
    </row>
    <row r="175" spans="1:10">
      <c r="A175" s="9" t="s">
        <v>9</v>
      </c>
      <c r="B175" s="9" t="s">
        <v>240</v>
      </c>
      <c r="C175" s="10" t="s">
        <v>61</v>
      </c>
      <c r="D175" s="10" t="s">
        <v>62</v>
      </c>
      <c r="E175" s="9"/>
      <c r="F175" s="9"/>
      <c r="G175" s="9"/>
      <c r="H175" s="9"/>
      <c r="I175" s="10" t="s">
        <v>70</v>
      </c>
      <c r="J175" s="10" t="s">
        <v>91</v>
      </c>
    </row>
    <row r="176" spans="1:10">
      <c r="A176" s="9" t="s">
        <v>9</v>
      </c>
      <c r="B176" s="9" t="s">
        <v>241</v>
      </c>
      <c r="C176" s="10" t="s">
        <v>61</v>
      </c>
      <c r="D176" s="10" t="s">
        <v>62</v>
      </c>
      <c r="E176" s="9"/>
      <c r="F176" s="9"/>
      <c r="G176" s="9"/>
      <c r="H176" s="9"/>
      <c r="I176" s="10" t="s">
        <v>70</v>
      </c>
      <c r="J176" s="10" t="s">
        <v>72</v>
      </c>
    </row>
    <row r="177" spans="1:10">
      <c r="A177" s="9" t="s">
        <v>9</v>
      </c>
      <c r="B177" s="9" t="s">
        <v>242</v>
      </c>
      <c r="C177" s="10" t="s">
        <v>61</v>
      </c>
      <c r="D177" s="10" t="s">
        <v>62</v>
      </c>
      <c r="E177" s="9"/>
      <c r="F177" s="9"/>
      <c r="G177" s="9"/>
      <c r="H177" s="9"/>
      <c r="I177" s="10" t="s">
        <v>70</v>
      </c>
      <c r="J177" s="10" t="s">
        <v>72</v>
      </c>
    </row>
    <row r="178" spans="1:10">
      <c r="A178" s="9" t="s">
        <v>9</v>
      </c>
      <c r="B178" s="9" t="s">
        <v>243</v>
      </c>
      <c r="C178" s="10" t="s">
        <v>61</v>
      </c>
      <c r="D178" s="10" t="s">
        <v>62</v>
      </c>
      <c r="E178" s="9"/>
      <c r="F178" s="9"/>
      <c r="G178" s="9"/>
      <c r="H178" s="9"/>
      <c r="I178" s="10" t="s">
        <v>70</v>
      </c>
      <c r="J178" s="10" t="s">
        <v>72</v>
      </c>
    </row>
    <row r="179" spans="1:10">
      <c r="A179" s="9" t="s">
        <v>9</v>
      </c>
      <c r="B179" s="9" t="s">
        <v>244</v>
      </c>
      <c r="C179" s="10" t="s">
        <v>61</v>
      </c>
      <c r="D179" s="10" t="s">
        <v>62</v>
      </c>
      <c r="E179" s="9"/>
      <c r="F179" s="9"/>
      <c r="G179" s="9"/>
      <c r="H179" s="9"/>
      <c r="I179" s="10" t="s">
        <v>70</v>
      </c>
      <c r="J179" s="10" t="s">
        <v>72</v>
      </c>
    </row>
    <row r="180" spans="1:10">
      <c r="A180" s="9" t="s">
        <v>9</v>
      </c>
      <c r="B180" s="9" t="s">
        <v>245</v>
      </c>
      <c r="C180" s="10" t="s">
        <v>61</v>
      </c>
      <c r="D180" s="10" t="s">
        <v>62</v>
      </c>
      <c r="E180" s="9"/>
      <c r="F180" s="9"/>
      <c r="G180" s="9"/>
      <c r="H180" s="9"/>
      <c r="I180" s="10" t="s">
        <v>70</v>
      </c>
      <c r="J180" s="10" t="s">
        <v>72</v>
      </c>
    </row>
    <row r="181" spans="1:10">
      <c r="A181" s="9" t="s">
        <v>9</v>
      </c>
      <c r="B181" s="9" t="s">
        <v>246</v>
      </c>
      <c r="C181" s="10" t="s">
        <v>61</v>
      </c>
      <c r="D181" s="10" t="s">
        <v>62</v>
      </c>
      <c r="E181" s="9"/>
      <c r="F181" s="9"/>
      <c r="G181" s="9"/>
      <c r="H181" s="9"/>
      <c r="I181" s="10" t="s">
        <v>70</v>
      </c>
      <c r="J181" s="10" t="s">
        <v>211</v>
      </c>
    </row>
    <row r="182" spans="1:10">
      <c r="A182" s="9" t="s">
        <v>9</v>
      </c>
      <c r="B182" s="9" t="s">
        <v>247</v>
      </c>
      <c r="C182" s="10" t="s">
        <v>61</v>
      </c>
      <c r="D182" s="10" t="s">
        <v>62</v>
      </c>
      <c r="E182" s="9"/>
      <c r="F182" s="9"/>
      <c r="G182" s="9"/>
      <c r="H182" s="9"/>
      <c r="I182" s="10" t="s">
        <v>70</v>
      </c>
      <c r="J182" s="10" t="s">
        <v>211</v>
      </c>
    </row>
    <row r="183" spans="1:10">
      <c r="A183" s="9" t="s">
        <v>9</v>
      </c>
      <c r="B183" s="9" t="s">
        <v>248</v>
      </c>
      <c r="C183" s="10" t="s">
        <v>61</v>
      </c>
      <c r="D183" s="10" t="s">
        <v>62</v>
      </c>
      <c r="E183" s="9"/>
      <c r="F183" s="9"/>
      <c r="G183" s="9"/>
      <c r="H183" s="9"/>
      <c r="I183" s="10" t="s">
        <v>70</v>
      </c>
      <c r="J183" s="10" t="s">
        <v>211</v>
      </c>
    </row>
    <row r="184" spans="1:10">
      <c r="A184" s="9" t="s">
        <v>9</v>
      </c>
      <c r="B184" s="9" t="s">
        <v>249</v>
      </c>
      <c r="C184" s="10" t="s">
        <v>61</v>
      </c>
      <c r="D184" s="10" t="s">
        <v>62</v>
      </c>
      <c r="E184" s="9"/>
      <c r="F184" s="9"/>
      <c r="G184" s="9"/>
      <c r="H184" s="9"/>
      <c r="I184" s="10" t="s">
        <v>70</v>
      </c>
      <c r="J184" s="10" t="s">
        <v>91</v>
      </c>
    </row>
    <row r="185" spans="1:10">
      <c r="A185" s="9" t="s">
        <v>9</v>
      </c>
      <c r="B185" s="9" t="s">
        <v>250</v>
      </c>
      <c r="C185" s="10" t="s">
        <v>61</v>
      </c>
      <c r="D185" s="10" t="s">
        <v>62</v>
      </c>
      <c r="E185" s="9"/>
      <c r="F185" s="9"/>
      <c r="G185" s="9"/>
      <c r="H185" s="9"/>
      <c r="I185" s="10" t="s">
        <v>70</v>
      </c>
      <c r="J185" s="10" t="s">
        <v>211</v>
      </c>
    </row>
    <row r="186" spans="1:10">
      <c r="A186" s="9" t="s">
        <v>9</v>
      </c>
      <c r="B186" s="9" t="s">
        <v>251</v>
      </c>
      <c r="C186" s="10" t="s">
        <v>61</v>
      </c>
      <c r="D186" s="10" t="s">
        <v>62</v>
      </c>
      <c r="E186" s="9"/>
      <c r="F186" s="9"/>
      <c r="G186" s="9"/>
      <c r="H186" s="9"/>
      <c r="I186" s="10" t="s">
        <v>70</v>
      </c>
      <c r="J186" s="10" t="s">
        <v>91</v>
      </c>
    </row>
    <row r="187" spans="1:10">
      <c r="A187" s="9" t="s">
        <v>9</v>
      </c>
      <c r="B187" s="9" t="s">
        <v>252</v>
      </c>
      <c r="C187" s="10" t="s">
        <v>61</v>
      </c>
      <c r="D187" s="10" t="s">
        <v>62</v>
      </c>
      <c r="E187" s="9"/>
      <c r="F187" s="9"/>
      <c r="G187" s="9"/>
      <c r="H187" s="9"/>
      <c r="I187" s="10" t="s">
        <v>70</v>
      </c>
      <c r="J187" s="10" t="s">
        <v>91</v>
      </c>
    </row>
    <row r="188" spans="1:10">
      <c r="A188" s="9" t="s">
        <v>9</v>
      </c>
      <c r="B188" s="9" t="s">
        <v>253</v>
      </c>
      <c r="C188" s="10" t="s">
        <v>61</v>
      </c>
      <c r="D188" s="10" t="s">
        <v>62</v>
      </c>
      <c r="E188" s="9"/>
      <c r="F188" s="9"/>
      <c r="G188" s="9"/>
      <c r="H188" s="9"/>
      <c r="I188" s="10" t="s">
        <v>70</v>
      </c>
      <c r="J188" s="10" t="s">
        <v>91</v>
      </c>
    </row>
    <row r="189" spans="1:10">
      <c r="A189" s="9" t="s">
        <v>9</v>
      </c>
      <c r="B189" s="9" t="s">
        <v>254</v>
      </c>
      <c r="C189" s="10" t="s">
        <v>61</v>
      </c>
      <c r="D189" s="10" t="s">
        <v>62</v>
      </c>
      <c r="E189" s="9"/>
      <c r="F189" s="9"/>
      <c r="G189" s="9"/>
      <c r="H189" s="9"/>
      <c r="I189" s="10" t="s">
        <v>70</v>
      </c>
      <c r="J189" s="10" t="s">
        <v>91</v>
      </c>
    </row>
    <row r="190" spans="1:10">
      <c r="A190" s="9" t="s">
        <v>9</v>
      </c>
      <c r="B190" s="9" t="s">
        <v>255</v>
      </c>
      <c r="C190" s="10" t="s">
        <v>61</v>
      </c>
      <c r="D190" s="10" t="s">
        <v>62</v>
      </c>
      <c r="E190" s="9"/>
      <c r="F190" s="9"/>
      <c r="G190" s="9"/>
      <c r="H190" s="9"/>
      <c r="I190" s="10" t="s">
        <v>70</v>
      </c>
      <c r="J190" s="10" t="s">
        <v>211</v>
      </c>
    </row>
    <row r="191" spans="1:10">
      <c r="A191" s="9" t="s">
        <v>9</v>
      </c>
      <c r="B191" s="9" t="s">
        <v>256</v>
      </c>
      <c r="C191" s="10" t="s">
        <v>61</v>
      </c>
      <c r="D191" s="10" t="s">
        <v>62</v>
      </c>
      <c r="E191" s="9"/>
      <c r="F191" s="9"/>
      <c r="G191" s="9"/>
      <c r="H191" s="9"/>
      <c r="I191" s="10" t="s">
        <v>70</v>
      </c>
      <c r="J191" s="10" t="s">
        <v>211</v>
      </c>
    </row>
    <row r="192" spans="1:10">
      <c r="A192" s="9" t="s">
        <v>9</v>
      </c>
      <c r="B192" s="9" t="s">
        <v>257</v>
      </c>
      <c r="C192" s="10" t="s">
        <v>61</v>
      </c>
      <c r="D192" s="10" t="s">
        <v>62</v>
      </c>
      <c r="E192" s="9"/>
      <c r="F192" s="9"/>
      <c r="G192" s="9"/>
      <c r="H192" s="9"/>
      <c r="I192" s="10" t="s">
        <v>70</v>
      </c>
      <c r="J192" s="10" t="s">
        <v>211</v>
      </c>
    </row>
    <row r="193" spans="1:10">
      <c r="A193" s="9" t="s">
        <v>9</v>
      </c>
      <c r="B193" s="9" t="s">
        <v>258</v>
      </c>
      <c r="C193" s="10" t="s">
        <v>61</v>
      </c>
      <c r="D193" s="10" t="s">
        <v>62</v>
      </c>
      <c r="E193" s="9"/>
      <c r="F193" s="9"/>
      <c r="G193" s="9"/>
      <c r="H193" s="9"/>
      <c r="I193" s="10" t="s">
        <v>70</v>
      </c>
      <c r="J193" s="10" t="s">
        <v>211</v>
      </c>
    </row>
    <row r="194" spans="1:10">
      <c r="A194" s="9" t="s">
        <v>9</v>
      </c>
      <c r="B194" s="9" t="s">
        <v>259</v>
      </c>
      <c r="C194" s="10" t="s">
        <v>61</v>
      </c>
      <c r="D194" s="10" t="s">
        <v>62</v>
      </c>
      <c r="E194" s="9"/>
      <c r="F194" s="9"/>
      <c r="G194" s="9"/>
      <c r="H194" s="9"/>
      <c r="I194" s="10" t="s">
        <v>70</v>
      </c>
      <c r="J194" s="10" t="s">
        <v>211</v>
      </c>
    </row>
    <row r="195" spans="1:10">
      <c r="A195" s="9" t="s">
        <v>9</v>
      </c>
      <c r="B195" s="9" t="s">
        <v>260</v>
      </c>
      <c r="C195" s="10" t="s">
        <v>61</v>
      </c>
      <c r="D195" s="10" t="s">
        <v>62</v>
      </c>
      <c r="E195" s="9"/>
      <c r="F195" s="9"/>
      <c r="G195" s="9"/>
      <c r="H195" s="9"/>
      <c r="I195" s="10" t="s">
        <v>70</v>
      </c>
      <c r="J195" s="10" t="s">
        <v>72</v>
      </c>
    </row>
    <row r="196" spans="1:10">
      <c r="A196" s="9" t="s">
        <v>9</v>
      </c>
      <c r="B196" s="9" t="s">
        <v>261</v>
      </c>
      <c r="C196" s="10" t="s">
        <v>61</v>
      </c>
      <c r="D196" s="10" t="s">
        <v>62</v>
      </c>
      <c r="E196" s="9"/>
      <c r="F196" s="9"/>
      <c r="G196" s="9"/>
      <c r="H196" s="9"/>
      <c r="I196" s="10" t="s">
        <v>70</v>
      </c>
      <c r="J196" s="10" t="s">
        <v>211</v>
      </c>
    </row>
    <row r="197" spans="1:10">
      <c r="A197" s="9" t="s">
        <v>9</v>
      </c>
      <c r="B197" s="9" t="s">
        <v>262</v>
      </c>
      <c r="C197" s="10" t="s">
        <v>61</v>
      </c>
      <c r="D197" s="10" t="s">
        <v>62</v>
      </c>
      <c r="E197" s="9"/>
      <c r="F197" s="9"/>
      <c r="G197" s="9"/>
      <c r="H197" s="9"/>
      <c r="I197" s="10" t="s">
        <v>70</v>
      </c>
      <c r="J197" s="10" t="s">
        <v>211</v>
      </c>
    </row>
    <row r="198" spans="1:10">
      <c r="A198" s="9" t="s">
        <v>9</v>
      </c>
      <c r="B198" s="9" t="s">
        <v>263</v>
      </c>
      <c r="C198" s="10" t="s">
        <v>61</v>
      </c>
      <c r="D198" s="10" t="s">
        <v>62</v>
      </c>
      <c r="E198" s="9"/>
      <c r="F198" s="9"/>
      <c r="G198" s="9"/>
      <c r="H198" s="9"/>
      <c r="I198" s="10" t="s">
        <v>70</v>
      </c>
      <c r="J198" s="10" t="s">
        <v>211</v>
      </c>
    </row>
    <row r="199" spans="1:10">
      <c r="A199" s="9" t="s">
        <v>9</v>
      </c>
      <c r="B199" s="9" t="s">
        <v>264</v>
      </c>
      <c r="C199" s="10" t="s">
        <v>61</v>
      </c>
      <c r="D199" s="10" t="s">
        <v>62</v>
      </c>
      <c r="E199" s="9"/>
      <c r="F199" s="9"/>
      <c r="G199" s="9"/>
      <c r="H199" s="9"/>
      <c r="I199" s="10" t="s">
        <v>70</v>
      </c>
      <c r="J199" s="10" t="s">
        <v>211</v>
      </c>
    </row>
    <row r="200" spans="1:10">
      <c r="A200" s="9" t="s">
        <v>9</v>
      </c>
      <c r="B200" s="9" t="s">
        <v>265</v>
      </c>
      <c r="C200" s="10" t="s">
        <v>61</v>
      </c>
      <c r="D200" s="10" t="s">
        <v>62</v>
      </c>
      <c r="E200" s="9"/>
      <c r="F200" s="9"/>
      <c r="G200" s="9"/>
      <c r="H200" s="9"/>
      <c r="I200" s="10" t="s">
        <v>70</v>
      </c>
      <c r="J200" s="10" t="s">
        <v>211</v>
      </c>
    </row>
    <row r="201" spans="1:10">
      <c r="A201" s="9" t="s">
        <v>9</v>
      </c>
      <c r="B201" s="9" t="s">
        <v>266</v>
      </c>
      <c r="C201" s="10" t="s">
        <v>61</v>
      </c>
      <c r="D201" s="10" t="s">
        <v>62</v>
      </c>
      <c r="E201" s="9"/>
      <c r="F201" s="9"/>
      <c r="G201" s="9"/>
      <c r="H201" s="9"/>
      <c r="I201" s="10" t="s">
        <v>70</v>
      </c>
      <c r="J201" s="10" t="s">
        <v>72</v>
      </c>
    </row>
    <row r="202" spans="1:10">
      <c r="A202" s="9" t="s">
        <v>9</v>
      </c>
      <c r="B202" s="9" t="s">
        <v>267</v>
      </c>
      <c r="C202" s="10" t="s">
        <v>61</v>
      </c>
      <c r="D202" s="10" t="s">
        <v>62</v>
      </c>
      <c r="E202" s="9"/>
      <c r="F202" s="9"/>
      <c r="G202" s="9"/>
      <c r="H202" s="9"/>
      <c r="I202" s="10" t="s">
        <v>70</v>
      </c>
      <c r="J202" s="10" t="s">
        <v>211</v>
      </c>
    </row>
    <row r="203" spans="1:10">
      <c r="A203" s="9" t="s">
        <v>9</v>
      </c>
      <c r="B203" s="9" t="s">
        <v>268</v>
      </c>
      <c r="C203" s="10" t="s">
        <v>61</v>
      </c>
      <c r="D203" s="10" t="s">
        <v>62</v>
      </c>
      <c r="E203" s="9"/>
      <c r="F203" s="9"/>
      <c r="G203" s="9"/>
      <c r="H203" s="9"/>
      <c r="I203" s="10" t="s">
        <v>70</v>
      </c>
      <c r="J203" s="10" t="s">
        <v>211</v>
      </c>
    </row>
    <row r="204" spans="1:10">
      <c r="A204" s="9" t="s">
        <v>9</v>
      </c>
      <c r="B204" s="9" t="s">
        <v>269</v>
      </c>
      <c r="C204" s="10" t="s">
        <v>61</v>
      </c>
      <c r="D204" s="10" t="s">
        <v>62</v>
      </c>
      <c r="E204" s="9"/>
      <c r="F204" s="9"/>
      <c r="G204" s="9"/>
      <c r="H204" s="9"/>
      <c r="I204" s="10" t="s">
        <v>70</v>
      </c>
      <c r="J204" s="10" t="s">
        <v>72</v>
      </c>
    </row>
    <row r="205" spans="1:10">
      <c r="A205" s="9" t="s">
        <v>9</v>
      </c>
      <c r="B205" s="9" t="s">
        <v>270</v>
      </c>
      <c r="C205" s="10" t="s">
        <v>61</v>
      </c>
      <c r="D205" s="10" t="s">
        <v>62</v>
      </c>
      <c r="E205" s="9"/>
      <c r="F205" s="9"/>
      <c r="G205" s="9"/>
      <c r="H205" s="9"/>
      <c r="I205" s="10" t="s">
        <v>70</v>
      </c>
      <c r="J205" s="10" t="s">
        <v>72</v>
      </c>
    </row>
    <row r="206" spans="1:10">
      <c r="A206" s="9" t="s">
        <v>9</v>
      </c>
      <c r="B206" s="9" t="s">
        <v>271</v>
      </c>
      <c r="C206" s="10" t="s">
        <v>61</v>
      </c>
      <c r="D206" s="10" t="s">
        <v>62</v>
      </c>
      <c r="E206" s="9"/>
      <c r="F206" s="9"/>
      <c r="G206" s="9"/>
      <c r="H206" s="9"/>
      <c r="I206" s="10" t="s">
        <v>70</v>
      </c>
      <c r="J206" s="10" t="s">
        <v>72</v>
      </c>
    </row>
    <row r="207" spans="1:10">
      <c r="A207" s="9" t="s">
        <v>9</v>
      </c>
      <c r="B207" s="9" t="s">
        <v>272</v>
      </c>
      <c r="C207" s="10" t="s">
        <v>61</v>
      </c>
      <c r="D207" s="10" t="s">
        <v>62</v>
      </c>
      <c r="E207" s="9"/>
      <c r="F207" s="9"/>
      <c r="G207" s="9"/>
      <c r="H207" s="9"/>
      <c r="I207" s="10" t="s">
        <v>70</v>
      </c>
      <c r="J207" s="10" t="s">
        <v>72</v>
      </c>
    </row>
    <row r="208" spans="1:10">
      <c r="A208" s="9" t="s">
        <v>9</v>
      </c>
      <c r="B208" s="9" t="s">
        <v>273</v>
      </c>
      <c r="C208" s="10" t="s">
        <v>61</v>
      </c>
      <c r="D208" s="10" t="s">
        <v>62</v>
      </c>
      <c r="E208" s="9"/>
      <c r="F208" s="9"/>
      <c r="G208" s="9"/>
      <c r="H208" s="9"/>
      <c r="I208" s="10" t="s">
        <v>70</v>
      </c>
      <c r="J208" s="10" t="s">
        <v>72</v>
      </c>
    </row>
    <row r="209" spans="1:10">
      <c r="A209" s="9" t="s">
        <v>9</v>
      </c>
      <c r="B209" s="9" t="s">
        <v>274</v>
      </c>
      <c r="C209" s="10" t="s">
        <v>61</v>
      </c>
      <c r="D209" s="10" t="s">
        <v>62</v>
      </c>
      <c r="E209" s="9"/>
      <c r="F209" s="9"/>
      <c r="G209" s="9"/>
      <c r="H209" s="9"/>
      <c r="I209" s="10" t="s">
        <v>70</v>
      </c>
      <c r="J209" s="10" t="s">
        <v>72</v>
      </c>
    </row>
    <row r="210" spans="1:10">
      <c r="A210" s="9" t="s">
        <v>9</v>
      </c>
      <c r="B210" s="9" t="s">
        <v>275</v>
      </c>
      <c r="C210" s="10" t="s">
        <v>61</v>
      </c>
      <c r="D210" s="10" t="s">
        <v>62</v>
      </c>
      <c r="E210" s="9"/>
      <c r="F210" s="9"/>
      <c r="G210" s="9"/>
      <c r="H210" s="9"/>
      <c r="I210" s="10" t="s">
        <v>70</v>
      </c>
      <c r="J210" s="10" t="s">
        <v>72</v>
      </c>
    </row>
    <row r="211" spans="1:10">
      <c r="A211" s="9" t="s">
        <v>9</v>
      </c>
      <c r="B211" s="9" t="s">
        <v>276</v>
      </c>
      <c r="C211" s="10" t="s">
        <v>61</v>
      </c>
      <c r="D211" s="10" t="s">
        <v>62</v>
      </c>
      <c r="E211" s="9"/>
      <c r="F211" s="9"/>
      <c r="G211" s="9"/>
      <c r="H211" s="9"/>
      <c r="I211" s="10" t="s">
        <v>70</v>
      </c>
      <c r="J211" s="10" t="s">
        <v>72</v>
      </c>
    </row>
    <row r="212" spans="1:10">
      <c r="A212" s="9" t="s">
        <v>9</v>
      </c>
      <c r="B212" s="9" t="s">
        <v>277</v>
      </c>
      <c r="C212" s="10" t="s">
        <v>61</v>
      </c>
      <c r="D212" s="10" t="s">
        <v>62</v>
      </c>
      <c r="E212" s="9"/>
      <c r="F212" s="9"/>
      <c r="G212" s="9"/>
      <c r="H212" s="9"/>
      <c r="I212" s="10" t="s">
        <v>70</v>
      </c>
      <c r="J212" s="10" t="s">
        <v>72</v>
      </c>
    </row>
    <row r="213" spans="1:10">
      <c r="A213" s="9" t="s">
        <v>9</v>
      </c>
      <c r="B213" s="9" t="s">
        <v>278</v>
      </c>
      <c r="C213" s="10" t="s">
        <v>61</v>
      </c>
      <c r="D213" s="10" t="s">
        <v>62</v>
      </c>
      <c r="E213" s="9"/>
      <c r="F213" s="9"/>
      <c r="G213" s="9"/>
      <c r="H213" s="9"/>
      <c r="I213" s="10" t="s">
        <v>70</v>
      </c>
      <c r="J213" s="10" t="s">
        <v>72</v>
      </c>
    </row>
    <row r="214" spans="1:10">
      <c r="A214" s="9" t="s">
        <v>9</v>
      </c>
      <c r="B214" s="9" t="s">
        <v>279</v>
      </c>
      <c r="C214" s="10" t="s">
        <v>61</v>
      </c>
      <c r="D214" s="10" t="s">
        <v>62</v>
      </c>
      <c r="E214" s="9"/>
      <c r="F214" s="9"/>
      <c r="G214" s="9"/>
      <c r="H214" s="9"/>
      <c r="I214" s="10" t="s">
        <v>70</v>
      </c>
      <c r="J214" s="10" t="s">
        <v>211</v>
      </c>
    </row>
    <row r="215" spans="1:10">
      <c r="A215" s="9" t="s">
        <v>9</v>
      </c>
      <c r="B215" s="9" t="s">
        <v>280</v>
      </c>
      <c r="C215" s="10" t="s">
        <v>61</v>
      </c>
      <c r="D215" s="10" t="s">
        <v>62</v>
      </c>
      <c r="E215" s="9"/>
      <c r="F215" s="9"/>
      <c r="G215" s="9"/>
      <c r="H215" s="9"/>
      <c r="I215" s="10" t="s">
        <v>70</v>
      </c>
      <c r="J215" s="10" t="s">
        <v>72</v>
      </c>
    </row>
    <row r="216" spans="1:10">
      <c r="A216" s="9" t="s">
        <v>9</v>
      </c>
      <c r="B216" s="9" t="s">
        <v>281</v>
      </c>
      <c r="C216" s="10" t="s">
        <v>61</v>
      </c>
      <c r="D216" s="10" t="s">
        <v>62</v>
      </c>
      <c r="E216" s="9"/>
      <c r="F216" s="9"/>
      <c r="G216" s="9"/>
      <c r="H216" s="9"/>
      <c r="I216" s="10" t="s">
        <v>70</v>
      </c>
      <c r="J216" s="10" t="s">
        <v>72</v>
      </c>
    </row>
    <row r="217" spans="1:10">
      <c r="A217" s="9" t="s">
        <v>9</v>
      </c>
      <c r="B217" s="9" t="s">
        <v>282</v>
      </c>
      <c r="C217" s="10" t="s">
        <v>61</v>
      </c>
      <c r="D217" s="10" t="s">
        <v>62</v>
      </c>
      <c r="E217" s="9"/>
      <c r="F217" s="9"/>
      <c r="G217" s="9"/>
      <c r="H217" s="9"/>
      <c r="I217" s="10" t="s">
        <v>70</v>
      </c>
      <c r="J217" s="10" t="s">
        <v>72</v>
      </c>
    </row>
    <row r="218" spans="1:10">
      <c r="A218" s="9" t="s">
        <v>9</v>
      </c>
      <c r="B218" s="9" t="s">
        <v>283</v>
      </c>
      <c r="C218" s="10" t="s">
        <v>61</v>
      </c>
      <c r="D218" s="10" t="s">
        <v>62</v>
      </c>
      <c r="E218" s="9"/>
      <c r="F218" s="9"/>
      <c r="G218" s="9"/>
      <c r="H218" s="9"/>
      <c r="I218" s="10" t="s">
        <v>70</v>
      </c>
      <c r="J218" s="10" t="s">
        <v>211</v>
      </c>
    </row>
    <row r="219" spans="1:10">
      <c r="A219" s="9" t="s">
        <v>9</v>
      </c>
      <c r="B219" s="9" t="s">
        <v>284</v>
      </c>
      <c r="C219" s="10" t="s">
        <v>61</v>
      </c>
      <c r="D219" s="10" t="s">
        <v>62</v>
      </c>
      <c r="E219" s="9"/>
      <c r="F219" s="9"/>
      <c r="G219" s="9"/>
      <c r="H219" s="9"/>
      <c r="I219" s="10" t="s">
        <v>70</v>
      </c>
      <c r="J219" s="10" t="s">
        <v>72</v>
      </c>
    </row>
    <row r="220" spans="1:10">
      <c r="A220" s="9" t="s">
        <v>9</v>
      </c>
      <c r="B220" s="9" t="s">
        <v>285</v>
      </c>
      <c r="C220" s="10" t="s">
        <v>61</v>
      </c>
      <c r="D220" s="10" t="s">
        <v>62</v>
      </c>
      <c r="E220" s="9"/>
      <c r="F220" s="9"/>
      <c r="G220" s="9"/>
      <c r="H220" s="9"/>
      <c r="I220" s="10" t="s">
        <v>70</v>
      </c>
      <c r="J220" s="10" t="s">
        <v>91</v>
      </c>
    </row>
    <row r="221" spans="1:10">
      <c r="A221" s="9" t="s">
        <v>9</v>
      </c>
      <c r="B221" s="9" t="s">
        <v>286</v>
      </c>
      <c r="C221" s="10" t="s">
        <v>61</v>
      </c>
      <c r="D221" s="10" t="s">
        <v>62</v>
      </c>
      <c r="E221" s="9"/>
      <c r="F221" s="9"/>
      <c r="G221" s="9"/>
      <c r="H221" s="9"/>
      <c r="I221" s="10" t="s">
        <v>70</v>
      </c>
      <c r="J221" s="10" t="s">
        <v>91</v>
      </c>
    </row>
    <row r="222" spans="1:10">
      <c r="A222" s="9" t="s">
        <v>9</v>
      </c>
      <c r="B222" s="9" t="s">
        <v>287</v>
      </c>
      <c r="C222" s="10" t="s">
        <v>61</v>
      </c>
      <c r="D222" s="10" t="s">
        <v>62</v>
      </c>
      <c r="E222" s="9"/>
      <c r="F222" s="9"/>
      <c r="G222" s="9"/>
      <c r="H222" s="9"/>
      <c r="I222" s="10" t="s">
        <v>70</v>
      </c>
      <c r="J222" s="10" t="s">
        <v>91</v>
      </c>
    </row>
    <row r="223" spans="1:10">
      <c r="A223" s="9" t="s">
        <v>9</v>
      </c>
      <c r="B223" s="9" t="s">
        <v>288</v>
      </c>
      <c r="C223" s="10" t="s">
        <v>61</v>
      </c>
      <c r="D223" s="10" t="s">
        <v>62</v>
      </c>
      <c r="E223" s="9"/>
      <c r="F223" s="9"/>
      <c r="G223" s="9"/>
      <c r="H223" s="9"/>
      <c r="I223" s="10" t="s">
        <v>70</v>
      </c>
      <c r="J223" s="10" t="s">
        <v>91</v>
      </c>
    </row>
    <row r="224" spans="1:10">
      <c r="A224" s="9" t="s">
        <v>9</v>
      </c>
      <c r="B224" s="9" t="s">
        <v>289</v>
      </c>
      <c r="C224" s="10" t="s">
        <v>61</v>
      </c>
      <c r="D224" s="10" t="s">
        <v>62</v>
      </c>
      <c r="E224" s="9"/>
      <c r="F224" s="9"/>
      <c r="G224" s="9"/>
      <c r="H224" s="9"/>
      <c r="I224" s="10" t="s">
        <v>70</v>
      </c>
      <c r="J224" s="10" t="s">
        <v>91</v>
      </c>
    </row>
    <row r="225" spans="1:10">
      <c r="A225" s="9" t="s">
        <v>9</v>
      </c>
      <c r="B225" s="9" t="s">
        <v>290</v>
      </c>
      <c r="C225" s="10" t="s">
        <v>61</v>
      </c>
      <c r="D225" s="10" t="s">
        <v>62</v>
      </c>
      <c r="E225" s="9"/>
      <c r="F225" s="9"/>
      <c r="G225" s="9"/>
      <c r="H225" s="9"/>
      <c r="I225" s="10" t="s">
        <v>70</v>
      </c>
      <c r="J225" s="10" t="s">
        <v>91</v>
      </c>
    </row>
    <row r="226" spans="1:10">
      <c r="A226" s="9" t="s">
        <v>9</v>
      </c>
      <c r="B226" s="9" t="s">
        <v>291</v>
      </c>
      <c r="C226" s="10" t="s">
        <v>61</v>
      </c>
      <c r="D226" s="10" t="s">
        <v>62</v>
      </c>
      <c r="E226" s="9"/>
      <c r="F226" s="9"/>
      <c r="G226" s="9"/>
      <c r="H226" s="9"/>
      <c r="I226" s="10" t="s">
        <v>70</v>
      </c>
      <c r="J226" s="10" t="s">
        <v>91</v>
      </c>
    </row>
    <row r="227" spans="1:10">
      <c r="A227" s="9" t="s">
        <v>9</v>
      </c>
      <c r="B227" s="9" t="s">
        <v>292</v>
      </c>
      <c r="C227" s="10" t="s">
        <v>61</v>
      </c>
      <c r="D227" s="10" t="s">
        <v>62</v>
      </c>
      <c r="E227" s="9"/>
      <c r="F227" s="9"/>
      <c r="G227" s="9"/>
      <c r="H227" s="9"/>
      <c r="I227" s="10" t="s">
        <v>70</v>
      </c>
      <c r="J227" s="10" t="s">
        <v>91</v>
      </c>
    </row>
    <row r="228" spans="1:10">
      <c r="A228" s="9" t="s">
        <v>9</v>
      </c>
      <c r="B228" s="9" t="s">
        <v>293</v>
      </c>
      <c r="C228" s="10" t="s">
        <v>61</v>
      </c>
      <c r="D228" s="10" t="s">
        <v>62</v>
      </c>
      <c r="E228" s="9"/>
      <c r="F228" s="9"/>
      <c r="G228" s="9"/>
      <c r="H228" s="9"/>
      <c r="I228" s="10" t="s">
        <v>70</v>
      </c>
      <c r="J228" s="10" t="s">
        <v>91</v>
      </c>
    </row>
    <row r="229" spans="1:10">
      <c r="A229" s="9" t="s">
        <v>9</v>
      </c>
      <c r="B229" s="9" t="s">
        <v>294</v>
      </c>
      <c r="C229" s="10" t="s">
        <v>61</v>
      </c>
      <c r="D229" s="10" t="s">
        <v>62</v>
      </c>
      <c r="E229" s="9"/>
      <c r="F229" s="9"/>
      <c r="G229" s="9"/>
      <c r="H229" s="9"/>
      <c r="I229" s="10" t="s">
        <v>70</v>
      </c>
      <c r="J229" s="10" t="s">
        <v>91</v>
      </c>
    </row>
    <row r="230" spans="1:10">
      <c r="A230" s="9" t="s">
        <v>9</v>
      </c>
      <c r="B230" s="9" t="s">
        <v>295</v>
      </c>
      <c r="C230" s="10" t="s">
        <v>61</v>
      </c>
      <c r="D230" s="10" t="s">
        <v>62</v>
      </c>
      <c r="E230" s="9"/>
      <c r="F230" s="9"/>
      <c r="G230" s="9"/>
      <c r="H230" s="9"/>
      <c r="I230" s="10" t="s">
        <v>70</v>
      </c>
      <c r="J230" s="10" t="s">
        <v>91</v>
      </c>
    </row>
    <row r="231" spans="1:10">
      <c r="A231" s="9" t="s">
        <v>9</v>
      </c>
      <c r="B231" s="9" t="s">
        <v>296</v>
      </c>
      <c r="C231" s="10" t="s">
        <v>61</v>
      </c>
      <c r="D231" s="10" t="s">
        <v>62</v>
      </c>
      <c r="E231" s="9"/>
      <c r="F231" s="9"/>
      <c r="G231" s="9"/>
      <c r="H231" s="9"/>
      <c r="I231" s="10" t="s">
        <v>70</v>
      </c>
      <c r="J231" s="10" t="s">
        <v>91</v>
      </c>
    </row>
    <row r="232" spans="1:10">
      <c r="A232" s="9" t="s">
        <v>9</v>
      </c>
      <c r="B232" s="9" t="s">
        <v>297</v>
      </c>
      <c r="C232" s="10" t="s">
        <v>61</v>
      </c>
      <c r="D232" s="10" t="s">
        <v>62</v>
      </c>
      <c r="E232" s="9"/>
      <c r="F232" s="9"/>
      <c r="G232" s="9"/>
      <c r="H232" s="9"/>
      <c r="I232" s="10" t="s">
        <v>70</v>
      </c>
      <c r="J232" s="10" t="s">
        <v>91</v>
      </c>
    </row>
    <row r="233" spans="1:10">
      <c r="A233" s="9" t="s">
        <v>9</v>
      </c>
      <c r="B233" s="9" t="s">
        <v>298</v>
      </c>
      <c r="C233" s="10" t="s">
        <v>61</v>
      </c>
      <c r="D233" s="10" t="s">
        <v>62</v>
      </c>
      <c r="E233" s="9"/>
      <c r="F233" s="9"/>
      <c r="G233" s="9"/>
      <c r="H233" s="9"/>
      <c r="I233" s="10" t="s">
        <v>70</v>
      </c>
      <c r="J233" s="10" t="s">
        <v>91</v>
      </c>
    </row>
    <row r="234" spans="1:10">
      <c r="A234" s="9" t="s">
        <v>9</v>
      </c>
      <c r="B234" s="9" t="s">
        <v>299</v>
      </c>
      <c r="C234" s="10" t="s">
        <v>61</v>
      </c>
      <c r="D234" s="10" t="s">
        <v>62</v>
      </c>
      <c r="E234" s="9"/>
      <c r="F234" s="9"/>
      <c r="G234" s="9"/>
      <c r="H234" s="9"/>
      <c r="I234" s="10" t="s">
        <v>70</v>
      </c>
      <c r="J234" s="10" t="s">
        <v>91</v>
      </c>
    </row>
    <row r="235" spans="1:10">
      <c r="A235" s="9" t="s">
        <v>9</v>
      </c>
      <c r="B235" s="9" t="s">
        <v>300</v>
      </c>
      <c r="C235" s="10" t="s">
        <v>61</v>
      </c>
      <c r="D235" s="10" t="s">
        <v>62</v>
      </c>
      <c r="E235" s="9"/>
      <c r="F235" s="9"/>
      <c r="G235" s="9"/>
      <c r="H235" s="9"/>
      <c r="I235" s="10" t="s">
        <v>70</v>
      </c>
      <c r="J235" s="10" t="s">
        <v>72</v>
      </c>
    </row>
    <row r="236" spans="1:10">
      <c r="A236" s="9" t="s">
        <v>9</v>
      </c>
      <c r="B236" s="9" t="s">
        <v>301</v>
      </c>
      <c r="C236" s="10" t="s">
        <v>61</v>
      </c>
      <c r="D236" s="10" t="s">
        <v>62</v>
      </c>
      <c r="E236" s="9"/>
      <c r="F236" s="9"/>
      <c r="G236" s="9"/>
      <c r="H236" s="9"/>
      <c r="I236" s="10" t="s">
        <v>70</v>
      </c>
      <c r="J236" s="10" t="s">
        <v>72</v>
      </c>
    </row>
    <row r="237" spans="1:10">
      <c r="A237" s="9" t="s">
        <v>9</v>
      </c>
      <c r="B237" s="9" t="s">
        <v>302</v>
      </c>
      <c r="C237" s="10" t="s">
        <v>61</v>
      </c>
      <c r="D237" s="10" t="s">
        <v>62</v>
      </c>
      <c r="E237" s="9"/>
      <c r="F237" s="9"/>
      <c r="G237" s="9"/>
      <c r="H237" s="9"/>
      <c r="I237" s="10" t="s">
        <v>70</v>
      </c>
      <c r="J237" s="10" t="s">
        <v>72</v>
      </c>
    </row>
    <row r="238" spans="1:10">
      <c r="A238" s="9" t="s">
        <v>9</v>
      </c>
      <c r="B238" s="9" t="s">
        <v>303</v>
      </c>
      <c r="C238" s="10" t="s">
        <v>61</v>
      </c>
      <c r="D238" s="10" t="s">
        <v>62</v>
      </c>
      <c r="E238" s="9"/>
      <c r="F238" s="9"/>
      <c r="G238" s="9"/>
      <c r="H238" s="9"/>
      <c r="I238" s="10" t="s">
        <v>70</v>
      </c>
      <c r="J238" s="10" t="s">
        <v>72</v>
      </c>
    </row>
    <row r="239" spans="1:10">
      <c r="A239" s="9" t="s">
        <v>9</v>
      </c>
      <c r="B239" s="9" t="s">
        <v>304</v>
      </c>
      <c r="C239" s="10" t="s">
        <v>61</v>
      </c>
      <c r="D239" s="10" t="s">
        <v>62</v>
      </c>
      <c r="E239" s="9"/>
      <c r="F239" s="9"/>
      <c r="G239" s="9"/>
      <c r="H239" s="9"/>
      <c r="I239" s="10" t="s">
        <v>70</v>
      </c>
      <c r="J239" s="10" t="s">
        <v>72</v>
      </c>
    </row>
    <row r="240" spans="1:10">
      <c r="A240" s="9" t="s">
        <v>9</v>
      </c>
      <c r="B240" s="9" t="s">
        <v>305</v>
      </c>
      <c r="C240" s="10" t="s">
        <v>61</v>
      </c>
      <c r="D240" s="10" t="s">
        <v>62</v>
      </c>
      <c r="E240" s="9"/>
      <c r="F240" s="9"/>
      <c r="G240" s="9"/>
      <c r="H240" s="9"/>
      <c r="I240" s="10" t="s">
        <v>70</v>
      </c>
      <c r="J240" s="10" t="s">
        <v>72</v>
      </c>
    </row>
    <row r="241" spans="1:10">
      <c r="A241" s="9" t="s">
        <v>9</v>
      </c>
      <c r="B241" s="9" t="s">
        <v>306</v>
      </c>
      <c r="C241" s="10" t="s">
        <v>61</v>
      </c>
      <c r="D241" s="10" t="s">
        <v>62</v>
      </c>
      <c r="E241" s="9"/>
      <c r="F241" s="9"/>
      <c r="G241" s="9"/>
      <c r="H241" s="9"/>
      <c r="I241" s="10" t="s">
        <v>70</v>
      </c>
      <c r="J241" s="10" t="s">
        <v>72</v>
      </c>
    </row>
    <row r="242" spans="1:10">
      <c r="A242" s="9" t="s">
        <v>9</v>
      </c>
      <c r="B242" s="9" t="s">
        <v>307</v>
      </c>
      <c r="C242" s="10" t="s">
        <v>61</v>
      </c>
      <c r="D242" s="10" t="s">
        <v>62</v>
      </c>
      <c r="E242" s="9"/>
      <c r="F242" s="9"/>
      <c r="G242" s="9"/>
      <c r="H242" s="9"/>
      <c r="I242" s="10" t="s">
        <v>70</v>
      </c>
      <c r="J242" s="10" t="s">
        <v>72</v>
      </c>
    </row>
    <row r="243" spans="1:10">
      <c r="A243" s="9" t="s">
        <v>9</v>
      </c>
      <c r="B243" s="9" t="s">
        <v>308</v>
      </c>
      <c r="C243" s="10" t="s">
        <v>61</v>
      </c>
      <c r="D243" s="10" t="s">
        <v>62</v>
      </c>
      <c r="E243" s="9"/>
      <c r="F243" s="9"/>
      <c r="G243" s="9"/>
      <c r="H243" s="9"/>
      <c r="I243" s="10" t="s">
        <v>70</v>
      </c>
      <c r="J243" s="10" t="s">
        <v>72</v>
      </c>
    </row>
    <row r="244" spans="1:10">
      <c r="A244" s="9" t="s">
        <v>9</v>
      </c>
      <c r="B244" s="9" t="s">
        <v>309</v>
      </c>
      <c r="C244" s="10" t="s">
        <v>61</v>
      </c>
      <c r="D244" s="10" t="s">
        <v>62</v>
      </c>
      <c r="E244" s="9"/>
      <c r="F244" s="9"/>
      <c r="G244" s="9"/>
      <c r="H244" s="9"/>
      <c r="I244" s="10" t="s">
        <v>70</v>
      </c>
      <c r="J244" s="10" t="s">
        <v>72</v>
      </c>
    </row>
    <row r="245" spans="1:10">
      <c r="A245" s="9" t="s">
        <v>9</v>
      </c>
      <c r="B245" s="9" t="s">
        <v>310</v>
      </c>
      <c r="C245" s="10" t="s">
        <v>61</v>
      </c>
      <c r="D245" s="10" t="s">
        <v>62</v>
      </c>
      <c r="E245" s="9"/>
      <c r="F245" s="9"/>
      <c r="G245" s="9"/>
      <c r="H245" s="9"/>
      <c r="I245" s="10" t="s">
        <v>70</v>
      </c>
      <c r="J245" s="10" t="s">
        <v>72</v>
      </c>
    </row>
    <row r="246" spans="1:10">
      <c r="A246" s="9" t="s">
        <v>9</v>
      </c>
      <c r="B246" s="9" t="s">
        <v>311</v>
      </c>
      <c r="C246" s="10" t="s">
        <v>61</v>
      </c>
      <c r="D246" s="10" t="s">
        <v>62</v>
      </c>
      <c r="E246" s="9"/>
      <c r="F246" s="9"/>
      <c r="G246" s="9"/>
      <c r="H246" s="9"/>
      <c r="I246" s="10" t="s">
        <v>70</v>
      </c>
      <c r="J246" s="10" t="s">
        <v>72</v>
      </c>
    </row>
    <row r="247" spans="1:10">
      <c r="A247" s="9" t="s">
        <v>9</v>
      </c>
      <c r="B247" s="9" t="s">
        <v>312</v>
      </c>
      <c r="C247" s="10" t="s">
        <v>61</v>
      </c>
      <c r="D247" s="10" t="s">
        <v>62</v>
      </c>
      <c r="E247" s="9"/>
      <c r="F247" s="9"/>
      <c r="G247" s="9"/>
      <c r="H247" s="9"/>
      <c r="I247" s="10" t="s">
        <v>70</v>
      </c>
      <c r="J247" s="10" t="s">
        <v>72</v>
      </c>
    </row>
    <row r="248" spans="1:10">
      <c r="A248" s="9" t="s">
        <v>9</v>
      </c>
      <c r="B248" s="9" t="s">
        <v>313</v>
      </c>
      <c r="C248" s="10" t="s">
        <v>61</v>
      </c>
      <c r="D248" s="10" t="s">
        <v>62</v>
      </c>
      <c r="E248" s="9"/>
      <c r="F248" s="9"/>
      <c r="G248" s="9"/>
      <c r="H248" s="9"/>
      <c r="I248" s="10" t="s">
        <v>70</v>
      </c>
      <c r="J248" s="10" t="s">
        <v>72</v>
      </c>
    </row>
    <row r="249" spans="1:10">
      <c r="A249" s="9" t="s">
        <v>9</v>
      </c>
      <c r="B249" s="9" t="s">
        <v>314</v>
      </c>
      <c r="C249" s="10" t="s">
        <v>61</v>
      </c>
      <c r="D249" s="10" t="s">
        <v>62</v>
      </c>
      <c r="E249" s="9"/>
      <c r="F249" s="9"/>
      <c r="G249" s="9"/>
      <c r="H249" s="9"/>
      <c r="I249" s="10" t="s">
        <v>70</v>
      </c>
      <c r="J249" s="10" t="s">
        <v>72</v>
      </c>
    </row>
    <row r="250" spans="1:10">
      <c r="A250" s="9" t="s">
        <v>14</v>
      </c>
      <c r="B250" s="9" t="s">
        <v>315</v>
      </c>
      <c r="C250" s="10" t="s">
        <v>316</v>
      </c>
      <c r="D250" s="10" t="s">
        <v>62</v>
      </c>
      <c r="E250" s="9"/>
      <c r="F250" s="9"/>
      <c r="G250" s="9"/>
      <c r="H250" s="9"/>
      <c r="I250" s="10" t="s">
        <v>70</v>
      </c>
      <c r="J250" s="10" t="s">
        <v>91</v>
      </c>
    </row>
    <row r="251" spans="1:10">
      <c r="A251" s="9" t="s">
        <v>14</v>
      </c>
      <c r="B251" s="9" t="s">
        <v>317</v>
      </c>
      <c r="C251" s="10" t="s">
        <v>316</v>
      </c>
      <c r="D251" s="10" t="s">
        <v>62</v>
      </c>
      <c r="E251" s="9"/>
      <c r="F251" s="9"/>
      <c r="G251" s="9"/>
      <c r="H251" s="9"/>
      <c r="I251" s="10" t="s">
        <v>70</v>
      </c>
      <c r="J251" s="10" t="s">
        <v>91</v>
      </c>
    </row>
    <row r="252" spans="1:10">
      <c r="A252" s="9" t="s">
        <v>14</v>
      </c>
      <c r="B252" s="9" t="s">
        <v>318</v>
      </c>
      <c r="C252" s="10" t="s">
        <v>316</v>
      </c>
      <c r="D252" s="10" t="s">
        <v>62</v>
      </c>
      <c r="E252" s="9"/>
      <c r="F252" s="9"/>
      <c r="G252" s="9"/>
      <c r="H252" s="9"/>
      <c r="I252" s="10" t="s">
        <v>70</v>
      </c>
      <c r="J252" s="10" t="s">
        <v>91</v>
      </c>
    </row>
    <row r="253" spans="1:10">
      <c r="A253" s="9" t="s">
        <v>14</v>
      </c>
      <c r="B253" s="9" t="s">
        <v>319</v>
      </c>
      <c r="C253" s="10" t="s">
        <v>316</v>
      </c>
      <c r="D253" s="10" t="s">
        <v>62</v>
      </c>
      <c r="E253" s="9"/>
      <c r="F253" s="9"/>
      <c r="G253" s="9"/>
      <c r="H253" s="9"/>
      <c r="I253" s="10" t="s">
        <v>70</v>
      </c>
      <c r="J253" s="10" t="s">
        <v>91</v>
      </c>
    </row>
    <row r="254" spans="1:10">
      <c r="A254" s="9" t="s">
        <v>14</v>
      </c>
      <c r="B254" s="9" t="s">
        <v>320</v>
      </c>
      <c r="C254" s="10" t="s">
        <v>316</v>
      </c>
      <c r="D254" s="10" t="s">
        <v>62</v>
      </c>
      <c r="E254" s="9"/>
      <c r="F254" s="9"/>
      <c r="G254" s="9"/>
      <c r="H254" s="9"/>
      <c r="I254" s="10" t="s">
        <v>70</v>
      </c>
      <c r="J254" s="10" t="s">
        <v>91</v>
      </c>
    </row>
    <row r="255" spans="1:10">
      <c r="A255" s="9" t="s">
        <v>14</v>
      </c>
      <c r="B255" s="9" t="s">
        <v>321</v>
      </c>
      <c r="C255" s="10" t="s">
        <v>316</v>
      </c>
      <c r="D255" s="10" t="s">
        <v>62</v>
      </c>
      <c r="E255" s="9"/>
      <c r="F255" s="9"/>
      <c r="G255" s="9"/>
      <c r="H255" s="9"/>
      <c r="I255" s="10" t="s">
        <v>70</v>
      </c>
      <c r="J255" s="10" t="s">
        <v>91</v>
      </c>
    </row>
    <row r="256" spans="1:10">
      <c r="A256" s="9" t="s">
        <v>14</v>
      </c>
      <c r="B256" s="9" t="s">
        <v>322</v>
      </c>
      <c r="C256" s="10" t="s">
        <v>316</v>
      </c>
      <c r="D256" s="10" t="s">
        <v>62</v>
      </c>
      <c r="E256" s="9"/>
      <c r="F256" s="9"/>
      <c r="G256" s="9"/>
      <c r="H256" s="9"/>
      <c r="I256" s="10" t="s">
        <v>70</v>
      </c>
      <c r="J256" s="10" t="s">
        <v>91</v>
      </c>
    </row>
    <row r="257" spans="1:10">
      <c r="A257" s="9" t="s">
        <v>14</v>
      </c>
      <c r="B257" s="9" t="s">
        <v>323</v>
      </c>
      <c r="C257" s="10" t="s">
        <v>316</v>
      </c>
      <c r="D257" s="10" t="s">
        <v>62</v>
      </c>
      <c r="E257" s="9"/>
      <c r="F257" s="9"/>
      <c r="G257" s="9"/>
      <c r="H257" s="9"/>
      <c r="I257" s="10" t="s">
        <v>70</v>
      </c>
      <c r="J257" s="10" t="s">
        <v>91</v>
      </c>
    </row>
    <row r="258" spans="1:10">
      <c r="A258" s="9" t="s">
        <v>14</v>
      </c>
      <c r="B258" s="9" t="s">
        <v>324</v>
      </c>
      <c r="C258" s="10" t="s">
        <v>316</v>
      </c>
      <c r="D258" s="10" t="s">
        <v>62</v>
      </c>
      <c r="E258" s="9"/>
      <c r="F258" s="9"/>
      <c r="G258" s="9"/>
      <c r="H258" s="9"/>
      <c r="I258" s="10" t="s">
        <v>70</v>
      </c>
      <c r="J258" s="10" t="s">
        <v>91</v>
      </c>
    </row>
    <row r="259" spans="1:10">
      <c r="A259" s="9" t="s">
        <v>14</v>
      </c>
      <c r="B259" s="9" t="s">
        <v>325</v>
      </c>
      <c r="C259" s="10" t="s">
        <v>316</v>
      </c>
      <c r="D259" s="10" t="s">
        <v>62</v>
      </c>
      <c r="E259" s="9"/>
      <c r="F259" s="9"/>
      <c r="G259" s="9"/>
      <c r="H259" s="9"/>
      <c r="I259" s="10" t="s">
        <v>70</v>
      </c>
      <c r="J259" s="10" t="s">
        <v>91</v>
      </c>
    </row>
    <row r="260" spans="1:10">
      <c r="A260" s="9" t="s">
        <v>14</v>
      </c>
      <c r="B260" s="9" t="s">
        <v>326</v>
      </c>
      <c r="C260" s="10" t="s">
        <v>316</v>
      </c>
      <c r="D260" s="10" t="s">
        <v>62</v>
      </c>
      <c r="E260" s="9"/>
      <c r="F260" s="9"/>
      <c r="G260" s="9"/>
      <c r="H260" s="9"/>
      <c r="I260" s="10" t="s">
        <v>70</v>
      </c>
      <c r="J260" s="10" t="s">
        <v>91</v>
      </c>
    </row>
    <row r="261" spans="1:10">
      <c r="A261" s="9" t="s">
        <v>14</v>
      </c>
      <c r="B261" s="9" t="s">
        <v>327</v>
      </c>
      <c r="C261" s="10" t="s">
        <v>316</v>
      </c>
      <c r="D261" s="10" t="s">
        <v>62</v>
      </c>
      <c r="E261" s="9"/>
      <c r="F261" s="9"/>
      <c r="G261" s="9"/>
      <c r="H261" s="9"/>
      <c r="I261" s="10" t="s">
        <v>70</v>
      </c>
      <c r="J261" s="10" t="s">
        <v>91</v>
      </c>
    </row>
    <row r="262" spans="1:10">
      <c r="A262" s="9" t="s">
        <v>14</v>
      </c>
      <c r="B262" s="9" t="s">
        <v>328</v>
      </c>
      <c r="C262" s="10" t="s">
        <v>316</v>
      </c>
      <c r="D262" s="10" t="s">
        <v>62</v>
      </c>
      <c r="E262" s="9"/>
      <c r="F262" s="9"/>
      <c r="G262" s="9"/>
      <c r="H262" s="9"/>
      <c r="I262" s="10" t="s">
        <v>70</v>
      </c>
      <c r="J262" s="10" t="s">
        <v>91</v>
      </c>
    </row>
    <row r="263" spans="1:10">
      <c r="A263" s="9" t="s">
        <v>14</v>
      </c>
      <c r="B263" s="9" t="s">
        <v>329</v>
      </c>
      <c r="C263" s="10" t="s">
        <v>316</v>
      </c>
      <c r="D263" s="10" t="s">
        <v>62</v>
      </c>
      <c r="E263" s="9"/>
      <c r="F263" s="9"/>
      <c r="G263" s="9"/>
      <c r="H263" s="9"/>
      <c r="I263" s="10" t="s">
        <v>70</v>
      </c>
      <c r="J263" s="10" t="s">
        <v>211</v>
      </c>
    </row>
    <row r="264" spans="1:10">
      <c r="A264" s="9" t="s">
        <v>14</v>
      </c>
      <c r="B264" s="9" t="s">
        <v>330</v>
      </c>
      <c r="C264" s="10" t="s">
        <v>316</v>
      </c>
      <c r="D264" s="10" t="s">
        <v>62</v>
      </c>
      <c r="E264" s="9"/>
      <c r="F264" s="9"/>
      <c r="G264" s="9"/>
      <c r="H264" s="9"/>
      <c r="I264" s="10" t="s">
        <v>70</v>
      </c>
      <c r="J264" s="10" t="s">
        <v>91</v>
      </c>
    </row>
    <row r="265" spans="1:10">
      <c r="A265" s="9" t="s">
        <v>14</v>
      </c>
      <c r="B265" s="9" t="s">
        <v>331</v>
      </c>
      <c r="C265" s="10" t="s">
        <v>316</v>
      </c>
      <c r="D265" s="10" t="s">
        <v>62</v>
      </c>
      <c r="E265" s="9"/>
      <c r="F265" s="9"/>
      <c r="G265" s="9"/>
      <c r="H265" s="9"/>
      <c r="I265" s="10" t="s">
        <v>70</v>
      </c>
      <c r="J265" s="10" t="s">
        <v>91</v>
      </c>
    </row>
    <row r="266" spans="1:10">
      <c r="A266" s="9" t="s">
        <v>14</v>
      </c>
      <c r="B266" s="9" t="s">
        <v>332</v>
      </c>
      <c r="C266" s="10" t="s">
        <v>316</v>
      </c>
      <c r="D266" s="10" t="s">
        <v>62</v>
      </c>
      <c r="E266" s="9"/>
      <c r="F266" s="9"/>
      <c r="G266" s="9"/>
      <c r="H266" s="9"/>
      <c r="I266" s="10" t="s">
        <v>70</v>
      </c>
      <c r="J266" s="10" t="s">
        <v>91</v>
      </c>
    </row>
    <row r="267" spans="1:10">
      <c r="A267" s="9" t="s">
        <v>14</v>
      </c>
      <c r="B267" s="9" t="s">
        <v>333</v>
      </c>
      <c r="C267" s="10" t="s">
        <v>316</v>
      </c>
      <c r="D267" s="10" t="s">
        <v>62</v>
      </c>
      <c r="E267" s="9"/>
      <c r="F267" s="9"/>
      <c r="G267" s="9"/>
      <c r="H267" s="9"/>
      <c r="I267" s="10" t="s">
        <v>70</v>
      </c>
      <c r="J267" s="10" t="s">
        <v>91</v>
      </c>
    </row>
    <row r="268" spans="1:10">
      <c r="A268" s="9" t="s">
        <v>14</v>
      </c>
      <c r="B268" s="9" t="s">
        <v>334</v>
      </c>
      <c r="C268" s="10" t="s">
        <v>316</v>
      </c>
      <c r="D268" s="10" t="s">
        <v>62</v>
      </c>
      <c r="E268" s="9"/>
      <c r="F268" s="9"/>
      <c r="G268" s="9"/>
      <c r="H268" s="9"/>
      <c r="I268" s="10" t="s">
        <v>70</v>
      </c>
      <c r="J268" s="10" t="s">
        <v>91</v>
      </c>
    </row>
    <row r="269" spans="1:10">
      <c r="A269" s="9" t="s">
        <v>14</v>
      </c>
      <c r="B269" s="9" t="s">
        <v>335</v>
      </c>
      <c r="C269" s="10" t="s">
        <v>316</v>
      </c>
      <c r="D269" s="10" t="s">
        <v>62</v>
      </c>
      <c r="E269" s="9"/>
      <c r="F269" s="9"/>
      <c r="G269" s="9"/>
      <c r="H269" s="9"/>
      <c r="I269" s="10" t="s">
        <v>70</v>
      </c>
      <c r="J269" s="10" t="s">
        <v>91</v>
      </c>
    </row>
    <row r="270" spans="1:10">
      <c r="A270" s="9" t="s">
        <v>14</v>
      </c>
      <c r="B270" s="9" t="s">
        <v>336</v>
      </c>
      <c r="C270" s="10" t="s">
        <v>316</v>
      </c>
      <c r="D270" s="10" t="s">
        <v>62</v>
      </c>
      <c r="E270" s="9"/>
      <c r="F270" s="9"/>
      <c r="G270" s="9"/>
      <c r="H270" s="9"/>
      <c r="I270" s="10" t="s">
        <v>70</v>
      </c>
      <c r="J270" s="10" t="s">
        <v>91</v>
      </c>
    </row>
    <row r="271" spans="1:10">
      <c r="A271" s="9" t="s">
        <v>14</v>
      </c>
      <c r="B271" s="9" t="s">
        <v>337</v>
      </c>
      <c r="C271" s="10" t="s">
        <v>316</v>
      </c>
      <c r="D271" s="10" t="s">
        <v>62</v>
      </c>
      <c r="E271" s="9"/>
      <c r="F271" s="9"/>
      <c r="G271" s="9"/>
      <c r="H271" s="9"/>
      <c r="I271" s="10" t="s">
        <v>70</v>
      </c>
      <c r="J271" s="10" t="s">
        <v>91</v>
      </c>
    </row>
    <row r="272" spans="1:10">
      <c r="A272" s="9" t="s">
        <v>14</v>
      </c>
      <c r="B272" s="9" t="s">
        <v>338</v>
      </c>
      <c r="C272" s="10" t="s">
        <v>316</v>
      </c>
      <c r="D272" s="10" t="s">
        <v>62</v>
      </c>
      <c r="E272" s="9"/>
      <c r="F272" s="9"/>
      <c r="G272" s="9"/>
      <c r="H272" s="9"/>
      <c r="I272" s="10" t="s">
        <v>70</v>
      </c>
      <c r="J272" s="10" t="s">
        <v>91</v>
      </c>
    </row>
    <row r="273" spans="1:10">
      <c r="A273" s="9" t="s">
        <v>14</v>
      </c>
      <c r="B273" s="9" t="s">
        <v>339</v>
      </c>
      <c r="C273" s="10" t="s">
        <v>316</v>
      </c>
      <c r="D273" s="10" t="s">
        <v>62</v>
      </c>
      <c r="E273" s="9"/>
      <c r="F273" s="9"/>
      <c r="G273" s="9"/>
      <c r="H273" s="9"/>
      <c r="I273" s="10" t="s">
        <v>70</v>
      </c>
      <c r="J273" s="10" t="s">
        <v>91</v>
      </c>
    </row>
    <row r="274" spans="1:10">
      <c r="A274" s="9" t="s">
        <v>14</v>
      </c>
      <c r="B274" s="9" t="s">
        <v>340</v>
      </c>
      <c r="C274" s="10" t="s">
        <v>316</v>
      </c>
      <c r="D274" s="10" t="s">
        <v>62</v>
      </c>
      <c r="E274" s="9"/>
      <c r="F274" s="9"/>
      <c r="G274" s="9"/>
      <c r="H274" s="9"/>
      <c r="I274" s="10" t="s">
        <v>70</v>
      </c>
      <c r="J274" s="10" t="s">
        <v>91</v>
      </c>
    </row>
    <row r="275" spans="1:10">
      <c r="A275" s="9" t="s">
        <v>14</v>
      </c>
      <c r="B275" s="9" t="s">
        <v>341</v>
      </c>
      <c r="C275" s="10" t="s">
        <v>316</v>
      </c>
      <c r="D275" s="10" t="s">
        <v>62</v>
      </c>
      <c r="E275" s="9"/>
      <c r="F275" s="9"/>
      <c r="G275" s="9"/>
      <c r="H275" s="9"/>
      <c r="I275" s="10" t="s">
        <v>70</v>
      </c>
      <c r="J275" s="10" t="s">
        <v>91</v>
      </c>
    </row>
    <row r="276" spans="1:10">
      <c r="A276" s="9" t="s">
        <v>14</v>
      </c>
      <c r="B276" s="9" t="s">
        <v>342</v>
      </c>
      <c r="C276" s="10" t="s">
        <v>316</v>
      </c>
      <c r="D276" s="10" t="s">
        <v>62</v>
      </c>
      <c r="E276" s="9"/>
      <c r="F276" s="9"/>
      <c r="G276" s="9"/>
      <c r="H276" s="9"/>
      <c r="I276" s="10" t="s">
        <v>70</v>
      </c>
      <c r="J276" s="10" t="s">
        <v>91</v>
      </c>
    </row>
    <row r="277" spans="1:10">
      <c r="A277" s="9" t="s">
        <v>14</v>
      </c>
      <c r="B277" s="9" t="s">
        <v>343</v>
      </c>
      <c r="C277" s="10" t="s">
        <v>316</v>
      </c>
      <c r="D277" s="10" t="s">
        <v>62</v>
      </c>
      <c r="E277" s="9"/>
      <c r="F277" s="9"/>
      <c r="G277" s="9"/>
      <c r="H277" s="9"/>
      <c r="I277" s="10" t="s">
        <v>70</v>
      </c>
      <c r="J277" s="10" t="s">
        <v>91</v>
      </c>
    </row>
    <row r="278" spans="1:10">
      <c r="A278" s="9" t="s">
        <v>14</v>
      </c>
      <c r="B278" s="9" t="s">
        <v>344</v>
      </c>
      <c r="C278" s="10" t="s">
        <v>316</v>
      </c>
      <c r="D278" s="10" t="s">
        <v>62</v>
      </c>
      <c r="E278" s="9"/>
      <c r="F278" s="9"/>
      <c r="G278" s="9"/>
      <c r="H278" s="9"/>
      <c r="I278" s="10" t="s">
        <v>70</v>
      </c>
      <c r="J278" s="10" t="s">
        <v>91</v>
      </c>
    </row>
    <row r="279" spans="1:10">
      <c r="A279" s="9" t="s">
        <v>14</v>
      </c>
      <c r="B279" s="9" t="s">
        <v>345</v>
      </c>
      <c r="C279" s="10" t="s">
        <v>316</v>
      </c>
      <c r="D279" s="10" t="s">
        <v>62</v>
      </c>
      <c r="E279" s="9"/>
      <c r="F279" s="9"/>
      <c r="G279" s="9"/>
      <c r="H279" s="9"/>
      <c r="I279" s="10" t="s">
        <v>70</v>
      </c>
      <c r="J279" s="10" t="s">
        <v>91</v>
      </c>
    </row>
    <row r="280" spans="1:10">
      <c r="A280" s="9" t="s">
        <v>14</v>
      </c>
      <c r="B280" s="9" t="s">
        <v>346</v>
      </c>
      <c r="C280" s="10" t="s">
        <v>316</v>
      </c>
      <c r="D280" s="10" t="s">
        <v>62</v>
      </c>
      <c r="E280" s="9"/>
      <c r="F280" s="9"/>
      <c r="G280" s="9"/>
      <c r="H280" s="9"/>
      <c r="I280" s="10" t="s">
        <v>70</v>
      </c>
      <c r="J280" s="10" t="s">
        <v>91</v>
      </c>
    </row>
    <row r="281" spans="1:10">
      <c r="A281" s="9" t="s">
        <v>14</v>
      </c>
      <c r="B281" s="9" t="s">
        <v>347</v>
      </c>
      <c r="C281" s="10" t="s">
        <v>316</v>
      </c>
      <c r="D281" s="10" t="s">
        <v>62</v>
      </c>
      <c r="E281" s="9"/>
      <c r="F281" s="9"/>
      <c r="G281" s="9"/>
      <c r="H281" s="9"/>
      <c r="I281" s="10" t="s">
        <v>70</v>
      </c>
      <c r="J281" s="10" t="s">
        <v>91</v>
      </c>
    </row>
    <row r="282" spans="1:10">
      <c r="A282" s="9" t="s">
        <v>14</v>
      </c>
      <c r="B282" s="9" t="s">
        <v>348</v>
      </c>
      <c r="C282" s="10" t="s">
        <v>316</v>
      </c>
      <c r="D282" s="10" t="s">
        <v>62</v>
      </c>
      <c r="E282" s="9"/>
      <c r="F282" s="9"/>
      <c r="G282" s="9"/>
      <c r="H282" s="9"/>
      <c r="I282" s="10" t="s">
        <v>70</v>
      </c>
      <c r="J282" s="10" t="s">
        <v>91</v>
      </c>
    </row>
    <row r="283" spans="1:10">
      <c r="A283" s="9" t="s">
        <v>14</v>
      </c>
      <c r="B283" s="9" t="s">
        <v>349</v>
      </c>
      <c r="C283" s="10" t="s">
        <v>316</v>
      </c>
      <c r="D283" s="10" t="s">
        <v>62</v>
      </c>
      <c r="E283" s="9"/>
      <c r="F283" s="9"/>
      <c r="G283" s="9"/>
      <c r="H283" s="9"/>
      <c r="I283" s="10" t="s">
        <v>70</v>
      </c>
      <c r="J283" s="10" t="s">
        <v>91</v>
      </c>
    </row>
    <row r="284" spans="1:10">
      <c r="A284" s="9" t="s">
        <v>14</v>
      </c>
      <c r="B284" s="9" t="s">
        <v>350</v>
      </c>
      <c r="C284" s="10" t="s">
        <v>316</v>
      </c>
      <c r="D284" s="10" t="s">
        <v>62</v>
      </c>
      <c r="E284" s="9"/>
      <c r="F284" s="9"/>
      <c r="G284" s="9"/>
      <c r="H284" s="9"/>
      <c r="I284" s="10" t="s">
        <v>70</v>
      </c>
      <c r="J284" s="10" t="s">
        <v>91</v>
      </c>
    </row>
    <row r="285" spans="1:10">
      <c r="A285" s="9" t="s">
        <v>14</v>
      </c>
      <c r="B285" s="9" t="s">
        <v>351</v>
      </c>
      <c r="C285" s="10" t="s">
        <v>316</v>
      </c>
      <c r="D285" s="10" t="s">
        <v>62</v>
      </c>
      <c r="E285" s="9"/>
      <c r="F285" s="9"/>
      <c r="G285" s="9"/>
      <c r="H285" s="9"/>
      <c r="I285" s="10" t="s">
        <v>70</v>
      </c>
      <c r="J285" s="10" t="s">
        <v>91</v>
      </c>
    </row>
    <row r="286" spans="1:10">
      <c r="A286" s="9" t="s">
        <v>14</v>
      </c>
      <c r="B286" s="9" t="s">
        <v>352</v>
      </c>
      <c r="C286" s="10" t="s">
        <v>316</v>
      </c>
      <c r="D286" s="10" t="s">
        <v>62</v>
      </c>
      <c r="E286" s="9"/>
      <c r="F286" s="9"/>
      <c r="G286" s="9"/>
      <c r="H286" s="9"/>
      <c r="I286" s="10" t="s">
        <v>70</v>
      </c>
      <c r="J286" s="10" t="s">
        <v>91</v>
      </c>
    </row>
    <row r="287" spans="1:10">
      <c r="A287" s="9" t="s">
        <v>14</v>
      </c>
      <c r="B287" s="9" t="s">
        <v>353</v>
      </c>
      <c r="C287" s="10" t="s">
        <v>316</v>
      </c>
      <c r="D287" s="10" t="s">
        <v>62</v>
      </c>
      <c r="E287" s="9"/>
      <c r="F287" s="9"/>
      <c r="G287" s="9"/>
      <c r="H287" s="9"/>
      <c r="I287" s="10" t="s">
        <v>70</v>
      </c>
      <c r="J287" s="10" t="s">
        <v>91</v>
      </c>
    </row>
    <row r="288" spans="1:10">
      <c r="A288" s="9" t="s">
        <v>14</v>
      </c>
      <c r="B288" s="9" t="s">
        <v>354</v>
      </c>
      <c r="C288" s="10" t="s">
        <v>316</v>
      </c>
      <c r="D288" s="10" t="s">
        <v>62</v>
      </c>
      <c r="E288" s="9"/>
      <c r="F288" s="9"/>
      <c r="G288" s="9"/>
      <c r="H288" s="9"/>
      <c r="I288" s="10" t="s">
        <v>70</v>
      </c>
      <c r="J288" s="10" t="s">
        <v>91</v>
      </c>
    </row>
    <row r="289" spans="1:10">
      <c r="A289" s="9" t="s">
        <v>14</v>
      </c>
      <c r="B289" s="9" t="s">
        <v>355</v>
      </c>
      <c r="C289" s="10" t="s">
        <v>316</v>
      </c>
      <c r="D289" s="10" t="s">
        <v>62</v>
      </c>
      <c r="E289" s="9"/>
      <c r="F289" s="9"/>
      <c r="G289" s="9"/>
      <c r="H289" s="9"/>
      <c r="I289" s="10" t="s">
        <v>70</v>
      </c>
      <c r="J289" s="10" t="s">
        <v>91</v>
      </c>
    </row>
    <row r="290" spans="1:10">
      <c r="A290" s="9" t="s">
        <v>14</v>
      </c>
      <c r="B290" s="9" t="s">
        <v>356</v>
      </c>
      <c r="C290" s="10" t="s">
        <v>316</v>
      </c>
      <c r="D290" s="10" t="s">
        <v>62</v>
      </c>
      <c r="E290" s="9"/>
      <c r="F290" s="9"/>
      <c r="G290" s="9"/>
      <c r="H290" s="9"/>
      <c r="I290" s="10" t="s">
        <v>70</v>
      </c>
      <c r="J290" s="10" t="s">
        <v>91</v>
      </c>
    </row>
    <row r="291" spans="1:10">
      <c r="A291" s="9" t="s">
        <v>14</v>
      </c>
      <c r="B291" s="9" t="s">
        <v>357</v>
      </c>
      <c r="C291" s="10" t="s">
        <v>316</v>
      </c>
      <c r="D291" s="10" t="s">
        <v>62</v>
      </c>
      <c r="E291" s="9"/>
      <c r="F291" s="9"/>
      <c r="G291" s="9"/>
      <c r="H291" s="9"/>
      <c r="I291" s="10" t="s">
        <v>70</v>
      </c>
      <c r="J291" s="10" t="s">
        <v>91</v>
      </c>
    </row>
    <row r="292" spans="1:10">
      <c r="A292" s="9" t="s">
        <v>14</v>
      </c>
      <c r="B292" s="9" t="s">
        <v>358</v>
      </c>
      <c r="C292" s="10" t="s">
        <v>316</v>
      </c>
      <c r="D292" s="10" t="s">
        <v>62</v>
      </c>
      <c r="E292" s="9"/>
      <c r="F292" s="9"/>
      <c r="G292" s="9"/>
      <c r="H292" s="9"/>
      <c r="I292" s="10" t="s">
        <v>70</v>
      </c>
      <c r="J292" s="10" t="s">
        <v>91</v>
      </c>
    </row>
    <row r="293" spans="1:10">
      <c r="A293" s="9" t="s">
        <v>14</v>
      </c>
      <c r="B293" s="9" t="s">
        <v>359</v>
      </c>
      <c r="C293" s="10" t="s">
        <v>316</v>
      </c>
      <c r="D293" s="10" t="s">
        <v>62</v>
      </c>
      <c r="E293" s="9"/>
      <c r="F293" s="9"/>
      <c r="G293" s="9"/>
      <c r="H293" s="9"/>
      <c r="I293" s="10" t="s">
        <v>70</v>
      </c>
      <c r="J293" s="10" t="s">
        <v>91</v>
      </c>
    </row>
    <row r="294" spans="1:10">
      <c r="A294" s="9" t="s">
        <v>14</v>
      </c>
      <c r="B294" s="9" t="s">
        <v>360</v>
      </c>
      <c r="C294" s="10" t="s">
        <v>316</v>
      </c>
      <c r="D294" s="10" t="s">
        <v>62</v>
      </c>
      <c r="E294" s="9"/>
      <c r="F294" s="9"/>
      <c r="G294" s="9"/>
      <c r="H294" s="9"/>
      <c r="I294" s="10" t="s">
        <v>70</v>
      </c>
      <c r="J294" s="10" t="s">
        <v>91</v>
      </c>
    </row>
    <row r="295" spans="1:10">
      <c r="A295" s="9" t="s">
        <v>14</v>
      </c>
      <c r="B295" s="9" t="s">
        <v>361</v>
      </c>
      <c r="C295" s="10" t="s">
        <v>316</v>
      </c>
      <c r="D295" s="10" t="s">
        <v>62</v>
      </c>
      <c r="E295" s="9"/>
      <c r="F295" s="9"/>
      <c r="G295" s="9"/>
      <c r="H295" s="9"/>
      <c r="I295" s="10" t="s">
        <v>70</v>
      </c>
      <c r="J295" s="10" t="s">
        <v>91</v>
      </c>
    </row>
    <row r="296" spans="1:10">
      <c r="A296" s="9" t="s">
        <v>14</v>
      </c>
      <c r="B296" s="9" t="s">
        <v>362</v>
      </c>
      <c r="C296" s="10" t="s">
        <v>316</v>
      </c>
      <c r="D296" s="10" t="s">
        <v>62</v>
      </c>
      <c r="E296" s="9"/>
      <c r="F296" s="9"/>
      <c r="G296" s="9"/>
      <c r="H296" s="9"/>
      <c r="I296" s="10" t="s">
        <v>70</v>
      </c>
      <c r="J296" s="10" t="s">
        <v>91</v>
      </c>
    </row>
    <row r="297" spans="1:10">
      <c r="A297" s="9" t="s">
        <v>14</v>
      </c>
      <c r="B297" s="9" t="s">
        <v>363</v>
      </c>
      <c r="C297" s="10" t="s">
        <v>316</v>
      </c>
      <c r="D297" s="10" t="s">
        <v>62</v>
      </c>
      <c r="E297" s="9"/>
      <c r="F297" s="9"/>
      <c r="G297" s="9"/>
      <c r="H297" s="9"/>
      <c r="I297" s="10" t="s">
        <v>70</v>
      </c>
      <c r="J297" s="10" t="s">
        <v>91</v>
      </c>
    </row>
    <row r="298" spans="1:10">
      <c r="A298" s="9" t="s">
        <v>14</v>
      </c>
      <c r="B298" s="9" t="s">
        <v>364</v>
      </c>
      <c r="C298" s="10" t="s">
        <v>316</v>
      </c>
      <c r="D298" s="10" t="s">
        <v>62</v>
      </c>
      <c r="E298" s="9"/>
      <c r="F298" s="9"/>
      <c r="G298" s="9"/>
      <c r="H298" s="9"/>
      <c r="I298" s="10" t="s">
        <v>70</v>
      </c>
      <c r="J298" s="10" t="s">
        <v>91</v>
      </c>
    </row>
    <row r="299" spans="1:10">
      <c r="A299" s="9" t="s">
        <v>14</v>
      </c>
      <c r="B299" s="9" t="s">
        <v>365</v>
      </c>
      <c r="C299" s="10" t="s">
        <v>316</v>
      </c>
      <c r="D299" s="10" t="s">
        <v>62</v>
      </c>
      <c r="E299" s="9"/>
      <c r="F299" s="9"/>
      <c r="G299" s="9"/>
      <c r="H299" s="9"/>
      <c r="I299" s="10" t="s">
        <v>70</v>
      </c>
      <c r="J299" s="10" t="s">
        <v>91</v>
      </c>
    </row>
    <row r="300" spans="1:10">
      <c r="A300" s="9" t="s">
        <v>14</v>
      </c>
      <c r="B300" s="9" t="s">
        <v>366</v>
      </c>
      <c r="C300" s="10" t="s">
        <v>316</v>
      </c>
      <c r="D300" s="10" t="s">
        <v>62</v>
      </c>
      <c r="E300" s="9"/>
      <c r="F300" s="9"/>
      <c r="G300" s="9"/>
      <c r="H300" s="9"/>
      <c r="I300" s="10" t="s">
        <v>70</v>
      </c>
      <c r="J300" s="10" t="s">
        <v>91</v>
      </c>
    </row>
    <row r="301" spans="1:10">
      <c r="A301" s="9" t="s">
        <v>14</v>
      </c>
      <c r="B301" s="9" t="s">
        <v>367</v>
      </c>
      <c r="C301" s="10" t="s">
        <v>316</v>
      </c>
      <c r="D301" s="10" t="s">
        <v>62</v>
      </c>
      <c r="E301" s="9"/>
      <c r="F301" s="9"/>
      <c r="G301" s="9"/>
      <c r="H301" s="9"/>
      <c r="I301" s="10" t="s">
        <v>70</v>
      </c>
      <c r="J301" s="10" t="s">
        <v>91</v>
      </c>
    </row>
    <row r="302" spans="1:10">
      <c r="A302" s="9" t="s">
        <v>14</v>
      </c>
      <c r="B302" s="9" t="s">
        <v>368</v>
      </c>
      <c r="C302" s="10" t="s">
        <v>316</v>
      </c>
      <c r="D302" s="10" t="s">
        <v>62</v>
      </c>
      <c r="E302" s="9"/>
      <c r="F302" s="9"/>
      <c r="G302" s="9"/>
      <c r="H302" s="9"/>
      <c r="I302" s="10" t="s">
        <v>70</v>
      </c>
      <c r="J302" s="10" t="s">
        <v>91</v>
      </c>
    </row>
    <row r="303" spans="1:10">
      <c r="A303" s="9" t="s">
        <v>14</v>
      </c>
      <c r="B303" s="9" t="s">
        <v>369</v>
      </c>
      <c r="C303" s="10" t="s">
        <v>316</v>
      </c>
      <c r="D303" s="10" t="s">
        <v>62</v>
      </c>
      <c r="E303" s="9"/>
      <c r="F303" s="9"/>
      <c r="G303" s="9"/>
      <c r="H303" s="9"/>
      <c r="I303" s="10" t="s">
        <v>70</v>
      </c>
      <c r="J303" s="10" t="s">
        <v>91</v>
      </c>
    </row>
    <row r="304" spans="1:10">
      <c r="A304" s="9" t="s">
        <v>14</v>
      </c>
      <c r="B304" s="9" t="s">
        <v>370</v>
      </c>
      <c r="C304" s="10" t="s">
        <v>316</v>
      </c>
      <c r="D304" s="10" t="s">
        <v>62</v>
      </c>
      <c r="E304" s="9"/>
      <c r="F304" s="9"/>
      <c r="G304" s="9"/>
      <c r="H304" s="9"/>
      <c r="I304" s="10" t="s">
        <v>70</v>
      </c>
      <c r="J304" s="10" t="s">
        <v>91</v>
      </c>
    </row>
    <row r="305" spans="1:10">
      <c r="A305" s="9" t="s">
        <v>14</v>
      </c>
      <c r="B305" s="9" t="s">
        <v>371</v>
      </c>
      <c r="C305" s="10" t="s">
        <v>316</v>
      </c>
      <c r="D305" s="10" t="s">
        <v>62</v>
      </c>
      <c r="E305" s="9"/>
      <c r="F305" s="9"/>
      <c r="G305" s="9"/>
      <c r="H305" s="9"/>
      <c r="I305" s="10" t="s">
        <v>70</v>
      </c>
      <c r="J305" s="10" t="s">
        <v>91</v>
      </c>
    </row>
    <row r="306" spans="1:10">
      <c r="A306" s="9" t="s">
        <v>14</v>
      </c>
      <c r="B306" s="9" t="s">
        <v>372</v>
      </c>
      <c r="C306" s="10" t="s">
        <v>316</v>
      </c>
      <c r="D306" s="10" t="s">
        <v>62</v>
      </c>
      <c r="E306" s="9"/>
      <c r="F306" s="9"/>
      <c r="G306" s="9"/>
      <c r="H306" s="9"/>
      <c r="I306" s="10" t="s">
        <v>70</v>
      </c>
      <c r="J306" s="10" t="s">
        <v>91</v>
      </c>
    </row>
    <row r="307" spans="1:10">
      <c r="A307" s="9" t="s">
        <v>14</v>
      </c>
      <c r="B307" s="9" t="s">
        <v>373</v>
      </c>
      <c r="C307" s="10" t="s">
        <v>316</v>
      </c>
      <c r="D307" s="10" t="s">
        <v>62</v>
      </c>
      <c r="E307" s="9"/>
      <c r="F307" s="9"/>
      <c r="G307" s="9"/>
      <c r="H307" s="9"/>
      <c r="I307" s="10" t="s">
        <v>70</v>
      </c>
      <c r="J307" s="10" t="s">
        <v>91</v>
      </c>
    </row>
    <row r="308" spans="1:10">
      <c r="A308" s="9" t="s">
        <v>14</v>
      </c>
      <c r="B308" s="9" t="s">
        <v>374</v>
      </c>
      <c r="C308" s="10" t="s">
        <v>316</v>
      </c>
      <c r="D308" s="10" t="s">
        <v>62</v>
      </c>
      <c r="E308" s="9"/>
      <c r="F308" s="9"/>
      <c r="G308" s="9"/>
      <c r="H308" s="9"/>
      <c r="I308" s="10" t="s">
        <v>70</v>
      </c>
      <c r="J308" s="10" t="s">
        <v>91</v>
      </c>
    </row>
    <row r="309" spans="1:10">
      <c r="A309" s="9" t="s">
        <v>14</v>
      </c>
      <c r="B309" s="9" t="s">
        <v>375</v>
      </c>
      <c r="C309" s="10" t="s">
        <v>316</v>
      </c>
      <c r="D309" s="10" t="s">
        <v>62</v>
      </c>
      <c r="E309" s="9"/>
      <c r="F309" s="9"/>
      <c r="G309" s="9"/>
      <c r="H309" s="9"/>
      <c r="I309" s="10" t="s">
        <v>70</v>
      </c>
      <c r="J309" s="10" t="s">
        <v>91</v>
      </c>
    </row>
    <row r="310" spans="1:10">
      <c r="A310" s="9" t="s">
        <v>14</v>
      </c>
      <c r="B310" s="9" t="s">
        <v>376</v>
      </c>
      <c r="C310" s="10" t="s">
        <v>316</v>
      </c>
      <c r="D310" s="10" t="s">
        <v>62</v>
      </c>
      <c r="E310" s="9"/>
      <c r="F310" s="9"/>
      <c r="G310" s="9"/>
      <c r="H310" s="9"/>
      <c r="I310" s="10" t="s">
        <v>70</v>
      </c>
      <c r="J310" s="10" t="s">
        <v>91</v>
      </c>
    </row>
    <row r="311" spans="1:10">
      <c r="A311" s="9" t="s">
        <v>14</v>
      </c>
      <c r="B311" s="9" t="s">
        <v>377</v>
      </c>
      <c r="C311" s="10" t="s">
        <v>316</v>
      </c>
      <c r="D311" s="10" t="s">
        <v>62</v>
      </c>
      <c r="E311" s="9"/>
      <c r="F311" s="9"/>
      <c r="G311" s="9"/>
      <c r="H311" s="9"/>
      <c r="I311" s="10" t="s">
        <v>70</v>
      </c>
      <c r="J311" s="10" t="s">
        <v>91</v>
      </c>
    </row>
    <row r="312" spans="1:10">
      <c r="A312" s="9" t="s">
        <v>14</v>
      </c>
      <c r="B312" s="9" t="s">
        <v>378</v>
      </c>
      <c r="C312" s="10" t="s">
        <v>316</v>
      </c>
      <c r="D312" s="10" t="s">
        <v>62</v>
      </c>
      <c r="E312" s="9"/>
      <c r="F312" s="9"/>
      <c r="G312" s="9"/>
      <c r="H312" s="9"/>
      <c r="I312" s="10" t="s">
        <v>70</v>
      </c>
      <c r="J312" s="10" t="s">
        <v>91</v>
      </c>
    </row>
    <row r="313" spans="1:10">
      <c r="A313" s="9" t="s">
        <v>14</v>
      </c>
      <c r="B313" s="9" t="s">
        <v>379</v>
      </c>
      <c r="C313" s="10" t="s">
        <v>316</v>
      </c>
      <c r="D313" s="10" t="s">
        <v>62</v>
      </c>
      <c r="E313" s="9"/>
      <c r="F313" s="9"/>
      <c r="G313" s="9"/>
      <c r="H313" s="9"/>
      <c r="I313" s="10" t="s">
        <v>70</v>
      </c>
      <c r="J313" s="10" t="s">
        <v>91</v>
      </c>
    </row>
    <row r="314" spans="1:10">
      <c r="A314" s="9" t="s">
        <v>14</v>
      </c>
      <c r="B314" s="9" t="s">
        <v>380</v>
      </c>
      <c r="C314" s="10" t="s">
        <v>316</v>
      </c>
      <c r="D314" s="10" t="s">
        <v>62</v>
      </c>
      <c r="E314" s="9"/>
      <c r="F314" s="9"/>
      <c r="G314" s="9"/>
      <c r="H314" s="9"/>
      <c r="I314" s="10" t="s">
        <v>70</v>
      </c>
      <c r="J314" s="10" t="s">
        <v>211</v>
      </c>
    </row>
    <row r="315" spans="1:10">
      <c r="A315" s="9" t="s">
        <v>14</v>
      </c>
      <c r="B315" s="9" t="s">
        <v>381</v>
      </c>
      <c r="C315" s="10" t="s">
        <v>316</v>
      </c>
      <c r="D315" s="10" t="s">
        <v>62</v>
      </c>
      <c r="E315" s="9"/>
      <c r="F315" s="9"/>
      <c r="G315" s="9"/>
      <c r="H315" s="9"/>
      <c r="I315" s="10" t="s">
        <v>70</v>
      </c>
      <c r="J315" s="10" t="s">
        <v>91</v>
      </c>
    </row>
    <row r="316" spans="1:10">
      <c r="A316" s="9" t="s">
        <v>14</v>
      </c>
      <c r="B316" s="9" t="s">
        <v>382</v>
      </c>
      <c r="C316" s="10" t="s">
        <v>316</v>
      </c>
      <c r="D316" s="10" t="s">
        <v>62</v>
      </c>
      <c r="E316" s="9"/>
      <c r="F316" s="9"/>
      <c r="G316" s="9"/>
      <c r="H316" s="9"/>
      <c r="I316" s="10" t="s">
        <v>70</v>
      </c>
      <c r="J316" s="10" t="s">
        <v>91</v>
      </c>
    </row>
    <row r="317" spans="1:10">
      <c r="A317" s="9" t="s">
        <v>14</v>
      </c>
      <c r="B317" s="9" t="s">
        <v>383</v>
      </c>
      <c r="C317" s="10" t="s">
        <v>316</v>
      </c>
      <c r="D317" s="10" t="s">
        <v>62</v>
      </c>
      <c r="E317" s="9"/>
      <c r="F317" s="9"/>
      <c r="G317" s="9"/>
      <c r="H317" s="9"/>
      <c r="I317" s="10" t="s">
        <v>70</v>
      </c>
      <c r="J317" s="10" t="s">
        <v>91</v>
      </c>
    </row>
    <row r="318" spans="1:10">
      <c r="A318" s="9" t="s">
        <v>14</v>
      </c>
      <c r="B318" s="9" t="s">
        <v>384</v>
      </c>
      <c r="C318" s="10" t="s">
        <v>316</v>
      </c>
      <c r="D318" s="10" t="s">
        <v>62</v>
      </c>
      <c r="E318" s="9"/>
      <c r="F318" s="9"/>
      <c r="G318" s="9"/>
      <c r="H318" s="9"/>
      <c r="I318" s="10" t="s">
        <v>70</v>
      </c>
      <c r="J318" s="10" t="s">
        <v>91</v>
      </c>
    </row>
    <row r="319" spans="1:10">
      <c r="A319" s="9" t="s">
        <v>14</v>
      </c>
      <c r="B319" s="9" t="s">
        <v>385</v>
      </c>
      <c r="C319" s="10" t="s">
        <v>316</v>
      </c>
      <c r="D319" s="10" t="s">
        <v>62</v>
      </c>
      <c r="E319" s="9"/>
      <c r="F319" s="9"/>
      <c r="G319" s="9"/>
      <c r="H319" s="9"/>
      <c r="I319" s="10" t="s">
        <v>70</v>
      </c>
      <c r="J319" s="10" t="s">
        <v>91</v>
      </c>
    </row>
    <row r="320" spans="1:10">
      <c r="A320" s="9" t="s">
        <v>14</v>
      </c>
      <c r="B320" s="9" t="s">
        <v>386</v>
      </c>
      <c r="C320" s="10" t="s">
        <v>316</v>
      </c>
      <c r="D320" s="10" t="s">
        <v>62</v>
      </c>
      <c r="E320" s="9"/>
      <c r="F320" s="9"/>
      <c r="G320" s="9"/>
      <c r="H320" s="9"/>
      <c r="I320" s="10" t="s">
        <v>70</v>
      </c>
      <c r="J320" s="10" t="s">
        <v>91</v>
      </c>
    </row>
    <row r="321" spans="1:10">
      <c r="A321" s="9" t="s">
        <v>14</v>
      </c>
      <c r="B321" s="9" t="s">
        <v>387</v>
      </c>
      <c r="C321" s="10" t="s">
        <v>316</v>
      </c>
      <c r="D321" s="10" t="s">
        <v>62</v>
      </c>
      <c r="E321" s="9"/>
      <c r="F321" s="9"/>
      <c r="G321" s="9"/>
      <c r="H321" s="9"/>
      <c r="I321" s="10" t="s">
        <v>70</v>
      </c>
      <c r="J321" s="10" t="s">
        <v>91</v>
      </c>
    </row>
    <row r="322" spans="1:10">
      <c r="A322" s="9" t="s">
        <v>14</v>
      </c>
      <c r="B322" s="9" t="s">
        <v>388</v>
      </c>
      <c r="C322" s="10" t="s">
        <v>316</v>
      </c>
      <c r="D322" s="10" t="s">
        <v>62</v>
      </c>
      <c r="E322" s="9"/>
      <c r="F322" s="9"/>
      <c r="G322" s="9"/>
      <c r="H322" s="9"/>
      <c r="I322" s="10" t="s">
        <v>70</v>
      </c>
      <c r="J322" s="10" t="s">
        <v>91</v>
      </c>
    </row>
    <row r="323" spans="1:10">
      <c r="A323" s="9" t="s">
        <v>14</v>
      </c>
      <c r="B323" s="9" t="s">
        <v>389</v>
      </c>
      <c r="C323" s="10" t="s">
        <v>316</v>
      </c>
      <c r="D323" s="10" t="s">
        <v>62</v>
      </c>
      <c r="E323" s="9"/>
      <c r="F323" s="9"/>
      <c r="G323" s="9"/>
      <c r="H323" s="9"/>
      <c r="I323" s="10" t="s">
        <v>70</v>
      </c>
      <c r="J323" s="10" t="s">
        <v>91</v>
      </c>
    </row>
    <row r="324" spans="1:10">
      <c r="A324" s="9" t="s">
        <v>14</v>
      </c>
      <c r="B324" s="9" t="s">
        <v>390</v>
      </c>
      <c r="C324" s="10" t="s">
        <v>316</v>
      </c>
      <c r="D324" s="10" t="s">
        <v>62</v>
      </c>
      <c r="E324" s="9"/>
      <c r="F324" s="9"/>
      <c r="G324" s="9"/>
      <c r="H324" s="9"/>
      <c r="I324" s="10" t="s">
        <v>70</v>
      </c>
      <c r="J324" s="10" t="s">
        <v>91</v>
      </c>
    </row>
    <row r="325" spans="1:10">
      <c r="A325" s="9" t="s">
        <v>14</v>
      </c>
      <c r="B325" s="9" t="s">
        <v>391</v>
      </c>
      <c r="C325" s="10" t="s">
        <v>316</v>
      </c>
      <c r="D325" s="10" t="s">
        <v>62</v>
      </c>
      <c r="E325" s="9"/>
      <c r="F325" s="9"/>
      <c r="G325" s="9"/>
      <c r="H325" s="9"/>
      <c r="I325" s="10" t="s">
        <v>70</v>
      </c>
      <c r="J325" s="10" t="s">
        <v>91</v>
      </c>
    </row>
    <row r="326" spans="1:10">
      <c r="A326" s="9" t="s">
        <v>14</v>
      </c>
      <c r="B326" s="9" t="s">
        <v>392</v>
      </c>
      <c r="C326" s="10" t="s">
        <v>316</v>
      </c>
      <c r="D326" s="10" t="s">
        <v>62</v>
      </c>
      <c r="E326" s="9"/>
      <c r="F326" s="9"/>
      <c r="G326" s="9"/>
      <c r="H326" s="9"/>
      <c r="I326" s="10" t="s">
        <v>70</v>
      </c>
      <c r="J326" s="10" t="s">
        <v>91</v>
      </c>
    </row>
    <row r="327" spans="1:10">
      <c r="A327" s="9" t="s">
        <v>14</v>
      </c>
      <c r="B327" s="9" t="s">
        <v>393</v>
      </c>
      <c r="C327" s="10" t="s">
        <v>316</v>
      </c>
      <c r="D327" s="10" t="s">
        <v>62</v>
      </c>
      <c r="E327" s="9"/>
      <c r="F327" s="9"/>
      <c r="G327" s="9"/>
      <c r="H327" s="9"/>
      <c r="I327" s="10" t="s">
        <v>70</v>
      </c>
      <c r="J327" s="10" t="s">
        <v>91</v>
      </c>
    </row>
    <row r="328" spans="1:10">
      <c r="A328" s="9" t="s">
        <v>14</v>
      </c>
      <c r="B328" s="9" t="s">
        <v>394</v>
      </c>
      <c r="C328" s="10" t="s">
        <v>316</v>
      </c>
      <c r="D328" s="10" t="s">
        <v>62</v>
      </c>
      <c r="E328" s="9"/>
      <c r="F328" s="9"/>
      <c r="G328" s="9"/>
      <c r="H328" s="9"/>
      <c r="I328" s="10" t="s">
        <v>70</v>
      </c>
      <c r="J328" s="10" t="s">
        <v>91</v>
      </c>
    </row>
    <row r="329" spans="1:10">
      <c r="A329" s="9" t="s">
        <v>14</v>
      </c>
      <c r="B329" s="9" t="s">
        <v>395</v>
      </c>
      <c r="C329" s="10" t="s">
        <v>316</v>
      </c>
      <c r="D329" s="10" t="s">
        <v>62</v>
      </c>
      <c r="E329" s="9"/>
      <c r="F329" s="9"/>
      <c r="G329" s="9"/>
      <c r="H329" s="9"/>
      <c r="I329" s="10" t="s">
        <v>70</v>
      </c>
      <c r="J329" s="10" t="s">
        <v>91</v>
      </c>
    </row>
    <row r="330" spans="1:10">
      <c r="A330" s="9" t="s">
        <v>14</v>
      </c>
      <c r="B330" s="9" t="s">
        <v>396</v>
      </c>
      <c r="C330" s="10" t="s">
        <v>316</v>
      </c>
      <c r="D330" s="10" t="s">
        <v>62</v>
      </c>
      <c r="E330" s="9"/>
      <c r="F330" s="9"/>
      <c r="G330" s="9"/>
      <c r="H330" s="9"/>
      <c r="I330" s="10" t="s">
        <v>70</v>
      </c>
      <c r="J330" s="10" t="s">
        <v>91</v>
      </c>
    </row>
    <row r="331" spans="1:10">
      <c r="A331" s="9" t="s">
        <v>14</v>
      </c>
      <c r="B331" s="9" t="s">
        <v>397</v>
      </c>
      <c r="C331" s="10" t="s">
        <v>316</v>
      </c>
      <c r="D331" s="10" t="s">
        <v>62</v>
      </c>
      <c r="E331" s="9"/>
      <c r="F331" s="9"/>
      <c r="G331" s="9"/>
      <c r="H331" s="9"/>
      <c r="I331" s="10" t="s">
        <v>70</v>
      </c>
      <c r="J331" s="10" t="s">
        <v>91</v>
      </c>
    </row>
    <row r="332" spans="1:10">
      <c r="A332" s="9" t="s">
        <v>14</v>
      </c>
      <c r="B332" s="9" t="s">
        <v>398</v>
      </c>
      <c r="C332" s="10" t="s">
        <v>316</v>
      </c>
      <c r="D332" s="10" t="s">
        <v>62</v>
      </c>
      <c r="E332" s="9"/>
      <c r="F332" s="9"/>
      <c r="G332" s="9"/>
      <c r="H332" s="9"/>
      <c r="I332" s="10" t="s">
        <v>70</v>
      </c>
      <c r="J332" s="10" t="s">
        <v>91</v>
      </c>
    </row>
    <row r="333" spans="1:10">
      <c r="A333" s="9" t="s">
        <v>14</v>
      </c>
      <c r="B333" s="9" t="s">
        <v>399</v>
      </c>
      <c r="C333" s="10" t="s">
        <v>316</v>
      </c>
      <c r="D333" s="10" t="s">
        <v>62</v>
      </c>
      <c r="E333" s="9"/>
      <c r="F333" s="9"/>
      <c r="G333" s="9"/>
      <c r="H333" s="9"/>
      <c r="I333" s="10" t="s">
        <v>70</v>
      </c>
      <c r="J333" s="10" t="s">
        <v>91</v>
      </c>
    </row>
    <row r="334" spans="1:10">
      <c r="A334" s="9" t="s">
        <v>14</v>
      </c>
      <c r="B334" s="9" t="s">
        <v>400</v>
      </c>
      <c r="C334" s="10" t="s">
        <v>316</v>
      </c>
      <c r="D334" s="10" t="s">
        <v>62</v>
      </c>
      <c r="E334" s="9"/>
      <c r="F334" s="9"/>
      <c r="G334" s="9"/>
      <c r="H334" s="9"/>
      <c r="I334" s="10" t="s">
        <v>70</v>
      </c>
      <c r="J334" s="10" t="s">
        <v>91</v>
      </c>
    </row>
    <row r="335" spans="1:10">
      <c r="A335" s="9" t="s">
        <v>14</v>
      </c>
      <c r="B335" s="9" t="s">
        <v>401</v>
      </c>
      <c r="C335" s="10" t="s">
        <v>316</v>
      </c>
      <c r="D335" s="10" t="s">
        <v>62</v>
      </c>
      <c r="E335" s="9"/>
      <c r="F335" s="9"/>
      <c r="G335" s="9"/>
      <c r="H335" s="9"/>
      <c r="I335" s="10" t="s">
        <v>70</v>
      </c>
      <c r="J335" s="10" t="s">
        <v>91</v>
      </c>
    </row>
    <row r="336" spans="1:10">
      <c r="A336" s="9" t="s">
        <v>14</v>
      </c>
      <c r="B336" s="9" t="s">
        <v>402</v>
      </c>
      <c r="C336" s="10" t="s">
        <v>316</v>
      </c>
      <c r="D336" s="10" t="s">
        <v>62</v>
      </c>
      <c r="E336" s="9"/>
      <c r="F336" s="9"/>
      <c r="G336" s="9"/>
      <c r="H336" s="9"/>
      <c r="I336" s="10" t="s">
        <v>70</v>
      </c>
      <c r="J336" s="10" t="s">
        <v>91</v>
      </c>
    </row>
    <row r="337" spans="1:10">
      <c r="A337" s="9" t="s">
        <v>14</v>
      </c>
      <c r="B337" s="9" t="s">
        <v>403</v>
      </c>
      <c r="C337" s="10" t="s">
        <v>316</v>
      </c>
      <c r="D337" s="10" t="s">
        <v>62</v>
      </c>
      <c r="E337" s="9"/>
      <c r="F337" s="9"/>
      <c r="G337" s="9"/>
      <c r="H337" s="9"/>
      <c r="I337" s="10" t="s">
        <v>70</v>
      </c>
      <c r="J337" s="10" t="s">
        <v>91</v>
      </c>
    </row>
    <row r="338" spans="1:10">
      <c r="A338" s="9" t="s">
        <v>14</v>
      </c>
      <c r="B338" s="9" t="s">
        <v>404</v>
      </c>
      <c r="C338" s="10" t="s">
        <v>316</v>
      </c>
      <c r="D338" s="10" t="s">
        <v>62</v>
      </c>
      <c r="E338" s="9"/>
      <c r="F338" s="9"/>
      <c r="G338" s="9"/>
      <c r="H338" s="9"/>
      <c r="I338" s="10" t="s">
        <v>70</v>
      </c>
      <c r="J338" s="10" t="s">
        <v>91</v>
      </c>
    </row>
    <row r="339" spans="1:10">
      <c r="A339" s="9" t="s">
        <v>14</v>
      </c>
      <c r="B339" s="9" t="s">
        <v>405</v>
      </c>
      <c r="C339" s="10" t="s">
        <v>316</v>
      </c>
      <c r="D339" s="10" t="s">
        <v>62</v>
      </c>
      <c r="E339" s="9"/>
      <c r="F339" s="9"/>
      <c r="G339" s="9"/>
      <c r="H339" s="9"/>
      <c r="I339" s="10" t="s">
        <v>70</v>
      </c>
      <c r="J339" s="10" t="s">
        <v>211</v>
      </c>
    </row>
    <row r="340" spans="1:10">
      <c r="A340" s="9" t="s">
        <v>14</v>
      </c>
      <c r="B340" s="9" t="s">
        <v>406</v>
      </c>
      <c r="C340" s="10" t="s">
        <v>316</v>
      </c>
      <c r="D340" s="10" t="s">
        <v>62</v>
      </c>
      <c r="E340" s="9"/>
      <c r="F340" s="9"/>
      <c r="G340" s="9"/>
      <c r="H340" s="9"/>
      <c r="I340" s="10" t="s">
        <v>70</v>
      </c>
      <c r="J340" s="10" t="s">
        <v>91</v>
      </c>
    </row>
    <row r="341" spans="1:10">
      <c r="A341" s="9" t="s">
        <v>14</v>
      </c>
      <c r="B341" s="9" t="s">
        <v>407</v>
      </c>
      <c r="C341" s="10" t="s">
        <v>316</v>
      </c>
      <c r="D341" s="10" t="s">
        <v>62</v>
      </c>
      <c r="E341" s="9"/>
      <c r="F341" s="9"/>
      <c r="G341" s="9"/>
      <c r="H341" s="9"/>
      <c r="I341" s="10" t="s">
        <v>70</v>
      </c>
      <c r="J341" s="10" t="s">
        <v>91</v>
      </c>
    </row>
    <row r="342" spans="1:10">
      <c r="A342" s="9" t="s">
        <v>14</v>
      </c>
      <c r="B342" s="9" t="s">
        <v>408</v>
      </c>
      <c r="C342" s="10" t="s">
        <v>316</v>
      </c>
      <c r="D342" s="10" t="s">
        <v>62</v>
      </c>
      <c r="E342" s="9"/>
      <c r="F342" s="9"/>
      <c r="G342" s="9"/>
      <c r="H342" s="9"/>
      <c r="I342" s="10" t="s">
        <v>70</v>
      </c>
      <c r="J342" s="10" t="s">
        <v>91</v>
      </c>
    </row>
    <row r="343" spans="1:10">
      <c r="A343" s="9" t="s">
        <v>14</v>
      </c>
      <c r="B343" s="9" t="s">
        <v>409</v>
      </c>
      <c r="C343" s="10" t="s">
        <v>316</v>
      </c>
      <c r="D343" s="10" t="s">
        <v>62</v>
      </c>
      <c r="E343" s="9"/>
      <c r="F343" s="9"/>
      <c r="G343" s="9"/>
      <c r="H343" s="9"/>
      <c r="I343" s="10" t="s">
        <v>70</v>
      </c>
      <c r="J343" s="10" t="s">
        <v>211</v>
      </c>
    </row>
    <row r="344" spans="1:10">
      <c r="A344" s="9" t="s">
        <v>14</v>
      </c>
      <c r="B344" s="9" t="s">
        <v>410</v>
      </c>
      <c r="C344" s="10" t="s">
        <v>316</v>
      </c>
      <c r="D344" s="10" t="s">
        <v>62</v>
      </c>
      <c r="E344" s="9"/>
      <c r="F344" s="9"/>
      <c r="G344" s="9"/>
      <c r="H344" s="9"/>
      <c r="I344" s="10" t="s">
        <v>70</v>
      </c>
      <c r="J344" s="10" t="s">
        <v>91</v>
      </c>
    </row>
    <row r="345" spans="1:10">
      <c r="A345" s="9" t="s">
        <v>14</v>
      </c>
      <c r="B345" s="9" t="s">
        <v>411</v>
      </c>
      <c r="C345" s="10" t="s">
        <v>316</v>
      </c>
      <c r="D345" s="10" t="s">
        <v>62</v>
      </c>
      <c r="E345" s="9"/>
      <c r="F345" s="9"/>
      <c r="G345" s="9"/>
      <c r="H345" s="9"/>
      <c r="I345" s="10" t="s">
        <v>70</v>
      </c>
      <c r="J345" s="10" t="s">
        <v>91</v>
      </c>
    </row>
    <row r="346" spans="1:10">
      <c r="A346" s="9" t="s">
        <v>14</v>
      </c>
      <c r="B346" s="9" t="s">
        <v>412</v>
      </c>
      <c r="C346" s="10" t="s">
        <v>316</v>
      </c>
      <c r="D346" s="10" t="s">
        <v>62</v>
      </c>
      <c r="E346" s="9"/>
      <c r="F346" s="9"/>
      <c r="G346" s="9"/>
      <c r="H346" s="9"/>
      <c r="I346" s="10" t="s">
        <v>70</v>
      </c>
      <c r="J346" s="10" t="s">
        <v>91</v>
      </c>
    </row>
    <row r="347" spans="1:10">
      <c r="A347" s="9" t="s">
        <v>14</v>
      </c>
      <c r="B347" s="9" t="s">
        <v>413</v>
      </c>
      <c r="C347" s="10" t="s">
        <v>316</v>
      </c>
      <c r="D347" s="10" t="s">
        <v>62</v>
      </c>
      <c r="E347" s="9"/>
      <c r="F347" s="9"/>
      <c r="G347" s="9"/>
      <c r="H347" s="9"/>
      <c r="I347" s="10" t="s">
        <v>70</v>
      </c>
      <c r="J347" s="10" t="s">
        <v>91</v>
      </c>
    </row>
    <row r="348" spans="1:10">
      <c r="A348" s="9" t="s">
        <v>14</v>
      </c>
      <c r="B348" s="9" t="s">
        <v>414</v>
      </c>
      <c r="C348" s="10" t="s">
        <v>316</v>
      </c>
      <c r="D348" s="10" t="s">
        <v>62</v>
      </c>
      <c r="E348" s="9"/>
      <c r="F348" s="9"/>
      <c r="G348" s="9"/>
      <c r="H348" s="9"/>
      <c r="I348" s="10" t="s">
        <v>70</v>
      </c>
      <c r="J348" s="10" t="s">
        <v>91</v>
      </c>
    </row>
    <row r="349" spans="1:10">
      <c r="A349" s="9" t="s">
        <v>14</v>
      </c>
      <c r="B349" s="9" t="s">
        <v>415</v>
      </c>
      <c r="C349" s="10" t="s">
        <v>316</v>
      </c>
      <c r="D349" s="10" t="s">
        <v>62</v>
      </c>
      <c r="E349" s="9"/>
      <c r="F349" s="9"/>
      <c r="G349" s="9"/>
      <c r="H349" s="9"/>
      <c r="I349" s="10" t="s">
        <v>70</v>
      </c>
      <c r="J349" s="10" t="s">
        <v>91</v>
      </c>
    </row>
    <row r="350" spans="1:10">
      <c r="A350" s="9" t="s">
        <v>14</v>
      </c>
      <c r="B350" s="9" t="s">
        <v>416</v>
      </c>
      <c r="C350" s="10" t="s">
        <v>316</v>
      </c>
      <c r="D350" s="10" t="s">
        <v>62</v>
      </c>
      <c r="E350" s="9"/>
      <c r="F350" s="9"/>
      <c r="G350" s="9"/>
      <c r="H350" s="9"/>
      <c r="I350" s="10" t="s">
        <v>70</v>
      </c>
      <c r="J350" s="10" t="s">
        <v>91</v>
      </c>
    </row>
    <row r="351" spans="1:10">
      <c r="A351" s="9" t="s">
        <v>14</v>
      </c>
      <c r="B351" s="9" t="s">
        <v>417</v>
      </c>
      <c r="C351" s="10" t="s">
        <v>316</v>
      </c>
      <c r="D351" s="10" t="s">
        <v>62</v>
      </c>
      <c r="E351" s="9"/>
      <c r="F351" s="9"/>
      <c r="G351" s="9"/>
      <c r="H351" s="9"/>
      <c r="I351" s="10" t="s">
        <v>70</v>
      </c>
      <c r="J351" s="10" t="s">
        <v>91</v>
      </c>
    </row>
    <row r="352" spans="1:10">
      <c r="A352" s="9" t="s">
        <v>14</v>
      </c>
      <c r="B352" s="9" t="s">
        <v>418</v>
      </c>
      <c r="C352" s="10" t="s">
        <v>316</v>
      </c>
      <c r="D352" s="10" t="s">
        <v>62</v>
      </c>
      <c r="E352" s="9"/>
      <c r="F352" s="9"/>
      <c r="G352" s="9"/>
      <c r="H352" s="9"/>
      <c r="I352" s="10" t="s">
        <v>70</v>
      </c>
      <c r="J352" s="10" t="s">
        <v>91</v>
      </c>
    </row>
    <row r="353" spans="1:10">
      <c r="A353" s="9" t="s">
        <v>14</v>
      </c>
      <c r="B353" s="9" t="s">
        <v>419</v>
      </c>
      <c r="C353" s="10" t="s">
        <v>316</v>
      </c>
      <c r="D353" s="10" t="s">
        <v>62</v>
      </c>
      <c r="E353" s="9"/>
      <c r="F353" s="9"/>
      <c r="G353" s="9"/>
      <c r="H353" s="9"/>
      <c r="I353" s="10" t="s">
        <v>70</v>
      </c>
      <c r="J353" s="10" t="s">
        <v>211</v>
      </c>
    </row>
    <row r="354" spans="1:10">
      <c r="A354" s="9" t="s">
        <v>14</v>
      </c>
      <c r="B354" s="9" t="s">
        <v>420</v>
      </c>
      <c r="C354" s="10" t="s">
        <v>316</v>
      </c>
      <c r="D354" s="10" t="s">
        <v>62</v>
      </c>
      <c r="E354" s="9"/>
      <c r="F354" s="9"/>
      <c r="G354" s="9"/>
      <c r="H354" s="9"/>
      <c r="I354" s="10" t="s">
        <v>70</v>
      </c>
      <c r="J354" s="10" t="s">
        <v>91</v>
      </c>
    </row>
    <row r="355" spans="1:10">
      <c r="A355" s="9" t="s">
        <v>14</v>
      </c>
      <c r="B355" s="9" t="s">
        <v>421</v>
      </c>
      <c r="C355" s="10" t="s">
        <v>316</v>
      </c>
      <c r="D355" s="10" t="s">
        <v>62</v>
      </c>
      <c r="E355" s="9"/>
      <c r="F355" s="9"/>
      <c r="G355" s="9"/>
      <c r="H355" s="9"/>
      <c r="I355" s="10" t="s">
        <v>70</v>
      </c>
      <c r="J355" s="10" t="s">
        <v>91</v>
      </c>
    </row>
    <row r="356" spans="1:10">
      <c r="A356" s="9" t="s">
        <v>14</v>
      </c>
      <c r="B356" s="9" t="s">
        <v>422</v>
      </c>
      <c r="C356" s="10" t="s">
        <v>316</v>
      </c>
      <c r="D356" s="10" t="s">
        <v>62</v>
      </c>
      <c r="E356" s="9"/>
      <c r="F356" s="9"/>
      <c r="G356" s="9"/>
      <c r="H356" s="9"/>
      <c r="I356" s="10" t="s">
        <v>70</v>
      </c>
      <c r="J356" s="10" t="s">
        <v>91</v>
      </c>
    </row>
    <row r="357" spans="1:10">
      <c r="A357" s="9" t="s">
        <v>14</v>
      </c>
      <c r="B357" s="9" t="s">
        <v>423</v>
      </c>
      <c r="C357" s="10" t="s">
        <v>316</v>
      </c>
      <c r="D357" s="10" t="s">
        <v>62</v>
      </c>
      <c r="E357" s="9"/>
      <c r="F357" s="9"/>
      <c r="G357" s="9"/>
      <c r="H357" s="9"/>
      <c r="I357" s="10" t="s">
        <v>70</v>
      </c>
      <c r="J357" s="10" t="s">
        <v>91</v>
      </c>
    </row>
    <row r="358" spans="1:10">
      <c r="A358" s="9" t="s">
        <v>14</v>
      </c>
      <c r="B358" s="9" t="s">
        <v>424</v>
      </c>
      <c r="C358" s="10" t="s">
        <v>316</v>
      </c>
      <c r="D358" s="10" t="s">
        <v>62</v>
      </c>
      <c r="E358" s="9"/>
      <c r="F358" s="9"/>
      <c r="G358" s="9"/>
      <c r="H358" s="9"/>
      <c r="I358" s="10" t="s">
        <v>70</v>
      </c>
      <c r="J358" s="10" t="s">
        <v>91</v>
      </c>
    </row>
    <row r="359" spans="1:10">
      <c r="A359" s="9" t="s">
        <v>14</v>
      </c>
      <c r="B359" s="9" t="s">
        <v>425</v>
      </c>
      <c r="C359" s="10" t="s">
        <v>316</v>
      </c>
      <c r="D359" s="10" t="s">
        <v>62</v>
      </c>
      <c r="E359" s="9"/>
      <c r="F359" s="9"/>
      <c r="G359" s="9"/>
      <c r="H359" s="9"/>
      <c r="I359" s="10" t="s">
        <v>70</v>
      </c>
      <c r="J359" s="10" t="s">
        <v>91</v>
      </c>
    </row>
    <row r="360" spans="1:10">
      <c r="A360" s="9" t="s">
        <v>14</v>
      </c>
      <c r="B360" s="9" t="s">
        <v>426</v>
      </c>
      <c r="C360" s="10" t="s">
        <v>316</v>
      </c>
      <c r="D360" s="10" t="s">
        <v>62</v>
      </c>
      <c r="E360" s="9"/>
      <c r="F360" s="9"/>
      <c r="G360" s="9"/>
      <c r="H360" s="9"/>
      <c r="I360" s="10" t="s">
        <v>70</v>
      </c>
      <c r="J360" s="10" t="s">
        <v>91</v>
      </c>
    </row>
    <row r="361" spans="1:10">
      <c r="A361" s="9" t="s">
        <v>14</v>
      </c>
      <c r="B361" s="9" t="s">
        <v>427</v>
      </c>
      <c r="C361" s="10" t="s">
        <v>316</v>
      </c>
      <c r="D361" s="10" t="s">
        <v>62</v>
      </c>
      <c r="E361" s="9"/>
      <c r="F361" s="9"/>
      <c r="G361" s="9"/>
      <c r="H361" s="9"/>
      <c r="I361" s="10" t="s">
        <v>70</v>
      </c>
      <c r="J361" s="10" t="s">
        <v>91</v>
      </c>
    </row>
    <row r="362" spans="1:10">
      <c r="A362" s="9" t="s">
        <v>14</v>
      </c>
      <c r="B362" s="9" t="s">
        <v>428</v>
      </c>
      <c r="C362" s="10" t="s">
        <v>316</v>
      </c>
      <c r="D362" s="10" t="s">
        <v>62</v>
      </c>
      <c r="E362" s="9"/>
      <c r="F362" s="9"/>
      <c r="G362" s="9"/>
      <c r="H362" s="9"/>
      <c r="I362" s="10" t="s">
        <v>70</v>
      </c>
      <c r="J362" s="10" t="s">
        <v>91</v>
      </c>
    </row>
    <row r="363" spans="1:10">
      <c r="A363" s="9" t="s">
        <v>14</v>
      </c>
      <c r="B363" s="9" t="s">
        <v>429</v>
      </c>
      <c r="C363" s="10" t="s">
        <v>316</v>
      </c>
      <c r="D363" s="10" t="s">
        <v>62</v>
      </c>
      <c r="E363" s="9"/>
      <c r="F363" s="9"/>
      <c r="G363" s="9"/>
      <c r="H363" s="9"/>
      <c r="I363" s="10" t="s">
        <v>70</v>
      </c>
      <c r="J363" s="10" t="s">
        <v>91</v>
      </c>
    </row>
    <row r="364" spans="1:10">
      <c r="A364" s="9" t="s">
        <v>14</v>
      </c>
      <c r="B364" s="9" t="s">
        <v>430</v>
      </c>
      <c r="C364" s="10" t="s">
        <v>316</v>
      </c>
      <c r="D364" s="10" t="s">
        <v>62</v>
      </c>
      <c r="E364" s="9"/>
      <c r="F364" s="9"/>
      <c r="G364" s="9"/>
      <c r="H364" s="9"/>
      <c r="I364" s="10" t="s">
        <v>70</v>
      </c>
      <c r="J364" s="10" t="s">
        <v>211</v>
      </c>
    </row>
    <row r="365" spans="1:10">
      <c r="A365" s="9" t="s">
        <v>14</v>
      </c>
      <c r="B365" s="9" t="s">
        <v>431</v>
      </c>
      <c r="C365" s="10" t="s">
        <v>316</v>
      </c>
      <c r="D365" s="10" t="s">
        <v>62</v>
      </c>
      <c r="E365" s="9"/>
      <c r="F365" s="9"/>
      <c r="G365" s="9"/>
      <c r="H365" s="9"/>
      <c r="I365" s="10" t="s">
        <v>70</v>
      </c>
      <c r="J365" s="10" t="s">
        <v>211</v>
      </c>
    </row>
    <row r="366" spans="1:10">
      <c r="A366" s="9" t="s">
        <v>14</v>
      </c>
      <c r="B366" s="9" t="s">
        <v>432</v>
      </c>
      <c r="C366" s="10" t="s">
        <v>316</v>
      </c>
      <c r="D366" s="10" t="s">
        <v>62</v>
      </c>
      <c r="E366" s="9"/>
      <c r="F366" s="9"/>
      <c r="G366" s="9"/>
      <c r="H366" s="9"/>
      <c r="I366" s="10" t="s">
        <v>70</v>
      </c>
      <c r="J366" s="10" t="s">
        <v>211</v>
      </c>
    </row>
    <row r="367" spans="1:10">
      <c r="A367" s="9" t="s">
        <v>14</v>
      </c>
      <c r="B367" s="9" t="s">
        <v>433</v>
      </c>
      <c r="C367" s="10" t="s">
        <v>316</v>
      </c>
      <c r="D367" s="10" t="s">
        <v>62</v>
      </c>
      <c r="E367" s="9"/>
      <c r="F367" s="9"/>
      <c r="G367" s="9"/>
      <c r="H367" s="9"/>
      <c r="I367" s="10" t="s">
        <v>70</v>
      </c>
      <c r="J367" s="10" t="s">
        <v>211</v>
      </c>
    </row>
    <row r="368" spans="1:10">
      <c r="A368" s="9" t="s">
        <v>14</v>
      </c>
      <c r="B368" s="9" t="s">
        <v>434</v>
      </c>
      <c r="C368" s="10" t="s">
        <v>316</v>
      </c>
      <c r="D368" s="10" t="s">
        <v>62</v>
      </c>
      <c r="E368" s="9"/>
      <c r="F368" s="9"/>
      <c r="G368" s="9"/>
      <c r="H368" s="9"/>
      <c r="I368" s="10" t="s">
        <v>70</v>
      </c>
      <c r="J368" s="10" t="s">
        <v>211</v>
      </c>
    </row>
    <row r="369" spans="1:10">
      <c r="A369" s="9" t="s">
        <v>14</v>
      </c>
      <c r="B369" s="9" t="s">
        <v>435</v>
      </c>
      <c r="C369" s="10" t="s">
        <v>316</v>
      </c>
      <c r="D369" s="10" t="s">
        <v>62</v>
      </c>
      <c r="E369" s="9"/>
      <c r="F369" s="9"/>
      <c r="G369" s="9"/>
      <c r="H369" s="9"/>
      <c r="I369" s="10" t="s">
        <v>70</v>
      </c>
      <c r="J369" s="10" t="s">
        <v>211</v>
      </c>
    </row>
    <row r="370" spans="1:10">
      <c r="A370" s="9" t="s">
        <v>436</v>
      </c>
      <c r="B370" s="9" t="s">
        <v>437</v>
      </c>
      <c r="C370" s="10" t="s">
        <v>439</v>
      </c>
      <c r="D370" s="10" t="s">
        <v>62</v>
      </c>
      <c r="E370" s="9" t="s">
        <v>440</v>
      </c>
      <c r="F370" s="9" t="s">
        <v>441</v>
      </c>
      <c r="G370" s="9">
        <v>-99</v>
      </c>
      <c r="H370" s="9">
        <v>261</v>
      </c>
      <c r="I370" s="10" t="s">
        <v>438</v>
      </c>
      <c r="J370" s="10" t="s">
        <v>442</v>
      </c>
    </row>
    <row r="371" spans="1:10">
      <c r="A371" s="9" t="s">
        <v>436</v>
      </c>
      <c r="B371" s="9" t="s">
        <v>443</v>
      </c>
      <c r="C371" s="10" t="s">
        <v>439</v>
      </c>
      <c r="D371" s="10" t="s">
        <v>62</v>
      </c>
      <c r="E371" s="9"/>
      <c r="F371" s="9"/>
      <c r="G371" s="9"/>
      <c r="H371" s="9"/>
      <c r="I371" s="10" t="s">
        <v>70</v>
      </c>
      <c r="J371" s="10" t="s">
        <v>4207</v>
      </c>
    </row>
    <row r="372" spans="1:10">
      <c r="A372" s="9" t="s">
        <v>436</v>
      </c>
      <c r="B372" s="9" t="s">
        <v>444</v>
      </c>
      <c r="C372" s="10" t="s">
        <v>439</v>
      </c>
      <c r="D372" s="10" t="s">
        <v>62</v>
      </c>
      <c r="E372" s="9"/>
      <c r="F372" s="9"/>
      <c r="G372" s="9"/>
      <c r="H372" s="9"/>
      <c r="I372" s="10" t="s">
        <v>70</v>
      </c>
      <c r="J372" s="10" t="s">
        <v>4207</v>
      </c>
    </row>
    <row r="373" spans="1:10">
      <c r="A373" s="9" t="s">
        <v>436</v>
      </c>
      <c r="B373" s="9" t="s">
        <v>445</v>
      </c>
      <c r="C373" s="10" t="s">
        <v>439</v>
      </c>
      <c r="D373" s="10" t="s">
        <v>62</v>
      </c>
      <c r="E373" s="9"/>
      <c r="F373" s="9"/>
      <c r="G373" s="9"/>
      <c r="H373" s="9"/>
      <c r="I373" s="10" t="s">
        <v>70</v>
      </c>
      <c r="J373" s="10" t="s">
        <v>4207</v>
      </c>
    </row>
    <row r="374" spans="1:10">
      <c r="A374" s="9" t="s">
        <v>436</v>
      </c>
      <c r="B374" s="9" t="s">
        <v>446</v>
      </c>
      <c r="C374" s="10" t="s">
        <v>439</v>
      </c>
      <c r="D374" s="10" t="s">
        <v>62</v>
      </c>
      <c r="E374" s="9"/>
      <c r="F374" s="9"/>
      <c r="G374" s="9"/>
      <c r="H374" s="9"/>
      <c r="I374" s="10" t="s">
        <v>70</v>
      </c>
      <c r="J374" s="10" t="s">
        <v>4207</v>
      </c>
    </row>
    <row r="375" spans="1:10">
      <c r="A375" s="9" t="s">
        <v>436</v>
      </c>
      <c r="B375" s="9" t="s">
        <v>447</v>
      </c>
      <c r="C375" s="10" t="s">
        <v>439</v>
      </c>
      <c r="D375" s="10" t="s">
        <v>62</v>
      </c>
      <c r="E375" s="9"/>
      <c r="F375" s="9"/>
      <c r="G375" s="9"/>
      <c r="H375" s="9"/>
      <c r="I375" s="10" t="s">
        <v>70</v>
      </c>
      <c r="J375" s="10" t="s">
        <v>72</v>
      </c>
    </row>
    <row r="376" spans="1:10">
      <c r="A376" s="9" t="s">
        <v>436</v>
      </c>
      <c r="B376" s="9" t="s">
        <v>448</v>
      </c>
      <c r="C376" s="10" t="s">
        <v>439</v>
      </c>
      <c r="D376" s="10" t="s">
        <v>62</v>
      </c>
      <c r="E376" s="9"/>
      <c r="F376" s="9"/>
      <c r="G376" s="9"/>
      <c r="H376" s="9"/>
      <c r="I376" s="10" t="s">
        <v>70</v>
      </c>
      <c r="J376" s="10" t="s">
        <v>72</v>
      </c>
    </row>
    <row r="377" spans="1:10">
      <c r="A377" s="9" t="s">
        <v>436</v>
      </c>
      <c r="B377" s="9" t="s">
        <v>449</v>
      </c>
      <c r="C377" s="10" t="s">
        <v>439</v>
      </c>
      <c r="D377" s="10" t="s">
        <v>62</v>
      </c>
      <c r="E377" s="9"/>
      <c r="F377" s="9"/>
      <c r="G377" s="9"/>
      <c r="H377" s="9"/>
      <c r="I377" s="10" t="s">
        <v>70</v>
      </c>
      <c r="J377" s="10" t="s">
        <v>72</v>
      </c>
    </row>
    <row r="378" spans="1:10">
      <c r="A378" s="9" t="s">
        <v>436</v>
      </c>
      <c r="B378" s="9" t="s">
        <v>450</v>
      </c>
      <c r="C378" s="10" t="s">
        <v>439</v>
      </c>
      <c r="D378" s="10" t="s">
        <v>62</v>
      </c>
      <c r="E378" s="9"/>
      <c r="F378" s="9"/>
      <c r="G378" s="9"/>
      <c r="H378" s="9"/>
      <c r="I378" s="10" t="s">
        <v>70</v>
      </c>
      <c r="J378" s="10" t="s">
        <v>72</v>
      </c>
    </row>
    <row r="379" spans="1:10">
      <c r="A379" s="9" t="s">
        <v>436</v>
      </c>
      <c r="B379" s="9" t="s">
        <v>451</v>
      </c>
      <c r="C379" s="10" t="s">
        <v>439</v>
      </c>
      <c r="D379" s="10" t="s">
        <v>62</v>
      </c>
      <c r="E379" s="9"/>
      <c r="F379" s="9"/>
      <c r="G379" s="9"/>
      <c r="H379" s="9"/>
      <c r="I379" s="10" t="s">
        <v>70</v>
      </c>
      <c r="J379" s="10" t="s">
        <v>72</v>
      </c>
    </row>
    <row r="380" spans="1:10">
      <c r="A380" s="9" t="s">
        <v>436</v>
      </c>
      <c r="B380" s="9" t="s">
        <v>452</v>
      </c>
      <c r="C380" s="10" t="s">
        <v>439</v>
      </c>
      <c r="D380" s="10" t="s">
        <v>62</v>
      </c>
      <c r="E380" s="9"/>
      <c r="F380" s="9"/>
      <c r="G380" s="9"/>
      <c r="H380" s="9"/>
      <c r="I380" s="10" t="s">
        <v>70</v>
      </c>
      <c r="J380" s="10" t="s">
        <v>72</v>
      </c>
    </row>
    <row r="381" spans="1:10">
      <c r="A381" s="9" t="s">
        <v>436</v>
      </c>
      <c r="B381" s="9" t="s">
        <v>453</v>
      </c>
      <c r="C381" s="10" t="s">
        <v>439</v>
      </c>
      <c r="D381" s="10" t="s">
        <v>62</v>
      </c>
      <c r="E381" s="9"/>
      <c r="F381" s="9"/>
      <c r="G381" s="9"/>
      <c r="H381" s="9"/>
      <c r="I381" s="10" t="s">
        <v>70</v>
      </c>
      <c r="J381" s="10" t="s">
        <v>72</v>
      </c>
    </row>
    <row r="382" spans="1:10">
      <c r="A382" s="9" t="s">
        <v>436</v>
      </c>
      <c r="B382" s="9" t="s">
        <v>454</v>
      </c>
      <c r="C382" s="10" t="s">
        <v>439</v>
      </c>
      <c r="D382" s="10" t="s">
        <v>62</v>
      </c>
      <c r="E382" s="9"/>
      <c r="F382" s="9"/>
      <c r="G382" s="9"/>
      <c r="H382" s="9"/>
      <c r="I382" s="10" t="s">
        <v>70</v>
      </c>
      <c r="J382" s="10" t="s">
        <v>4207</v>
      </c>
    </row>
    <row r="383" spans="1:10">
      <c r="A383" s="9" t="s">
        <v>436</v>
      </c>
      <c r="B383" s="9" t="s">
        <v>455</v>
      </c>
      <c r="C383" s="10" t="s">
        <v>439</v>
      </c>
      <c r="D383" s="10" t="s">
        <v>62</v>
      </c>
      <c r="E383" s="9"/>
      <c r="F383" s="9"/>
      <c r="G383" s="9"/>
      <c r="H383" s="9"/>
      <c r="I383" s="10" t="s">
        <v>70</v>
      </c>
      <c r="J383" s="10" t="s">
        <v>72</v>
      </c>
    </row>
    <row r="384" spans="1:10">
      <c r="A384" s="9" t="s">
        <v>436</v>
      </c>
      <c r="B384" s="9" t="s">
        <v>456</v>
      </c>
      <c r="C384" s="10" t="s">
        <v>439</v>
      </c>
      <c r="D384" s="10" t="s">
        <v>62</v>
      </c>
      <c r="E384" s="9"/>
      <c r="F384" s="9"/>
      <c r="G384" s="9"/>
      <c r="H384" s="9"/>
      <c r="I384" s="10" t="s">
        <v>70</v>
      </c>
      <c r="J384" s="10" t="s">
        <v>72</v>
      </c>
    </row>
    <row r="385" spans="1:10">
      <c r="A385" s="9" t="s">
        <v>436</v>
      </c>
      <c r="B385" s="9" t="s">
        <v>457</v>
      </c>
      <c r="C385" s="10" t="s">
        <v>439</v>
      </c>
      <c r="D385" s="10" t="s">
        <v>62</v>
      </c>
      <c r="E385" s="9"/>
      <c r="F385" s="9"/>
      <c r="G385" s="9"/>
      <c r="H385" s="9"/>
      <c r="I385" s="10" t="s">
        <v>70</v>
      </c>
      <c r="J385" s="10" t="s">
        <v>72</v>
      </c>
    </row>
    <row r="386" spans="1:10">
      <c r="A386" s="9" t="s">
        <v>436</v>
      </c>
      <c r="B386" s="9" t="s">
        <v>458</v>
      </c>
      <c r="C386" s="10" t="s">
        <v>439</v>
      </c>
      <c r="D386" s="10" t="s">
        <v>62</v>
      </c>
      <c r="E386" s="9"/>
      <c r="F386" s="9"/>
      <c r="G386" s="9"/>
      <c r="H386" s="9"/>
      <c r="I386" s="10" t="s">
        <v>70</v>
      </c>
      <c r="J386" s="10" t="s">
        <v>72</v>
      </c>
    </row>
    <row r="387" spans="1:10">
      <c r="A387" s="9" t="s">
        <v>436</v>
      </c>
      <c r="B387" s="9" t="s">
        <v>459</v>
      </c>
      <c r="C387" s="10" t="s">
        <v>439</v>
      </c>
      <c r="D387" s="10" t="s">
        <v>62</v>
      </c>
      <c r="E387" s="9"/>
      <c r="F387" s="9"/>
      <c r="G387" s="9"/>
      <c r="H387" s="9"/>
      <c r="I387" s="10" t="s">
        <v>70</v>
      </c>
      <c r="J387" s="10" t="s">
        <v>72</v>
      </c>
    </row>
    <row r="388" spans="1:10">
      <c r="A388" s="9" t="s">
        <v>436</v>
      </c>
      <c r="B388" s="9" t="s">
        <v>460</v>
      </c>
      <c r="C388" s="10" t="s">
        <v>439</v>
      </c>
      <c r="D388" s="10" t="s">
        <v>62</v>
      </c>
      <c r="E388" s="9"/>
      <c r="F388" s="9"/>
      <c r="G388" s="9"/>
      <c r="H388" s="9"/>
      <c r="I388" s="10" t="s">
        <v>70</v>
      </c>
      <c r="J388" s="10" t="s">
        <v>72</v>
      </c>
    </row>
    <row r="389" spans="1:10">
      <c r="A389" s="9" t="s">
        <v>461</v>
      </c>
      <c r="B389" s="9" t="s">
        <v>462</v>
      </c>
      <c r="C389" s="10" t="s">
        <v>463</v>
      </c>
      <c r="D389" s="10" t="s">
        <v>62</v>
      </c>
      <c r="E389" s="9"/>
      <c r="F389" s="9"/>
      <c r="G389" s="9"/>
      <c r="H389" s="9"/>
      <c r="I389" s="10" t="s">
        <v>70</v>
      </c>
      <c r="J389" s="10" t="s">
        <v>211</v>
      </c>
    </row>
    <row r="390" spans="1:10">
      <c r="A390" s="9" t="s">
        <v>461</v>
      </c>
      <c r="B390" s="9" t="s">
        <v>464</v>
      </c>
      <c r="C390" s="10" t="s">
        <v>48</v>
      </c>
      <c r="D390" s="10" t="s">
        <v>62</v>
      </c>
      <c r="E390" s="9"/>
      <c r="F390" s="9"/>
      <c r="G390" s="9"/>
      <c r="H390" s="9"/>
      <c r="I390" s="10" t="s">
        <v>70</v>
      </c>
      <c r="J390" s="10" t="s">
        <v>211</v>
      </c>
    </row>
    <row r="391" spans="1:10">
      <c r="A391" s="9" t="s">
        <v>461</v>
      </c>
      <c r="B391" s="9" t="s">
        <v>465</v>
      </c>
      <c r="C391" s="10" t="s">
        <v>48</v>
      </c>
      <c r="D391" s="10" t="s">
        <v>62</v>
      </c>
      <c r="E391" s="9"/>
      <c r="F391" s="9"/>
      <c r="G391" s="9"/>
      <c r="H391" s="9"/>
      <c r="I391" s="10" t="s">
        <v>70</v>
      </c>
      <c r="J391" s="10" t="s">
        <v>211</v>
      </c>
    </row>
    <row r="392" spans="1:10">
      <c r="A392" s="9" t="s">
        <v>461</v>
      </c>
      <c r="B392" s="9" t="s">
        <v>462</v>
      </c>
      <c r="C392" s="10" t="s">
        <v>48</v>
      </c>
      <c r="D392" s="10" t="s">
        <v>62</v>
      </c>
      <c r="E392" s="9"/>
      <c r="F392" s="9"/>
      <c r="G392" s="9"/>
      <c r="H392" s="9"/>
      <c r="I392" s="10" t="s">
        <v>70</v>
      </c>
      <c r="J392" s="10" t="s">
        <v>211</v>
      </c>
    </row>
    <row r="393" spans="1:10">
      <c r="A393" s="9" t="s">
        <v>461</v>
      </c>
      <c r="B393" s="9" t="s">
        <v>466</v>
      </c>
      <c r="C393" s="10" t="s">
        <v>61</v>
      </c>
      <c r="D393" s="10" t="s">
        <v>62</v>
      </c>
      <c r="E393" s="9"/>
      <c r="F393" s="9"/>
      <c r="G393" s="9"/>
      <c r="H393" s="9"/>
      <c r="I393" s="10" t="s">
        <v>70</v>
      </c>
      <c r="J393" s="10" t="s">
        <v>211</v>
      </c>
    </row>
    <row r="394" spans="1:10">
      <c r="A394" s="9" t="s">
        <v>461</v>
      </c>
      <c r="B394" s="9" t="s">
        <v>467</v>
      </c>
      <c r="C394" s="10" t="s">
        <v>61</v>
      </c>
      <c r="D394" s="10" t="s">
        <v>62</v>
      </c>
      <c r="E394" s="9"/>
      <c r="F394" s="9"/>
      <c r="G394" s="9"/>
      <c r="H394" s="9"/>
      <c r="I394" s="10" t="s">
        <v>70</v>
      </c>
      <c r="J394" s="10" t="s">
        <v>211</v>
      </c>
    </row>
    <row r="395" spans="1:10">
      <c r="A395" s="9" t="s">
        <v>461</v>
      </c>
      <c r="B395" s="9" t="s">
        <v>468</v>
      </c>
      <c r="C395" s="10" t="s">
        <v>61</v>
      </c>
      <c r="D395" s="10" t="s">
        <v>62</v>
      </c>
      <c r="E395" s="9"/>
      <c r="F395" s="9"/>
      <c r="G395" s="9"/>
      <c r="H395" s="9"/>
      <c r="I395" s="10" t="s">
        <v>70</v>
      </c>
      <c r="J395" s="10" t="s">
        <v>211</v>
      </c>
    </row>
    <row r="396" spans="1:10">
      <c r="A396" s="9" t="s">
        <v>461</v>
      </c>
      <c r="B396" s="9" t="s">
        <v>465</v>
      </c>
      <c r="C396" s="10" t="s">
        <v>61</v>
      </c>
      <c r="D396" s="10" t="s">
        <v>62</v>
      </c>
      <c r="E396" s="9"/>
      <c r="F396" s="9"/>
      <c r="G396" s="9"/>
      <c r="H396" s="9"/>
      <c r="I396" s="10" t="s">
        <v>70</v>
      </c>
      <c r="J396" s="10" t="s">
        <v>211</v>
      </c>
    </row>
    <row r="397" spans="1:10">
      <c r="A397" s="9" t="s">
        <v>461</v>
      </c>
      <c r="B397" s="9" t="s">
        <v>462</v>
      </c>
      <c r="C397" s="10" t="s">
        <v>61</v>
      </c>
      <c r="D397" s="10" t="s">
        <v>62</v>
      </c>
      <c r="E397" s="9"/>
      <c r="F397" s="9"/>
      <c r="G397" s="9"/>
      <c r="H397" s="9"/>
      <c r="I397" s="10" t="s">
        <v>70</v>
      </c>
      <c r="J397" s="10" t="s">
        <v>211</v>
      </c>
    </row>
    <row r="398" spans="1:10">
      <c r="A398" s="9" t="s">
        <v>461</v>
      </c>
      <c r="B398" s="9" t="s">
        <v>462</v>
      </c>
      <c r="C398" s="10" t="s">
        <v>469</v>
      </c>
      <c r="D398" s="10" t="s">
        <v>62</v>
      </c>
      <c r="E398" s="9"/>
      <c r="F398" s="9"/>
      <c r="G398" s="9"/>
      <c r="H398" s="9"/>
      <c r="I398" s="10" t="s">
        <v>70</v>
      </c>
      <c r="J398" s="10" t="s">
        <v>211</v>
      </c>
    </row>
    <row r="399" spans="1:10">
      <c r="A399" s="9" t="s">
        <v>470</v>
      </c>
      <c r="B399" s="9" t="s">
        <v>471</v>
      </c>
      <c r="C399" s="10" t="s">
        <v>472</v>
      </c>
      <c r="D399" s="10" t="s">
        <v>62</v>
      </c>
      <c r="E399" s="9"/>
      <c r="F399" s="9"/>
      <c r="G399" s="9"/>
      <c r="H399" s="9"/>
      <c r="I399" s="10" t="s">
        <v>70</v>
      </c>
      <c r="J399" s="10" t="s">
        <v>4207</v>
      </c>
    </row>
    <row r="400" spans="1:10">
      <c r="A400" s="9" t="s">
        <v>470</v>
      </c>
      <c r="B400" s="9" t="s">
        <v>473</v>
      </c>
      <c r="C400" s="10" t="s">
        <v>472</v>
      </c>
      <c r="D400" s="10" t="s">
        <v>62</v>
      </c>
      <c r="E400" s="9"/>
      <c r="F400" s="9"/>
      <c r="G400" s="9"/>
      <c r="H400" s="9"/>
      <c r="I400" s="10" t="s">
        <v>70</v>
      </c>
      <c r="J400" s="10" t="s">
        <v>4207</v>
      </c>
    </row>
    <row r="401" spans="1:10">
      <c r="A401" s="9" t="s">
        <v>470</v>
      </c>
      <c r="B401" s="9" t="s">
        <v>474</v>
      </c>
      <c r="C401" s="10" t="s">
        <v>472</v>
      </c>
      <c r="D401" s="10" t="s">
        <v>62</v>
      </c>
      <c r="E401" s="9"/>
      <c r="F401" s="9"/>
      <c r="G401" s="9"/>
      <c r="H401" s="9"/>
      <c r="I401" s="10" t="s">
        <v>70</v>
      </c>
      <c r="J401" s="10" t="s">
        <v>4207</v>
      </c>
    </row>
    <row r="402" spans="1:10">
      <c r="A402" s="9" t="s">
        <v>470</v>
      </c>
      <c r="B402" s="9" t="s">
        <v>475</v>
      </c>
      <c r="C402" s="10" t="s">
        <v>472</v>
      </c>
      <c r="D402" s="10" t="s">
        <v>62</v>
      </c>
      <c r="E402" s="9"/>
      <c r="F402" s="9"/>
      <c r="G402" s="9"/>
      <c r="H402" s="9"/>
      <c r="I402" s="10" t="s">
        <v>70</v>
      </c>
      <c r="J402" s="10" t="s">
        <v>4207</v>
      </c>
    </row>
    <row r="403" spans="1:10">
      <c r="A403" s="9" t="s">
        <v>470</v>
      </c>
      <c r="B403" s="9" t="s">
        <v>477</v>
      </c>
      <c r="C403" s="10" t="s">
        <v>472</v>
      </c>
      <c r="D403" s="10" t="s">
        <v>62</v>
      </c>
      <c r="E403" s="9"/>
      <c r="F403" s="9"/>
      <c r="G403" s="9"/>
      <c r="H403" s="9"/>
      <c r="I403" s="10" t="s">
        <v>70</v>
      </c>
      <c r="J403" s="10" t="s">
        <v>72</v>
      </c>
    </row>
    <row r="404" spans="1:10">
      <c r="A404" s="9" t="s">
        <v>470</v>
      </c>
      <c r="B404" s="9" t="s">
        <v>478</v>
      </c>
      <c r="C404" s="10" t="s">
        <v>472</v>
      </c>
      <c r="D404" s="10" t="s">
        <v>62</v>
      </c>
      <c r="E404" s="9"/>
      <c r="F404" s="9"/>
      <c r="G404" s="9"/>
      <c r="H404" s="9"/>
      <c r="I404" s="10" t="s">
        <v>70</v>
      </c>
      <c r="J404" s="10" t="s">
        <v>72</v>
      </c>
    </row>
    <row r="405" spans="1:10">
      <c r="A405" s="9" t="s">
        <v>479</v>
      </c>
      <c r="B405" s="9" t="s">
        <v>480</v>
      </c>
      <c r="C405" s="10" t="s">
        <v>481</v>
      </c>
      <c r="D405" s="10" t="s">
        <v>62</v>
      </c>
      <c r="E405" s="9"/>
      <c r="F405" s="9"/>
      <c r="G405" s="9"/>
      <c r="H405" s="9"/>
      <c r="I405" s="10" t="s">
        <v>70</v>
      </c>
      <c r="J405" s="10" t="s">
        <v>72</v>
      </c>
    </row>
    <row r="406" spans="1:10">
      <c r="A406" s="9" t="s">
        <v>479</v>
      </c>
      <c r="B406" s="9" t="s">
        <v>482</v>
      </c>
      <c r="C406" s="10" t="s">
        <v>481</v>
      </c>
      <c r="D406" s="10" t="s">
        <v>62</v>
      </c>
      <c r="E406" s="9"/>
      <c r="F406" s="9"/>
      <c r="G406" s="9"/>
      <c r="H406" s="9"/>
      <c r="I406" s="10" t="s">
        <v>70</v>
      </c>
      <c r="J406" s="10" t="s">
        <v>72</v>
      </c>
    </row>
    <row r="407" spans="1:10">
      <c r="A407" s="9" t="s">
        <v>479</v>
      </c>
      <c r="B407" s="9" t="s">
        <v>483</v>
      </c>
      <c r="C407" s="10" t="s">
        <v>481</v>
      </c>
      <c r="D407" s="10" t="s">
        <v>62</v>
      </c>
      <c r="E407" s="9"/>
      <c r="F407" s="9"/>
      <c r="G407" s="9"/>
      <c r="H407" s="9"/>
      <c r="I407" s="10" t="s">
        <v>70</v>
      </c>
      <c r="J407" s="10" t="s">
        <v>476</v>
      </c>
    </row>
    <row r="408" spans="1:10">
      <c r="A408" s="9" t="s">
        <v>479</v>
      </c>
      <c r="B408" s="9" t="s">
        <v>484</v>
      </c>
      <c r="C408" s="10" t="s">
        <v>481</v>
      </c>
      <c r="D408" s="10" t="s">
        <v>62</v>
      </c>
      <c r="E408" s="9"/>
      <c r="F408" s="9"/>
      <c r="G408" s="9"/>
      <c r="H408" s="9"/>
      <c r="I408" s="10" t="s">
        <v>70</v>
      </c>
      <c r="J408" s="10" t="s">
        <v>476</v>
      </c>
    </row>
    <row r="409" spans="1:10">
      <c r="A409" s="9" t="s">
        <v>479</v>
      </c>
      <c r="B409" s="9" t="s">
        <v>485</v>
      </c>
      <c r="C409" s="10" t="s">
        <v>481</v>
      </c>
      <c r="D409" s="10" t="s">
        <v>62</v>
      </c>
      <c r="E409" s="9"/>
      <c r="F409" s="9"/>
      <c r="G409" s="9"/>
      <c r="H409" s="9"/>
      <c r="I409" s="10" t="s">
        <v>70</v>
      </c>
      <c r="J409" s="10" t="s">
        <v>476</v>
      </c>
    </row>
    <row r="410" spans="1:10">
      <c r="A410" s="9" t="s">
        <v>479</v>
      </c>
      <c r="B410" s="9" t="s">
        <v>486</v>
      </c>
      <c r="C410" s="10" t="s">
        <v>481</v>
      </c>
      <c r="D410" s="10" t="s">
        <v>62</v>
      </c>
      <c r="E410" s="9"/>
      <c r="F410" s="9"/>
      <c r="G410" s="9"/>
      <c r="H410" s="9"/>
      <c r="I410" s="10" t="s">
        <v>70</v>
      </c>
      <c r="J410" s="10" t="s">
        <v>476</v>
      </c>
    </row>
    <row r="411" spans="1:10">
      <c r="A411" s="9" t="s">
        <v>479</v>
      </c>
      <c r="B411" s="9" t="s">
        <v>487</v>
      </c>
      <c r="C411" s="10" t="s">
        <v>481</v>
      </c>
      <c r="D411" s="10" t="s">
        <v>62</v>
      </c>
      <c r="E411" s="9"/>
      <c r="F411" s="9"/>
      <c r="G411" s="9"/>
      <c r="H411" s="9"/>
      <c r="I411" s="10" t="s">
        <v>70</v>
      </c>
      <c r="J411" s="10" t="s">
        <v>476</v>
      </c>
    </row>
    <row r="412" spans="1:10">
      <c r="A412" s="9" t="s">
        <v>479</v>
      </c>
      <c r="B412" s="9" t="s">
        <v>488</v>
      </c>
      <c r="C412" s="10" t="s">
        <v>481</v>
      </c>
      <c r="D412" s="10" t="s">
        <v>62</v>
      </c>
      <c r="E412" s="9"/>
      <c r="F412" s="9"/>
      <c r="G412" s="9"/>
      <c r="H412" s="9"/>
      <c r="I412" s="10" t="s">
        <v>70</v>
      </c>
      <c r="J412" s="10" t="s">
        <v>476</v>
      </c>
    </row>
    <row r="413" spans="1:10">
      <c r="A413" s="9" t="s">
        <v>479</v>
      </c>
      <c r="B413" s="9" t="s">
        <v>489</v>
      </c>
      <c r="C413" s="10" t="s">
        <v>481</v>
      </c>
      <c r="D413" s="10" t="s">
        <v>62</v>
      </c>
      <c r="E413" s="9"/>
      <c r="F413" s="9"/>
      <c r="G413" s="9"/>
      <c r="H413" s="9"/>
      <c r="I413" s="10" t="s">
        <v>70</v>
      </c>
      <c r="J413" s="10" t="s">
        <v>476</v>
      </c>
    </row>
    <row r="414" spans="1:10">
      <c r="A414" s="9" t="s">
        <v>479</v>
      </c>
      <c r="B414" s="9" t="s">
        <v>490</v>
      </c>
      <c r="C414" s="10" t="s">
        <v>481</v>
      </c>
      <c r="D414" s="10" t="s">
        <v>62</v>
      </c>
      <c r="E414" s="9"/>
      <c r="F414" s="9"/>
      <c r="G414" s="9"/>
      <c r="H414" s="9"/>
      <c r="I414" s="10" t="s">
        <v>70</v>
      </c>
      <c r="J414" s="10" t="s">
        <v>476</v>
      </c>
    </row>
    <row r="415" spans="1:10">
      <c r="A415" s="9" t="s">
        <v>479</v>
      </c>
      <c r="B415" s="9" t="s">
        <v>491</v>
      </c>
      <c r="C415" s="10" t="s">
        <v>481</v>
      </c>
      <c r="D415" s="10" t="s">
        <v>62</v>
      </c>
      <c r="E415" s="9"/>
      <c r="F415" s="9"/>
      <c r="G415" s="9"/>
      <c r="H415" s="9"/>
      <c r="I415" s="10" t="s">
        <v>70</v>
      </c>
      <c r="J415" s="10" t="s">
        <v>476</v>
      </c>
    </row>
    <row r="416" spans="1:10">
      <c r="A416" s="9" t="s">
        <v>479</v>
      </c>
      <c r="B416" s="9" t="s">
        <v>492</v>
      </c>
      <c r="C416" s="10" t="s">
        <v>481</v>
      </c>
      <c r="D416" s="10" t="s">
        <v>62</v>
      </c>
      <c r="E416" s="9"/>
      <c r="F416" s="9"/>
      <c r="G416" s="9"/>
      <c r="H416" s="9"/>
      <c r="I416" s="10" t="s">
        <v>70</v>
      </c>
      <c r="J416" s="10" t="s">
        <v>476</v>
      </c>
    </row>
    <row r="417" spans="1:10">
      <c r="A417" s="9" t="s">
        <v>479</v>
      </c>
      <c r="B417" s="9" t="s">
        <v>493</v>
      </c>
      <c r="C417" s="10" t="s">
        <v>481</v>
      </c>
      <c r="D417" s="10" t="s">
        <v>62</v>
      </c>
      <c r="E417" s="9"/>
      <c r="F417" s="9"/>
      <c r="G417" s="9"/>
      <c r="H417" s="9"/>
      <c r="I417" s="10" t="s">
        <v>70</v>
      </c>
      <c r="J417" s="10" t="s">
        <v>476</v>
      </c>
    </row>
    <row r="418" spans="1:10">
      <c r="A418" s="9" t="s">
        <v>479</v>
      </c>
      <c r="B418" s="9" t="s">
        <v>494</v>
      </c>
      <c r="C418" s="10" t="s">
        <v>481</v>
      </c>
      <c r="D418" s="10" t="s">
        <v>62</v>
      </c>
      <c r="E418" s="9"/>
      <c r="F418" s="9"/>
      <c r="G418" s="9"/>
      <c r="H418" s="9"/>
      <c r="I418" s="10" t="s">
        <v>70</v>
      </c>
      <c r="J418" s="10" t="s">
        <v>476</v>
      </c>
    </row>
    <row r="419" spans="1:10">
      <c r="A419" s="9" t="s">
        <v>479</v>
      </c>
      <c r="B419" s="9" t="s">
        <v>495</v>
      </c>
      <c r="C419" s="10" t="s">
        <v>481</v>
      </c>
      <c r="D419" s="10" t="s">
        <v>62</v>
      </c>
      <c r="E419" s="9"/>
      <c r="F419" s="9"/>
      <c r="G419" s="9"/>
      <c r="H419" s="9"/>
      <c r="I419" s="10" t="s">
        <v>70</v>
      </c>
      <c r="J419" s="10" t="s">
        <v>476</v>
      </c>
    </row>
    <row r="420" spans="1:10">
      <c r="A420" s="9" t="s">
        <v>479</v>
      </c>
      <c r="B420" s="9" t="s">
        <v>496</v>
      </c>
      <c r="C420" s="10" t="s">
        <v>481</v>
      </c>
      <c r="D420" s="10" t="s">
        <v>62</v>
      </c>
      <c r="E420" s="9"/>
      <c r="F420" s="9"/>
      <c r="G420" s="9"/>
      <c r="H420" s="9"/>
      <c r="I420" s="10" t="s">
        <v>70</v>
      </c>
      <c r="J420" s="10" t="s">
        <v>476</v>
      </c>
    </row>
    <row r="421" spans="1:10">
      <c r="A421" s="9" t="s">
        <v>479</v>
      </c>
      <c r="B421" s="9" t="s">
        <v>497</v>
      </c>
      <c r="C421" s="10" t="s">
        <v>481</v>
      </c>
      <c r="D421" s="10" t="s">
        <v>62</v>
      </c>
      <c r="E421" s="9"/>
      <c r="F421" s="9"/>
      <c r="G421" s="9"/>
      <c r="H421" s="9"/>
      <c r="I421" s="10" t="s">
        <v>70</v>
      </c>
      <c r="J421" s="10" t="s">
        <v>476</v>
      </c>
    </row>
    <row r="422" spans="1:10">
      <c r="A422" s="9" t="s">
        <v>479</v>
      </c>
      <c r="B422" s="9" t="s">
        <v>498</v>
      </c>
      <c r="C422" s="10" t="s">
        <v>481</v>
      </c>
      <c r="D422" s="10" t="s">
        <v>62</v>
      </c>
      <c r="E422" s="9"/>
      <c r="F422" s="9"/>
      <c r="G422" s="9"/>
      <c r="H422" s="9"/>
      <c r="I422" s="10" t="s">
        <v>70</v>
      </c>
      <c r="J422" s="10" t="s">
        <v>476</v>
      </c>
    </row>
    <row r="423" spans="1:10">
      <c r="A423" s="9" t="s">
        <v>479</v>
      </c>
      <c r="B423" s="9" t="s">
        <v>499</v>
      </c>
      <c r="C423" s="10" t="s">
        <v>481</v>
      </c>
      <c r="D423" s="10" t="s">
        <v>62</v>
      </c>
      <c r="E423" s="9"/>
      <c r="F423" s="9"/>
      <c r="G423" s="9"/>
      <c r="H423" s="9"/>
      <c r="I423" s="10" t="s">
        <v>70</v>
      </c>
      <c r="J423" s="10" t="s">
        <v>476</v>
      </c>
    </row>
    <row r="424" spans="1:10">
      <c r="A424" s="9" t="s">
        <v>479</v>
      </c>
      <c r="B424" s="9" t="s">
        <v>500</v>
      </c>
      <c r="C424" s="10" t="s">
        <v>481</v>
      </c>
      <c r="D424" s="10" t="s">
        <v>62</v>
      </c>
      <c r="E424" s="9"/>
      <c r="F424" s="9"/>
      <c r="G424" s="9"/>
      <c r="H424" s="9"/>
      <c r="I424" s="10" t="s">
        <v>70</v>
      </c>
      <c r="J424" s="10" t="s">
        <v>476</v>
      </c>
    </row>
    <row r="425" spans="1:10">
      <c r="A425" s="9" t="s">
        <v>479</v>
      </c>
      <c r="B425" s="9" t="s">
        <v>501</v>
      </c>
      <c r="C425" s="10" t="s">
        <v>481</v>
      </c>
      <c r="D425" s="10" t="s">
        <v>62</v>
      </c>
      <c r="E425" s="9"/>
      <c r="F425" s="9"/>
      <c r="G425" s="9"/>
      <c r="H425" s="9"/>
      <c r="I425" s="10" t="s">
        <v>70</v>
      </c>
      <c r="J425" s="10" t="s">
        <v>476</v>
      </c>
    </row>
    <row r="426" spans="1:10">
      <c r="A426" s="9" t="s">
        <v>479</v>
      </c>
      <c r="B426" s="9" t="s">
        <v>502</v>
      </c>
      <c r="C426" s="10" t="s">
        <v>481</v>
      </c>
      <c r="D426" s="10" t="s">
        <v>62</v>
      </c>
      <c r="E426" s="9"/>
      <c r="F426" s="9"/>
      <c r="G426" s="9"/>
      <c r="H426" s="9"/>
      <c r="I426" s="10" t="s">
        <v>70</v>
      </c>
      <c r="J426" s="10" t="s">
        <v>476</v>
      </c>
    </row>
    <row r="427" spans="1:10">
      <c r="A427" s="9" t="s">
        <v>479</v>
      </c>
      <c r="B427" s="9" t="s">
        <v>503</v>
      </c>
      <c r="C427" s="10" t="s">
        <v>481</v>
      </c>
      <c r="D427" s="10" t="s">
        <v>62</v>
      </c>
      <c r="E427" s="9"/>
      <c r="F427" s="9"/>
      <c r="G427" s="9"/>
      <c r="H427" s="9"/>
      <c r="I427" s="10" t="s">
        <v>70</v>
      </c>
      <c r="J427" s="10" t="s">
        <v>476</v>
      </c>
    </row>
    <row r="428" spans="1:10">
      <c r="A428" s="9" t="s">
        <v>479</v>
      </c>
      <c r="B428" s="9" t="s">
        <v>504</v>
      </c>
      <c r="C428" s="10" t="s">
        <v>481</v>
      </c>
      <c r="D428" s="10" t="s">
        <v>62</v>
      </c>
      <c r="E428" s="9"/>
      <c r="F428" s="9"/>
      <c r="G428" s="9"/>
      <c r="H428" s="9"/>
      <c r="I428" s="10" t="s">
        <v>70</v>
      </c>
      <c r="J428" s="10" t="s">
        <v>476</v>
      </c>
    </row>
    <row r="429" spans="1:10">
      <c r="A429" s="9" t="s">
        <v>479</v>
      </c>
      <c r="B429" s="9" t="s">
        <v>505</v>
      </c>
      <c r="C429" s="10" t="s">
        <v>481</v>
      </c>
      <c r="D429" s="10" t="s">
        <v>62</v>
      </c>
      <c r="E429" s="9"/>
      <c r="F429" s="9"/>
      <c r="G429" s="9"/>
      <c r="H429" s="9"/>
      <c r="I429" s="10" t="s">
        <v>70</v>
      </c>
      <c r="J429" s="10" t="s">
        <v>476</v>
      </c>
    </row>
    <row r="430" spans="1:10">
      <c r="A430" s="9" t="s">
        <v>479</v>
      </c>
      <c r="B430" s="9" t="s">
        <v>506</v>
      </c>
      <c r="C430" s="10" t="s">
        <v>481</v>
      </c>
      <c r="D430" s="10" t="s">
        <v>62</v>
      </c>
      <c r="E430" s="9"/>
      <c r="F430" s="9"/>
      <c r="G430" s="9"/>
      <c r="H430" s="9"/>
      <c r="I430" s="10" t="s">
        <v>70</v>
      </c>
      <c r="J430" s="10" t="s">
        <v>476</v>
      </c>
    </row>
    <row r="431" spans="1:10">
      <c r="A431" s="9" t="s">
        <v>479</v>
      </c>
      <c r="B431" s="9" t="s">
        <v>507</v>
      </c>
      <c r="C431" s="10" t="s">
        <v>481</v>
      </c>
      <c r="D431" s="10" t="s">
        <v>62</v>
      </c>
      <c r="E431" s="9"/>
      <c r="F431" s="9"/>
      <c r="G431" s="9"/>
      <c r="H431" s="9"/>
      <c r="I431" s="10" t="s">
        <v>70</v>
      </c>
      <c r="J431" s="10" t="s">
        <v>476</v>
      </c>
    </row>
    <row r="432" spans="1:10">
      <c r="A432" s="9" t="s">
        <v>479</v>
      </c>
      <c r="B432" s="9" t="s">
        <v>508</v>
      </c>
      <c r="C432" s="10" t="s">
        <v>481</v>
      </c>
      <c r="D432" s="10" t="s">
        <v>62</v>
      </c>
      <c r="E432" s="9"/>
      <c r="F432" s="9"/>
      <c r="G432" s="9"/>
      <c r="H432" s="9"/>
      <c r="I432" s="10" t="s">
        <v>70</v>
      </c>
      <c r="J432" s="10" t="s">
        <v>476</v>
      </c>
    </row>
    <row r="433" spans="1:10">
      <c r="A433" s="9" t="s">
        <v>479</v>
      </c>
      <c r="B433" s="9" t="s">
        <v>509</v>
      </c>
      <c r="C433" s="10" t="s">
        <v>481</v>
      </c>
      <c r="D433" s="10" t="s">
        <v>62</v>
      </c>
      <c r="E433" s="9"/>
      <c r="F433" s="9"/>
      <c r="G433" s="9"/>
      <c r="H433" s="9"/>
      <c r="I433" s="10" t="s">
        <v>70</v>
      </c>
      <c r="J433" s="10" t="s">
        <v>476</v>
      </c>
    </row>
    <row r="434" spans="1:10">
      <c r="A434" s="9" t="s">
        <v>479</v>
      </c>
      <c r="B434" s="9" t="s">
        <v>510</v>
      </c>
      <c r="C434" s="10" t="s">
        <v>481</v>
      </c>
      <c r="D434" s="10" t="s">
        <v>62</v>
      </c>
      <c r="E434" s="9"/>
      <c r="F434" s="9"/>
      <c r="G434" s="9"/>
      <c r="H434" s="9"/>
      <c r="I434" s="10" t="s">
        <v>70</v>
      </c>
      <c r="J434" s="10" t="s">
        <v>476</v>
      </c>
    </row>
    <row r="435" spans="1:10">
      <c r="A435" s="9" t="s">
        <v>479</v>
      </c>
      <c r="B435" s="9" t="s">
        <v>511</v>
      </c>
      <c r="C435" s="10" t="s">
        <v>481</v>
      </c>
      <c r="D435" s="10" t="s">
        <v>62</v>
      </c>
      <c r="E435" s="9"/>
      <c r="F435" s="9"/>
      <c r="G435" s="9"/>
      <c r="H435" s="9"/>
      <c r="I435" s="10" t="s">
        <v>70</v>
      </c>
      <c r="J435" s="10" t="s">
        <v>476</v>
      </c>
    </row>
    <row r="436" spans="1:10">
      <c r="A436" s="9" t="s">
        <v>479</v>
      </c>
      <c r="B436" s="9" t="s">
        <v>512</v>
      </c>
      <c r="C436" s="10" t="s">
        <v>481</v>
      </c>
      <c r="D436" s="10" t="s">
        <v>62</v>
      </c>
      <c r="E436" s="9"/>
      <c r="F436" s="9"/>
      <c r="G436" s="9"/>
      <c r="H436" s="9"/>
      <c r="I436" s="10" t="s">
        <v>70</v>
      </c>
      <c r="J436" s="10" t="s">
        <v>476</v>
      </c>
    </row>
    <row r="437" spans="1:10">
      <c r="A437" s="9" t="s">
        <v>479</v>
      </c>
      <c r="B437" s="9" t="s">
        <v>513</v>
      </c>
      <c r="C437" s="10" t="s">
        <v>481</v>
      </c>
      <c r="D437" s="10" t="s">
        <v>62</v>
      </c>
      <c r="E437" s="9"/>
      <c r="F437" s="9"/>
      <c r="G437" s="9"/>
      <c r="H437" s="9"/>
      <c r="I437" s="10" t="s">
        <v>70</v>
      </c>
      <c r="J437" s="10" t="s">
        <v>476</v>
      </c>
    </row>
    <row r="438" spans="1:10">
      <c r="A438" s="9" t="s">
        <v>479</v>
      </c>
      <c r="B438" s="9" t="s">
        <v>514</v>
      </c>
      <c r="C438" s="10" t="s">
        <v>481</v>
      </c>
      <c r="D438" s="10" t="s">
        <v>62</v>
      </c>
      <c r="E438" s="9"/>
      <c r="F438" s="9"/>
      <c r="G438" s="9"/>
      <c r="H438" s="9"/>
      <c r="I438" s="10" t="s">
        <v>70</v>
      </c>
      <c r="J438" s="10" t="s">
        <v>476</v>
      </c>
    </row>
    <row r="439" spans="1:10">
      <c r="A439" s="9" t="s">
        <v>479</v>
      </c>
      <c r="B439" s="9" t="s">
        <v>515</v>
      </c>
      <c r="C439" s="10" t="s">
        <v>481</v>
      </c>
      <c r="D439" s="10" t="s">
        <v>62</v>
      </c>
      <c r="E439" s="9"/>
      <c r="F439" s="9"/>
      <c r="G439" s="9"/>
      <c r="H439" s="9"/>
      <c r="I439" s="10" t="s">
        <v>70</v>
      </c>
      <c r="J439" s="10" t="s">
        <v>476</v>
      </c>
    </row>
    <row r="440" spans="1:10">
      <c r="A440" s="9" t="s">
        <v>479</v>
      </c>
      <c r="B440" s="9" t="s">
        <v>516</v>
      </c>
      <c r="C440" s="10" t="s">
        <v>481</v>
      </c>
      <c r="D440" s="10" t="s">
        <v>62</v>
      </c>
      <c r="E440" s="9"/>
      <c r="F440" s="9"/>
      <c r="G440" s="9"/>
      <c r="H440" s="9"/>
      <c r="I440" s="10" t="s">
        <v>70</v>
      </c>
      <c r="J440" s="10" t="s">
        <v>476</v>
      </c>
    </row>
    <row r="441" spans="1:10">
      <c r="A441" s="9" t="s">
        <v>479</v>
      </c>
      <c r="B441" s="9" t="s">
        <v>517</v>
      </c>
      <c r="C441" s="10" t="s">
        <v>481</v>
      </c>
      <c r="D441" s="10" t="s">
        <v>62</v>
      </c>
      <c r="E441" s="9"/>
      <c r="F441" s="9"/>
      <c r="G441" s="9"/>
      <c r="H441" s="9"/>
      <c r="I441" s="10" t="s">
        <v>70</v>
      </c>
      <c r="J441" s="10" t="s">
        <v>476</v>
      </c>
    </row>
    <row r="442" spans="1:10">
      <c r="A442" s="9" t="s">
        <v>479</v>
      </c>
      <c r="B442" s="9" t="s">
        <v>518</v>
      </c>
      <c r="C442" s="10" t="s">
        <v>481</v>
      </c>
      <c r="D442" s="10" t="s">
        <v>62</v>
      </c>
      <c r="E442" s="9"/>
      <c r="F442" s="9"/>
      <c r="G442" s="9"/>
      <c r="H442" s="9"/>
      <c r="I442" s="10" t="s">
        <v>70</v>
      </c>
      <c r="J442" s="10" t="s">
        <v>476</v>
      </c>
    </row>
    <row r="443" spans="1:10">
      <c r="A443" s="9" t="s">
        <v>479</v>
      </c>
      <c r="B443" s="9" t="s">
        <v>519</v>
      </c>
      <c r="C443" s="10" t="s">
        <v>481</v>
      </c>
      <c r="D443" s="10" t="s">
        <v>62</v>
      </c>
      <c r="E443" s="9"/>
      <c r="F443" s="9"/>
      <c r="G443" s="9"/>
      <c r="H443" s="9"/>
      <c r="I443" s="10" t="s">
        <v>70</v>
      </c>
      <c r="J443" s="10" t="s">
        <v>476</v>
      </c>
    </row>
    <row r="444" spans="1:10">
      <c r="A444" s="9" t="s">
        <v>479</v>
      </c>
      <c r="B444" s="9" t="s">
        <v>520</v>
      </c>
      <c r="C444" s="10" t="s">
        <v>481</v>
      </c>
      <c r="D444" s="10" t="s">
        <v>62</v>
      </c>
      <c r="E444" s="9"/>
      <c r="F444" s="9"/>
      <c r="G444" s="9"/>
      <c r="H444" s="9"/>
      <c r="I444" s="10" t="s">
        <v>70</v>
      </c>
      <c r="J444" s="10" t="s">
        <v>476</v>
      </c>
    </row>
    <row r="445" spans="1:10">
      <c r="A445" s="9" t="s">
        <v>479</v>
      </c>
      <c r="B445" s="9" t="s">
        <v>521</v>
      </c>
      <c r="C445" s="10" t="s">
        <v>481</v>
      </c>
      <c r="D445" s="10" t="s">
        <v>62</v>
      </c>
      <c r="E445" s="9"/>
      <c r="F445" s="9"/>
      <c r="G445" s="9"/>
      <c r="H445" s="9"/>
      <c r="I445" s="10" t="s">
        <v>70</v>
      </c>
      <c r="J445" s="10" t="s">
        <v>476</v>
      </c>
    </row>
    <row r="446" spans="1:10">
      <c r="A446" s="9" t="s">
        <v>479</v>
      </c>
      <c r="B446" s="9" t="s">
        <v>522</v>
      </c>
      <c r="C446" s="10" t="s">
        <v>481</v>
      </c>
      <c r="D446" s="10" t="s">
        <v>62</v>
      </c>
      <c r="E446" s="9"/>
      <c r="F446" s="9"/>
      <c r="G446" s="9"/>
      <c r="H446" s="9"/>
      <c r="I446" s="10" t="s">
        <v>70</v>
      </c>
      <c r="J446" s="10" t="s">
        <v>476</v>
      </c>
    </row>
    <row r="447" spans="1:10">
      <c r="A447" s="9" t="s">
        <v>479</v>
      </c>
      <c r="B447" s="9" t="s">
        <v>523</v>
      </c>
      <c r="C447" s="10" t="s">
        <v>481</v>
      </c>
      <c r="D447" s="10" t="s">
        <v>62</v>
      </c>
      <c r="E447" s="9"/>
      <c r="F447" s="9"/>
      <c r="G447" s="9"/>
      <c r="H447" s="9"/>
      <c r="I447" s="10" t="s">
        <v>70</v>
      </c>
      <c r="J447" s="10" t="s">
        <v>476</v>
      </c>
    </row>
    <row r="448" spans="1:10">
      <c r="A448" s="9" t="s">
        <v>479</v>
      </c>
      <c r="B448" s="9" t="s">
        <v>524</v>
      </c>
      <c r="C448" s="10" t="s">
        <v>481</v>
      </c>
      <c r="D448" s="10" t="s">
        <v>62</v>
      </c>
      <c r="E448" s="9"/>
      <c r="F448" s="9"/>
      <c r="G448" s="9"/>
      <c r="H448" s="9"/>
      <c r="I448" s="10" t="s">
        <v>70</v>
      </c>
      <c r="J448" s="10" t="s">
        <v>476</v>
      </c>
    </row>
    <row r="449" spans="1:10">
      <c r="A449" s="9" t="s">
        <v>479</v>
      </c>
      <c r="B449" s="9" t="s">
        <v>525</v>
      </c>
      <c r="C449" s="10" t="s">
        <v>481</v>
      </c>
      <c r="D449" s="10" t="s">
        <v>62</v>
      </c>
      <c r="E449" s="9"/>
      <c r="F449" s="9"/>
      <c r="G449" s="9"/>
      <c r="H449" s="9"/>
      <c r="I449" s="10" t="s">
        <v>70</v>
      </c>
      <c r="J449" s="10" t="s">
        <v>476</v>
      </c>
    </row>
    <row r="450" spans="1:10">
      <c r="A450" s="9" t="s">
        <v>479</v>
      </c>
      <c r="B450" s="9" t="s">
        <v>526</v>
      </c>
      <c r="C450" s="10" t="s">
        <v>481</v>
      </c>
      <c r="D450" s="10" t="s">
        <v>62</v>
      </c>
      <c r="E450" s="9"/>
      <c r="F450" s="9"/>
      <c r="G450" s="9"/>
      <c r="H450" s="9"/>
      <c r="I450" s="10" t="s">
        <v>70</v>
      </c>
      <c r="J450" s="10" t="s">
        <v>476</v>
      </c>
    </row>
    <row r="451" spans="1:10">
      <c r="A451" s="9" t="s">
        <v>479</v>
      </c>
      <c r="B451" s="9" t="s">
        <v>527</v>
      </c>
      <c r="C451" s="10" t="s">
        <v>481</v>
      </c>
      <c r="D451" s="10" t="s">
        <v>62</v>
      </c>
      <c r="E451" s="9"/>
      <c r="F451" s="9"/>
      <c r="G451" s="9"/>
      <c r="H451" s="9"/>
      <c r="I451" s="10" t="s">
        <v>70</v>
      </c>
      <c r="J451" s="10" t="s">
        <v>476</v>
      </c>
    </row>
    <row r="452" spans="1:10">
      <c r="A452" s="9" t="s">
        <v>479</v>
      </c>
      <c r="B452" s="9" t="s">
        <v>528</v>
      </c>
      <c r="C452" s="10" t="s">
        <v>481</v>
      </c>
      <c r="D452" s="10" t="s">
        <v>62</v>
      </c>
      <c r="E452" s="9"/>
      <c r="F452" s="9"/>
      <c r="G452" s="9"/>
      <c r="H452" s="9"/>
      <c r="I452" s="10" t="s">
        <v>70</v>
      </c>
      <c r="J452" s="10" t="s">
        <v>476</v>
      </c>
    </row>
    <row r="453" spans="1:10">
      <c r="A453" s="9" t="s">
        <v>479</v>
      </c>
      <c r="B453" s="9" t="s">
        <v>529</v>
      </c>
      <c r="C453" s="10" t="s">
        <v>481</v>
      </c>
      <c r="D453" s="10" t="s">
        <v>62</v>
      </c>
      <c r="E453" s="9"/>
      <c r="F453" s="9"/>
      <c r="G453" s="9"/>
      <c r="H453" s="9"/>
      <c r="I453" s="10" t="s">
        <v>70</v>
      </c>
      <c r="J453" s="10" t="s">
        <v>476</v>
      </c>
    </row>
    <row r="454" spans="1:10">
      <c r="A454" s="9" t="s">
        <v>479</v>
      </c>
      <c r="B454" s="9" t="s">
        <v>530</v>
      </c>
      <c r="C454" s="10" t="s">
        <v>481</v>
      </c>
      <c r="D454" s="10" t="s">
        <v>62</v>
      </c>
      <c r="E454" s="9"/>
      <c r="F454" s="9"/>
      <c r="G454" s="9"/>
      <c r="H454" s="9"/>
      <c r="I454" s="10" t="s">
        <v>70</v>
      </c>
      <c r="J454" s="10" t="s">
        <v>476</v>
      </c>
    </row>
    <row r="455" spans="1:10">
      <c r="A455" s="9" t="s">
        <v>479</v>
      </c>
      <c r="B455" s="9" t="s">
        <v>531</v>
      </c>
      <c r="C455" s="10" t="s">
        <v>481</v>
      </c>
      <c r="D455" s="10" t="s">
        <v>62</v>
      </c>
      <c r="E455" s="9"/>
      <c r="F455" s="9"/>
      <c r="G455" s="9"/>
      <c r="H455" s="9"/>
      <c r="I455" s="10" t="s">
        <v>70</v>
      </c>
      <c r="J455" s="10" t="s">
        <v>476</v>
      </c>
    </row>
    <row r="456" spans="1:10">
      <c r="A456" s="9" t="s">
        <v>479</v>
      </c>
      <c r="B456" s="9" t="s">
        <v>532</v>
      </c>
      <c r="C456" s="10" t="s">
        <v>481</v>
      </c>
      <c r="D456" s="10" t="s">
        <v>62</v>
      </c>
      <c r="E456" s="9"/>
      <c r="F456" s="9"/>
      <c r="G456" s="9"/>
      <c r="H456" s="9"/>
      <c r="I456" s="10" t="s">
        <v>70</v>
      </c>
      <c r="J456" s="10" t="s">
        <v>476</v>
      </c>
    </row>
    <row r="457" spans="1:10">
      <c r="A457" s="9" t="s">
        <v>479</v>
      </c>
      <c r="B457" s="9" t="s">
        <v>533</v>
      </c>
      <c r="C457" s="10" t="s">
        <v>481</v>
      </c>
      <c r="D457" s="10" t="s">
        <v>62</v>
      </c>
      <c r="E457" s="9"/>
      <c r="F457" s="9"/>
      <c r="G457" s="9"/>
      <c r="H457" s="9"/>
      <c r="I457" s="10" t="s">
        <v>70</v>
      </c>
      <c r="J457" s="10" t="s">
        <v>476</v>
      </c>
    </row>
    <row r="458" spans="1:10">
      <c r="A458" s="9" t="s">
        <v>479</v>
      </c>
      <c r="B458" s="9" t="s">
        <v>534</v>
      </c>
      <c r="C458" s="10" t="s">
        <v>481</v>
      </c>
      <c r="D458" s="10" t="s">
        <v>62</v>
      </c>
      <c r="E458" s="9"/>
      <c r="F458" s="9"/>
      <c r="G458" s="9"/>
      <c r="H458" s="9"/>
      <c r="I458" s="10" t="s">
        <v>70</v>
      </c>
      <c r="J458" s="10" t="s">
        <v>476</v>
      </c>
    </row>
    <row r="459" spans="1:10">
      <c r="A459" s="9" t="s">
        <v>479</v>
      </c>
      <c r="B459" s="9" t="s">
        <v>535</v>
      </c>
      <c r="C459" s="10" t="s">
        <v>481</v>
      </c>
      <c r="D459" s="10" t="s">
        <v>62</v>
      </c>
      <c r="E459" s="9"/>
      <c r="F459" s="9"/>
      <c r="G459" s="9"/>
      <c r="H459" s="9"/>
      <c r="I459" s="10" t="s">
        <v>70</v>
      </c>
      <c r="J459" s="10" t="s">
        <v>476</v>
      </c>
    </row>
    <row r="460" spans="1:10">
      <c r="A460" s="9" t="s">
        <v>479</v>
      </c>
      <c r="B460" s="9" t="s">
        <v>536</v>
      </c>
      <c r="C460" s="10" t="s">
        <v>481</v>
      </c>
      <c r="D460" s="10" t="s">
        <v>62</v>
      </c>
      <c r="E460" s="9"/>
      <c r="F460" s="9"/>
      <c r="G460" s="9"/>
      <c r="H460" s="9"/>
      <c r="I460" s="10" t="s">
        <v>70</v>
      </c>
      <c r="J460" s="10" t="s">
        <v>476</v>
      </c>
    </row>
    <row r="461" spans="1:10">
      <c r="A461" s="9" t="s">
        <v>479</v>
      </c>
      <c r="B461" s="9" t="s">
        <v>537</v>
      </c>
      <c r="C461" s="10" t="s">
        <v>481</v>
      </c>
      <c r="D461" s="10" t="s">
        <v>62</v>
      </c>
      <c r="E461" s="9"/>
      <c r="F461" s="9"/>
      <c r="G461" s="9"/>
      <c r="H461" s="9"/>
      <c r="I461" s="10" t="s">
        <v>70</v>
      </c>
      <c r="J461" s="10" t="s">
        <v>476</v>
      </c>
    </row>
    <row r="462" spans="1:10">
      <c r="A462" s="9" t="s">
        <v>479</v>
      </c>
      <c r="B462" s="9" t="s">
        <v>538</v>
      </c>
      <c r="C462" s="10" t="s">
        <v>481</v>
      </c>
      <c r="D462" s="10" t="s">
        <v>62</v>
      </c>
      <c r="E462" s="9"/>
      <c r="F462" s="9"/>
      <c r="G462" s="9"/>
      <c r="H462" s="9"/>
      <c r="I462" s="10" t="s">
        <v>70</v>
      </c>
      <c r="J462" s="10" t="s">
        <v>476</v>
      </c>
    </row>
    <row r="463" spans="1:10">
      <c r="A463" s="9" t="s">
        <v>479</v>
      </c>
      <c r="B463" s="9" t="s">
        <v>539</v>
      </c>
      <c r="C463" s="10" t="s">
        <v>481</v>
      </c>
      <c r="D463" s="10" t="s">
        <v>62</v>
      </c>
      <c r="E463" s="9"/>
      <c r="F463" s="9"/>
      <c r="G463" s="9"/>
      <c r="H463" s="9"/>
      <c r="I463" s="10" t="s">
        <v>70</v>
      </c>
      <c r="J463" s="10" t="s">
        <v>476</v>
      </c>
    </row>
    <row r="464" spans="1:10">
      <c r="A464" s="9" t="s">
        <v>479</v>
      </c>
      <c r="B464" s="9" t="s">
        <v>540</v>
      </c>
      <c r="C464" s="10" t="s">
        <v>481</v>
      </c>
      <c r="D464" s="10" t="s">
        <v>62</v>
      </c>
      <c r="E464" s="9"/>
      <c r="F464" s="9"/>
      <c r="G464" s="9"/>
      <c r="H464" s="9"/>
      <c r="I464" s="10" t="s">
        <v>70</v>
      </c>
      <c r="J464" s="10" t="s">
        <v>476</v>
      </c>
    </row>
    <row r="465" spans="1:10">
      <c r="A465" s="9" t="s">
        <v>479</v>
      </c>
      <c r="B465" s="9" t="s">
        <v>541</v>
      </c>
      <c r="C465" s="10" t="s">
        <v>481</v>
      </c>
      <c r="D465" s="10" t="s">
        <v>62</v>
      </c>
      <c r="E465" s="9"/>
      <c r="F465" s="9"/>
      <c r="G465" s="9"/>
      <c r="H465" s="9"/>
      <c r="I465" s="10" t="s">
        <v>70</v>
      </c>
      <c r="J465" s="10" t="s">
        <v>476</v>
      </c>
    </row>
    <row r="466" spans="1:10">
      <c r="A466" s="9" t="s">
        <v>479</v>
      </c>
      <c r="B466" s="9" t="s">
        <v>542</v>
      </c>
      <c r="C466" s="10" t="s">
        <v>481</v>
      </c>
      <c r="D466" s="10" t="s">
        <v>62</v>
      </c>
      <c r="E466" s="9"/>
      <c r="F466" s="9"/>
      <c r="G466" s="9"/>
      <c r="H466" s="9"/>
      <c r="I466" s="10" t="s">
        <v>70</v>
      </c>
      <c r="J466" s="10" t="s">
        <v>476</v>
      </c>
    </row>
    <row r="467" spans="1:10">
      <c r="A467" s="9" t="s">
        <v>479</v>
      </c>
      <c r="B467" s="9" t="s">
        <v>543</v>
      </c>
      <c r="C467" s="10" t="s">
        <v>481</v>
      </c>
      <c r="D467" s="10" t="s">
        <v>62</v>
      </c>
      <c r="E467" s="9"/>
      <c r="F467" s="9"/>
      <c r="G467" s="9"/>
      <c r="H467" s="9"/>
      <c r="I467" s="10" t="s">
        <v>70</v>
      </c>
      <c r="J467" s="10" t="s">
        <v>476</v>
      </c>
    </row>
    <row r="468" spans="1:10">
      <c r="A468" s="9" t="s">
        <v>479</v>
      </c>
      <c r="B468" s="9" t="s">
        <v>544</v>
      </c>
      <c r="C468" s="10" t="s">
        <v>481</v>
      </c>
      <c r="D468" s="10" t="s">
        <v>62</v>
      </c>
      <c r="E468" s="9"/>
      <c r="F468" s="9"/>
      <c r="G468" s="9"/>
      <c r="H468" s="9"/>
      <c r="I468" s="10" t="s">
        <v>70</v>
      </c>
      <c r="J468" s="10" t="s">
        <v>476</v>
      </c>
    </row>
    <row r="469" spans="1:10">
      <c r="A469" s="9" t="s">
        <v>479</v>
      </c>
      <c r="B469" s="9" t="s">
        <v>545</v>
      </c>
      <c r="C469" s="10" t="s">
        <v>481</v>
      </c>
      <c r="D469" s="10" t="s">
        <v>62</v>
      </c>
      <c r="E469" s="9"/>
      <c r="F469" s="9"/>
      <c r="G469" s="9"/>
      <c r="H469" s="9"/>
      <c r="I469" s="10" t="s">
        <v>70</v>
      </c>
      <c r="J469" s="10" t="s">
        <v>476</v>
      </c>
    </row>
    <row r="470" spans="1:10">
      <c r="A470" s="9" t="s">
        <v>479</v>
      </c>
      <c r="B470" s="9" t="s">
        <v>546</v>
      </c>
      <c r="C470" s="10" t="s">
        <v>481</v>
      </c>
      <c r="D470" s="10" t="s">
        <v>62</v>
      </c>
      <c r="E470" s="9"/>
      <c r="F470" s="9"/>
      <c r="G470" s="9"/>
      <c r="H470" s="9"/>
      <c r="I470" s="10" t="s">
        <v>70</v>
      </c>
      <c r="J470" s="10" t="s">
        <v>476</v>
      </c>
    </row>
    <row r="471" spans="1:10">
      <c r="A471" s="9" t="s">
        <v>479</v>
      </c>
      <c r="B471" s="9" t="s">
        <v>547</v>
      </c>
      <c r="C471" s="10" t="s">
        <v>481</v>
      </c>
      <c r="D471" s="10" t="s">
        <v>62</v>
      </c>
      <c r="E471" s="9"/>
      <c r="F471" s="9"/>
      <c r="G471" s="9"/>
      <c r="H471" s="9"/>
      <c r="I471" s="10" t="s">
        <v>70</v>
      </c>
      <c r="J471" s="10" t="s">
        <v>476</v>
      </c>
    </row>
    <row r="472" spans="1:10">
      <c r="A472" s="9" t="s">
        <v>479</v>
      </c>
      <c r="B472" s="9" t="s">
        <v>548</v>
      </c>
      <c r="C472" s="10" t="s">
        <v>481</v>
      </c>
      <c r="D472" s="10" t="s">
        <v>62</v>
      </c>
      <c r="E472" s="9"/>
      <c r="F472" s="9"/>
      <c r="G472" s="9"/>
      <c r="H472" s="9"/>
      <c r="I472" s="10" t="s">
        <v>70</v>
      </c>
      <c r="J472" s="10" t="s">
        <v>476</v>
      </c>
    </row>
    <row r="473" spans="1:10">
      <c r="A473" s="9" t="s">
        <v>479</v>
      </c>
      <c r="B473" s="9" t="s">
        <v>549</v>
      </c>
      <c r="C473" s="10" t="s">
        <v>481</v>
      </c>
      <c r="D473" s="10" t="s">
        <v>62</v>
      </c>
      <c r="E473" s="9"/>
      <c r="F473" s="9"/>
      <c r="G473" s="9"/>
      <c r="H473" s="9"/>
      <c r="I473" s="10" t="s">
        <v>70</v>
      </c>
      <c r="J473" s="10" t="s">
        <v>476</v>
      </c>
    </row>
    <row r="474" spans="1:10">
      <c r="A474" s="9" t="s">
        <v>479</v>
      </c>
      <c r="B474" s="9" t="s">
        <v>550</v>
      </c>
      <c r="C474" s="10" t="s">
        <v>481</v>
      </c>
      <c r="D474" s="10" t="s">
        <v>62</v>
      </c>
      <c r="E474" s="9"/>
      <c r="F474" s="9"/>
      <c r="G474" s="9"/>
      <c r="H474" s="9"/>
      <c r="I474" s="10" t="s">
        <v>70</v>
      </c>
      <c r="J474" s="10" t="s">
        <v>476</v>
      </c>
    </row>
    <row r="475" spans="1:10">
      <c r="A475" s="9" t="s">
        <v>479</v>
      </c>
      <c r="B475" s="9" t="s">
        <v>551</v>
      </c>
      <c r="C475" s="10" t="s">
        <v>481</v>
      </c>
      <c r="D475" s="10" t="s">
        <v>62</v>
      </c>
      <c r="E475" s="9"/>
      <c r="F475" s="9"/>
      <c r="G475" s="9"/>
      <c r="H475" s="9"/>
      <c r="I475" s="10" t="s">
        <v>70</v>
      </c>
      <c r="J475" s="10" t="s">
        <v>476</v>
      </c>
    </row>
    <row r="476" spans="1:10">
      <c r="A476" s="9" t="s">
        <v>479</v>
      </c>
      <c r="B476" s="9" t="s">
        <v>552</v>
      </c>
      <c r="C476" s="10" t="s">
        <v>481</v>
      </c>
      <c r="D476" s="10" t="s">
        <v>62</v>
      </c>
      <c r="E476" s="9"/>
      <c r="F476" s="9"/>
      <c r="G476" s="9"/>
      <c r="H476" s="9"/>
      <c r="I476" s="10" t="s">
        <v>70</v>
      </c>
      <c r="J476" s="10" t="s">
        <v>476</v>
      </c>
    </row>
    <row r="477" spans="1:10">
      <c r="A477" s="9" t="s">
        <v>479</v>
      </c>
      <c r="B477" s="9" t="s">
        <v>553</v>
      </c>
      <c r="C477" s="10" t="s">
        <v>481</v>
      </c>
      <c r="D477" s="10" t="s">
        <v>62</v>
      </c>
      <c r="E477" s="9"/>
      <c r="F477" s="9"/>
      <c r="G477" s="9"/>
      <c r="H477" s="9"/>
      <c r="I477" s="10" t="s">
        <v>70</v>
      </c>
      <c r="J477" s="10" t="s">
        <v>476</v>
      </c>
    </row>
    <row r="478" spans="1:10">
      <c r="A478" s="9" t="s">
        <v>479</v>
      </c>
      <c r="B478" s="9" t="s">
        <v>554</v>
      </c>
      <c r="C478" s="10" t="s">
        <v>481</v>
      </c>
      <c r="D478" s="10" t="s">
        <v>62</v>
      </c>
      <c r="E478" s="9"/>
      <c r="F478" s="9"/>
      <c r="G478" s="9"/>
      <c r="H478" s="9"/>
      <c r="I478" s="10" t="s">
        <v>70</v>
      </c>
      <c r="J478" s="10" t="s">
        <v>476</v>
      </c>
    </row>
    <row r="479" spans="1:10">
      <c r="A479" s="9" t="s">
        <v>479</v>
      </c>
      <c r="B479" s="9" t="s">
        <v>555</v>
      </c>
      <c r="C479" s="10" t="s">
        <v>481</v>
      </c>
      <c r="D479" s="10" t="s">
        <v>62</v>
      </c>
      <c r="E479" s="9"/>
      <c r="F479" s="9"/>
      <c r="G479" s="9"/>
      <c r="H479" s="9"/>
      <c r="I479" s="10" t="s">
        <v>70</v>
      </c>
      <c r="J479" s="10" t="s">
        <v>476</v>
      </c>
    </row>
    <row r="480" spans="1:10">
      <c r="A480" s="9" t="s">
        <v>479</v>
      </c>
      <c r="B480" s="9" t="s">
        <v>556</v>
      </c>
      <c r="C480" s="10" t="s">
        <v>481</v>
      </c>
      <c r="D480" s="10" t="s">
        <v>62</v>
      </c>
      <c r="E480" s="9"/>
      <c r="F480" s="9"/>
      <c r="G480" s="9"/>
      <c r="H480" s="9"/>
      <c r="I480" s="10" t="s">
        <v>70</v>
      </c>
      <c r="J480" s="10" t="s">
        <v>476</v>
      </c>
    </row>
    <row r="481" spans="1:10">
      <c r="A481" s="9" t="s">
        <v>479</v>
      </c>
      <c r="B481" s="9" t="s">
        <v>557</v>
      </c>
      <c r="C481" s="10" t="s">
        <v>481</v>
      </c>
      <c r="D481" s="10" t="s">
        <v>62</v>
      </c>
      <c r="E481" s="9"/>
      <c r="F481" s="9"/>
      <c r="G481" s="9"/>
      <c r="H481" s="9"/>
      <c r="I481" s="10" t="s">
        <v>70</v>
      </c>
      <c r="J481" s="10" t="s">
        <v>476</v>
      </c>
    </row>
    <row r="482" spans="1:10">
      <c r="A482" s="9" t="s">
        <v>479</v>
      </c>
      <c r="B482" s="9" t="s">
        <v>558</v>
      </c>
      <c r="C482" s="10" t="s">
        <v>481</v>
      </c>
      <c r="D482" s="10" t="s">
        <v>62</v>
      </c>
      <c r="E482" s="9"/>
      <c r="F482" s="9"/>
      <c r="G482" s="9"/>
      <c r="H482" s="9"/>
      <c r="I482" s="10" t="s">
        <v>70</v>
      </c>
      <c r="J482" s="10" t="s">
        <v>476</v>
      </c>
    </row>
    <row r="483" spans="1:10">
      <c r="A483" s="9" t="s">
        <v>479</v>
      </c>
      <c r="B483" s="9" t="s">
        <v>559</v>
      </c>
      <c r="C483" s="10" t="s">
        <v>481</v>
      </c>
      <c r="D483" s="10" t="s">
        <v>62</v>
      </c>
      <c r="E483" s="9"/>
      <c r="F483" s="9"/>
      <c r="G483" s="9"/>
      <c r="H483" s="9"/>
      <c r="I483" s="10" t="s">
        <v>70</v>
      </c>
      <c r="J483" s="10" t="s">
        <v>476</v>
      </c>
    </row>
    <row r="484" spans="1:10">
      <c r="A484" s="9" t="s">
        <v>479</v>
      </c>
      <c r="B484" s="9" t="s">
        <v>560</v>
      </c>
      <c r="C484" s="10" t="s">
        <v>481</v>
      </c>
      <c r="D484" s="10" t="s">
        <v>62</v>
      </c>
      <c r="E484" s="9"/>
      <c r="F484" s="9"/>
      <c r="G484" s="9"/>
      <c r="H484" s="9"/>
      <c r="I484" s="10" t="s">
        <v>70</v>
      </c>
      <c r="J484" s="10" t="s">
        <v>476</v>
      </c>
    </row>
    <row r="485" spans="1:10">
      <c r="A485" s="9" t="s">
        <v>479</v>
      </c>
      <c r="B485" s="9" t="s">
        <v>561</v>
      </c>
      <c r="C485" s="10" t="s">
        <v>481</v>
      </c>
      <c r="D485" s="10" t="s">
        <v>62</v>
      </c>
      <c r="E485" s="9"/>
      <c r="F485" s="9"/>
      <c r="G485" s="9"/>
      <c r="H485" s="9"/>
      <c r="I485" s="10" t="s">
        <v>70</v>
      </c>
      <c r="J485" s="10" t="s">
        <v>476</v>
      </c>
    </row>
    <row r="486" spans="1:10">
      <c r="A486" s="9" t="s">
        <v>479</v>
      </c>
      <c r="B486" s="9" t="s">
        <v>562</v>
      </c>
      <c r="C486" s="10" t="s">
        <v>481</v>
      </c>
      <c r="D486" s="10" t="s">
        <v>62</v>
      </c>
      <c r="E486" s="9"/>
      <c r="F486" s="9"/>
      <c r="G486" s="9"/>
      <c r="H486" s="9"/>
      <c r="I486" s="10" t="s">
        <v>70</v>
      </c>
      <c r="J486" s="10" t="s">
        <v>476</v>
      </c>
    </row>
    <row r="487" spans="1:10">
      <c r="A487" s="9" t="s">
        <v>479</v>
      </c>
      <c r="B487" s="9" t="s">
        <v>563</v>
      </c>
      <c r="C487" s="10" t="s">
        <v>481</v>
      </c>
      <c r="D487" s="10" t="s">
        <v>62</v>
      </c>
      <c r="E487" s="9"/>
      <c r="F487" s="9"/>
      <c r="G487" s="9"/>
      <c r="H487" s="9"/>
      <c r="I487" s="10" t="s">
        <v>70</v>
      </c>
      <c r="J487" s="10" t="s">
        <v>476</v>
      </c>
    </row>
    <row r="488" spans="1:10">
      <c r="A488" s="9" t="s">
        <v>479</v>
      </c>
      <c r="B488" s="9" t="s">
        <v>564</v>
      </c>
      <c r="C488" s="10" t="s">
        <v>481</v>
      </c>
      <c r="D488" s="10" t="s">
        <v>62</v>
      </c>
      <c r="E488" s="9"/>
      <c r="F488" s="9"/>
      <c r="G488" s="9"/>
      <c r="H488" s="9"/>
      <c r="I488" s="10" t="s">
        <v>70</v>
      </c>
      <c r="J488" s="10" t="s">
        <v>476</v>
      </c>
    </row>
    <row r="489" spans="1:10">
      <c r="A489" s="9" t="s">
        <v>479</v>
      </c>
      <c r="B489" s="9" t="s">
        <v>565</v>
      </c>
      <c r="C489" s="10" t="s">
        <v>481</v>
      </c>
      <c r="D489" s="10" t="s">
        <v>62</v>
      </c>
      <c r="E489" s="9"/>
      <c r="F489" s="9"/>
      <c r="G489" s="9"/>
      <c r="H489" s="9"/>
      <c r="I489" s="10" t="s">
        <v>70</v>
      </c>
      <c r="J489" s="10" t="s">
        <v>476</v>
      </c>
    </row>
    <row r="490" spans="1:10">
      <c r="A490" s="9" t="s">
        <v>479</v>
      </c>
      <c r="B490" s="9" t="s">
        <v>566</v>
      </c>
      <c r="C490" s="10" t="s">
        <v>481</v>
      </c>
      <c r="D490" s="10" t="s">
        <v>62</v>
      </c>
      <c r="E490" s="9"/>
      <c r="F490" s="9"/>
      <c r="G490" s="9"/>
      <c r="H490" s="9"/>
      <c r="I490" s="10" t="s">
        <v>70</v>
      </c>
      <c r="J490" s="10" t="s">
        <v>476</v>
      </c>
    </row>
    <row r="491" spans="1:10">
      <c r="A491" s="9" t="s">
        <v>479</v>
      </c>
      <c r="B491" s="9" t="s">
        <v>567</v>
      </c>
      <c r="C491" s="10" t="s">
        <v>481</v>
      </c>
      <c r="D491" s="10" t="s">
        <v>62</v>
      </c>
      <c r="E491" s="9"/>
      <c r="F491" s="9"/>
      <c r="G491" s="9"/>
      <c r="H491" s="9"/>
      <c r="I491" s="10" t="s">
        <v>70</v>
      </c>
      <c r="J491" s="10" t="s">
        <v>476</v>
      </c>
    </row>
    <row r="492" spans="1:10">
      <c r="A492" s="9" t="s">
        <v>479</v>
      </c>
      <c r="B492" s="9" t="s">
        <v>568</v>
      </c>
      <c r="C492" s="10" t="s">
        <v>481</v>
      </c>
      <c r="D492" s="10" t="s">
        <v>62</v>
      </c>
      <c r="E492" s="9"/>
      <c r="F492" s="9"/>
      <c r="G492" s="9"/>
      <c r="H492" s="9"/>
      <c r="I492" s="10" t="s">
        <v>70</v>
      </c>
      <c r="J492" s="10" t="s">
        <v>476</v>
      </c>
    </row>
    <row r="493" spans="1:10">
      <c r="A493" s="9" t="s">
        <v>479</v>
      </c>
      <c r="B493" s="9" t="s">
        <v>569</v>
      </c>
      <c r="C493" s="10" t="s">
        <v>481</v>
      </c>
      <c r="D493" s="10" t="s">
        <v>62</v>
      </c>
      <c r="E493" s="9"/>
      <c r="F493" s="9"/>
      <c r="G493" s="9"/>
      <c r="H493" s="9"/>
      <c r="I493" s="10" t="s">
        <v>70</v>
      </c>
      <c r="J493" s="10" t="s">
        <v>476</v>
      </c>
    </row>
    <row r="494" spans="1:10">
      <c r="A494" s="9" t="s">
        <v>479</v>
      </c>
      <c r="B494" s="9" t="s">
        <v>570</v>
      </c>
      <c r="C494" s="10" t="s">
        <v>481</v>
      </c>
      <c r="D494" s="10" t="s">
        <v>62</v>
      </c>
      <c r="E494" s="9"/>
      <c r="F494" s="9"/>
      <c r="G494" s="9"/>
      <c r="H494" s="9"/>
      <c r="I494" s="10" t="s">
        <v>70</v>
      </c>
      <c r="J494" s="10" t="s">
        <v>476</v>
      </c>
    </row>
    <row r="495" spans="1:10">
      <c r="A495" s="9" t="s">
        <v>479</v>
      </c>
      <c r="B495" s="9" t="s">
        <v>571</v>
      </c>
      <c r="C495" s="10" t="s">
        <v>481</v>
      </c>
      <c r="D495" s="10" t="s">
        <v>62</v>
      </c>
      <c r="E495" s="9"/>
      <c r="F495" s="9"/>
      <c r="G495" s="9"/>
      <c r="H495" s="9"/>
      <c r="I495" s="10" t="s">
        <v>70</v>
      </c>
      <c r="J495" s="10" t="s">
        <v>476</v>
      </c>
    </row>
    <row r="496" spans="1:10">
      <c r="A496" s="9" t="s">
        <v>479</v>
      </c>
      <c r="B496" s="9" t="s">
        <v>572</v>
      </c>
      <c r="C496" s="10" t="s">
        <v>481</v>
      </c>
      <c r="D496" s="10" t="s">
        <v>62</v>
      </c>
      <c r="E496" s="9"/>
      <c r="F496" s="9"/>
      <c r="G496" s="9"/>
      <c r="H496" s="9"/>
      <c r="I496" s="10" t="s">
        <v>70</v>
      </c>
      <c r="J496" s="10" t="s">
        <v>476</v>
      </c>
    </row>
    <row r="497" spans="1:10">
      <c r="A497" s="9" t="s">
        <v>479</v>
      </c>
      <c r="B497" s="9" t="s">
        <v>573</v>
      </c>
      <c r="C497" s="10" t="s">
        <v>481</v>
      </c>
      <c r="D497" s="10" t="s">
        <v>62</v>
      </c>
      <c r="E497" s="9"/>
      <c r="F497" s="9"/>
      <c r="G497" s="9"/>
      <c r="H497" s="9"/>
      <c r="I497" s="10" t="s">
        <v>70</v>
      </c>
      <c r="J497" s="10" t="s">
        <v>476</v>
      </c>
    </row>
    <row r="498" spans="1:10">
      <c r="A498" s="9" t="s">
        <v>479</v>
      </c>
      <c r="B498" s="9" t="s">
        <v>574</v>
      </c>
      <c r="C498" s="10" t="s">
        <v>481</v>
      </c>
      <c r="D498" s="10" t="s">
        <v>62</v>
      </c>
      <c r="E498" s="9"/>
      <c r="F498" s="9"/>
      <c r="G498" s="9"/>
      <c r="H498" s="9"/>
      <c r="I498" s="10" t="s">
        <v>70</v>
      </c>
      <c r="J498" s="10" t="s">
        <v>476</v>
      </c>
    </row>
    <row r="499" spans="1:10">
      <c r="A499" s="9" t="s">
        <v>479</v>
      </c>
      <c r="B499" s="9" t="s">
        <v>575</v>
      </c>
      <c r="C499" s="10" t="s">
        <v>481</v>
      </c>
      <c r="D499" s="10" t="s">
        <v>62</v>
      </c>
      <c r="E499" s="9"/>
      <c r="F499" s="9"/>
      <c r="G499" s="9"/>
      <c r="H499" s="9"/>
      <c r="I499" s="10" t="s">
        <v>70</v>
      </c>
      <c r="J499" s="10" t="s">
        <v>476</v>
      </c>
    </row>
    <row r="500" spans="1:10">
      <c r="A500" s="9" t="s">
        <v>479</v>
      </c>
      <c r="B500" s="9" t="s">
        <v>576</v>
      </c>
      <c r="C500" s="10" t="s">
        <v>481</v>
      </c>
      <c r="D500" s="10" t="s">
        <v>62</v>
      </c>
      <c r="E500" s="9"/>
      <c r="F500" s="9"/>
      <c r="G500" s="9"/>
      <c r="H500" s="9"/>
      <c r="I500" s="10" t="s">
        <v>70</v>
      </c>
      <c r="J500" s="10" t="s">
        <v>476</v>
      </c>
    </row>
    <row r="501" spans="1:10">
      <c r="A501" s="9" t="s">
        <v>479</v>
      </c>
      <c r="B501" s="9" t="s">
        <v>577</v>
      </c>
      <c r="C501" s="10" t="s">
        <v>481</v>
      </c>
      <c r="D501" s="10" t="s">
        <v>62</v>
      </c>
      <c r="E501" s="9"/>
      <c r="F501" s="9"/>
      <c r="G501" s="9"/>
      <c r="H501" s="9"/>
      <c r="I501" s="10" t="s">
        <v>70</v>
      </c>
      <c r="J501" s="10" t="s">
        <v>476</v>
      </c>
    </row>
    <row r="502" spans="1:10">
      <c r="A502" s="9" t="s">
        <v>479</v>
      </c>
      <c r="B502" s="9" t="s">
        <v>578</v>
      </c>
      <c r="C502" s="10" t="s">
        <v>481</v>
      </c>
      <c r="D502" s="10" t="s">
        <v>62</v>
      </c>
      <c r="E502" s="9"/>
      <c r="F502" s="9"/>
      <c r="G502" s="9"/>
      <c r="H502" s="9"/>
      <c r="I502" s="10" t="s">
        <v>70</v>
      </c>
      <c r="J502" s="10" t="s">
        <v>476</v>
      </c>
    </row>
    <row r="503" spans="1:10">
      <c r="A503" s="9" t="s">
        <v>479</v>
      </c>
      <c r="B503" s="9" t="s">
        <v>579</v>
      </c>
      <c r="C503" s="10" t="s">
        <v>481</v>
      </c>
      <c r="D503" s="10" t="s">
        <v>62</v>
      </c>
      <c r="E503" s="9"/>
      <c r="F503" s="9"/>
      <c r="G503" s="9"/>
      <c r="H503" s="9"/>
      <c r="I503" s="10" t="s">
        <v>70</v>
      </c>
      <c r="J503" s="10" t="s">
        <v>476</v>
      </c>
    </row>
    <row r="504" spans="1:10">
      <c r="A504" s="9" t="s">
        <v>479</v>
      </c>
      <c r="B504" s="9" t="s">
        <v>580</v>
      </c>
      <c r="C504" s="10" t="s">
        <v>481</v>
      </c>
      <c r="D504" s="10" t="s">
        <v>62</v>
      </c>
      <c r="E504" s="9"/>
      <c r="F504" s="9"/>
      <c r="G504" s="9"/>
      <c r="H504" s="9"/>
      <c r="I504" s="10" t="s">
        <v>70</v>
      </c>
      <c r="J504" s="10" t="s">
        <v>476</v>
      </c>
    </row>
    <row r="505" spans="1:10">
      <c r="A505" s="9" t="s">
        <v>479</v>
      </c>
      <c r="B505" s="9" t="s">
        <v>581</v>
      </c>
      <c r="C505" s="10" t="s">
        <v>481</v>
      </c>
      <c r="D505" s="10" t="s">
        <v>62</v>
      </c>
      <c r="E505" s="9"/>
      <c r="F505" s="9"/>
      <c r="G505" s="9"/>
      <c r="H505" s="9"/>
      <c r="I505" s="10" t="s">
        <v>70</v>
      </c>
      <c r="J505" s="10" t="s">
        <v>476</v>
      </c>
    </row>
    <row r="506" spans="1:10">
      <c r="A506" s="9" t="s">
        <v>479</v>
      </c>
      <c r="B506" s="9" t="s">
        <v>582</v>
      </c>
      <c r="C506" s="10" t="s">
        <v>481</v>
      </c>
      <c r="D506" s="10" t="s">
        <v>62</v>
      </c>
      <c r="E506" s="9"/>
      <c r="F506" s="9"/>
      <c r="G506" s="9"/>
      <c r="H506" s="9"/>
      <c r="I506" s="10" t="s">
        <v>70</v>
      </c>
      <c r="J506" s="10" t="s">
        <v>476</v>
      </c>
    </row>
    <row r="507" spans="1:10">
      <c r="A507" s="9" t="s">
        <v>479</v>
      </c>
      <c r="B507" s="9" t="s">
        <v>583</v>
      </c>
      <c r="C507" s="10" t="s">
        <v>481</v>
      </c>
      <c r="D507" s="10" t="s">
        <v>62</v>
      </c>
      <c r="E507" s="9"/>
      <c r="F507" s="9"/>
      <c r="G507" s="9"/>
      <c r="H507" s="9"/>
      <c r="I507" s="10" t="s">
        <v>70</v>
      </c>
      <c r="J507" s="10" t="s">
        <v>476</v>
      </c>
    </row>
    <row r="508" spans="1:10">
      <c r="A508" s="9" t="s">
        <v>479</v>
      </c>
      <c r="B508" s="9" t="s">
        <v>584</v>
      </c>
      <c r="C508" s="10" t="s">
        <v>481</v>
      </c>
      <c r="D508" s="10" t="s">
        <v>62</v>
      </c>
      <c r="E508" s="9"/>
      <c r="F508" s="9"/>
      <c r="G508" s="9"/>
      <c r="H508" s="9"/>
      <c r="I508" s="10" t="s">
        <v>70</v>
      </c>
      <c r="J508" s="10" t="s">
        <v>476</v>
      </c>
    </row>
    <row r="509" spans="1:10">
      <c r="A509" s="9" t="s">
        <v>479</v>
      </c>
      <c r="B509" s="9" t="s">
        <v>585</v>
      </c>
      <c r="C509" s="10" t="s">
        <v>481</v>
      </c>
      <c r="D509" s="10" t="s">
        <v>62</v>
      </c>
      <c r="E509" s="9"/>
      <c r="F509" s="9"/>
      <c r="G509" s="9"/>
      <c r="H509" s="9"/>
      <c r="I509" s="10" t="s">
        <v>70</v>
      </c>
      <c r="J509" s="10" t="s">
        <v>476</v>
      </c>
    </row>
    <row r="510" spans="1:10">
      <c r="A510" s="9" t="s">
        <v>479</v>
      </c>
      <c r="B510" s="9" t="s">
        <v>586</v>
      </c>
      <c r="C510" s="10" t="s">
        <v>481</v>
      </c>
      <c r="D510" s="10" t="s">
        <v>62</v>
      </c>
      <c r="E510" s="9"/>
      <c r="F510" s="9"/>
      <c r="G510" s="9"/>
      <c r="H510" s="9"/>
      <c r="I510" s="10" t="s">
        <v>70</v>
      </c>
      <c r="J510" s="10" t="s">
        <v>476</v>
      </c>
    </row>
    <row r="511" spans="1:10">
      <c r="A511" s="9" t="s">
        <v>479</v>
      </c>
      <c r="B511" s="9" t="s">
        <v>587</v>
      </c>
      <c r="C511" s="10" t="s">
        <v>481</v>
      </c>
      <c r="D511" s="10" t="s">
        <v>62</v>
      </c>
      <c r="E511" s="9"/>
      <c r="F511" s="9"/>
      <c r="G511" s="9"/>
      <c r="H511" s="9"/>
      <c r="I511" s="10" t="s">
        <v>70</v>
      </c>
      <c r="J511" s="10" t="s">
        <v>476</v>
      </c>
    </row>
    <row r="512" spans="1:10">
      <c r="A512" s="9" t="s">
        <v>479</v>
      </c>
      <c r="B512" s="9" t="s">
        <v>588</v>
      </c>
      <c r="C512" s="10" t="s">
        <v>481</v>
      </c>
      <c r="D512" s="10" t="s">
        <v>62</v>
      </c>
      <c r="E512" s="9"/>
      <c r="F512" s="9"/>
      <c r="G512" s="9"/>
      <c r="H512" s="9"/>
      <c r="I512" s="10" t="s">
        <v>70</v>
      </c>
      <c r="J512" s="10" t="s">
        <v>476</v>
      </c>
    </row>
    <row r="513" spans="1:10">
      <c r="A513" s="9" t="s">
        <v>479</v>
      </c>
      <c r="B513" s="9" t="s">
        <v>589</v>
      </c>
      <c r="C513" s="10" t="s">
        <v>481</v>
      </c>
      <c r="D513" s="10" t="s">
        <v>62</v>
      </c>
      <c r="E513" s="9"/>
      <c r="F513" s="9"/>
      <c r="G513" s="9"/>
      <c r="H513" s="9"/>
      <c r="I513" s="10" t="s">
        <v>70</v>
      </c>
      <c r="J513" s="10" t="s">
        <v>476</v>
      </c>
    </row>
    <row r="514" spans="1:10">
      <c r="A514" s="9" t="s">
        <v>479</v>
      </c>
      <c r="B514" s="9" t="s">
        <v>590</v>
      </c>
      <c r="C514" s="10" t="s">
        <v>481</v>
      </c>
      <c r="D514" s="10" t="s">
        <v>62</v>
      </c>
      <c r="E514" s="9"/>
      <c r="F514" s="9"/>
      <c r="G514" s="9"/>
      <c r="H514" s="9"/>
      <c r="I514" s="10" t="s">
        <v>70</v>
      </c>
      <c r="J514" s="10" t="s">
        <v>476</v>
      </c>
    </row>
    <row r="515" spans="1:10">
      <c r="A515" s="9" t="s">
        <v>479</v>
      </c>
      <c r="B515" s="9" t="s">
        <v>591</v>
      </c>
      <c r="C515" s="10" t="s">
        <v>481</v>
      </c>
      <c r="D515" s="10" t="s">
        <v>62</v>
      </c>
      <c r="E515" s="9"/>
      <c r="F515" s="9"/>
      <c r="G515" s="9"/>
      <c r="H515" s="9"/>
      <c r="I515" s="10" t="s">
        <v>70</v>
      </c>
      <c r="J515" s="10" t="s">
        <v>476</v>
      </c>
    </row>
    <row r="516" spans="1:10">
      <c r="A516" s="9" t="s">
        <v>479</v>
      </c>
      <c r="B516" s="9" t="s">
        <v>592</v>
      </c>
      <c r="C516" s="10" t="s">
        <v>481</v>
      </c>
      <c r="D516" s="10" t="s">
        <v>62</v>
      </c>
      <c r="E516" s="9"/>
      <c r="F516" s="9"/>
      <c r="G516" s="9"/>
      <c r="H516" s="9"/>
      <c r="I516" s="10" t="s">
        <v>70</v>
      </c>
      <c r="J516" s="10" t="s">
        <v>476</v>
      </c>
    </row>
    <row r="517" spans="1:10">
      <c r="A517" s="9" t="s">
        <v>479</v>
      </c>
      <c r="B517" s="9" t="s">
        <v>593</v>
      </c>
      <c r="C517" s="10" t="s">
        <v>481</v>
      </c>
      <c r="D517" s="10" t="s">
        <v>62</v>
      </c>
      <c r="E517" s="9"/>
      <c r="F517" s="9"/>
      <c r="G517" s="9"/>
      <c r="H517" s="9"/>
      <c r="I517" s="10" t="s">
        <v>70</v>
      </c>
      <c r="J517" s="10" t="s">
        <v>476</v>
      </c>
    </row>
    <row r="518" spans="1:10">
      <c r="A518" s="9" t="s">
        <v>479</v>
      </c>
      <c r="B518" s="9" t="s">
        <v>594</v>
      </c>
      <c r="C518" s="10" t="s">
        <v>481</v>
      </c>
      <c r="D518" s="10" t="s">
        <v>62</v>
      </c>
      <c r="E518" s="9"/>
      <c r="F518" s="9"/>
      <c r="G518" s="9"/>
      <c r="H518" s="9"/>
      <c r="I518" s="10" t="s">
        <v>70</v>
      </c>
      <c r="J518" s="10" t="s">
        <v>476</v>
      </c>
    </row>
    <row r="519" spans="1:10">
      <c r="A519" s="9" t="s">
        <v>479</v>
      </c>
      <c r="B519" s="9" t="s">
        <v>595</v>
      </c>
      <c r="C519" s="10" t="s">
        <v>481</v>
      </c>
      <c r="D519" s="10" t="s">
        <v>62</v>
      </c>
      <c r="E519" s="9"/>
      <c r="F519" s="9"/>
      <c r="G519" s="9"/>
      <c r="H519" s="9"/>
      <c r="I519" s="10" t="s">
        <v>70</v>
      </c>
      <c r="J519" s="10" t="s">
        <v>476</v>
      </c>
    </row>
    <row r="520" spans="1:10">
      <c r="A520" s="9" t="s">
        <v>479</v>
      </c>
      <c r="B520" s="9" t="s">
        <v>596</v>
      </c>
      <c r="C520" s="10" t="s">
        <v>481</v>
      </c>
      <c r="D520" s="10" t="s">
        <v>62</v>
      </c>
      <c r="E520" s="9"/>
      <c r="F520" s="9"/>
      <c r="G520" s="9"/>
      <c r="H520" s="9"/>
      <c r="I520" s="10" t="s">
        <v>70</v>
      </c>
      <c r="J520" s="10" t="s">
        <v>476</v>
      </c>
    </row>
    <row r="521" spans="1:10">
      <c r="A521" s="9" t="s">
        <v>479</v>
      </c>
      <c r="B521" s="9" t="s">
        <v>597</v>
      </c>
      <c r="C521" s="10" t="s">
        <v>481</v>
      </c>
      <c r="D521" s="10" t="s">
        <v>62</v>
      </c>
      <c r="E521" s="9"/>
      <c r="F521" s="9"/>
      <c r="G521" s="9"/>
      <c r="H521" s="9"/>
      <c r="I521" s="10" t="s">
        <v>70</v>
      </c>
      <c r="J521" s="10" t="s">
        <v>476</v>
      </c>
    </row>
    <row r="522" spans="1:10">
      <c r="A522" s="9" t="s">
        <v>479</v>
      </c>
      <c r="B522" s="9" t="s">
        <v>598</v>
      </c>
      <c r="C522" s="10" t="s">
        <v>481</v>
      </c>
      <c r="D522" s="10" t="s">
        <v>62</v>
      </c>
      <c r="E522" s="9"/>
      <c r="F522" s="9"/>
      <c r="G522" s="9"/>
      <c r="H522" s="9"/>
      <c r="I522" s="10" t="s">
        <v>70</v>
      </c>
      <c r="J522" s="10" t="s">
        <v>476</v>
      </c>
    </row>
    <row r="523" spans="1:10">
      <c r="A523" s="9" t="s">
        <v>479</v>
      </c>
      <c r="B523" s="9" t="s">
        <v>599</v>
      </c>
      <c r="C523" s="10" t="s">
        <v>481</v>
      </c>
      <c r="D523" s="10" t="s">
        <v>62</v>
      </c>
      <c r="E523" s="9"/>
      <c r="F523" s="9"/>
      <c r="G523" s="9"/>
      <c r="H523" s="9"/>
      <c r="I523" s="10" t="s">
        <v>70</v>
      </c>
      <c r="J523" s="10" t="s">
        <v>476</v>
      </c>
    </row>
    <row r="524" spans="1:10">
      <c r="A524" s="9" t="s">
        <v>479</v>
      </c>
      <c r="B524" s="9" t="s">
        <v>600</v>
      </c>
      <c r="C524" s="10" t="s">
        <v>481</v>
      </c>
      <c r="D524" s="10" t="s">
        <v>62</v>
      </c>
      <c r="E524" s="9"/>
      <c r="F524" s="9"/>
      <c r="G524" s="9"/>
      <c r="H524" s="9"/>
      <c r="I524" s="10" t="s">
        <v>70</v>
      </c>
      <c r="J524" s="10" t="s">
        <v>476</v>
      </c>
    </row>
    <row r="525" spans="1:10">
      <c r="A525" s="9" t="s">
        <v>479</v>
      </c>
      <c r="B525" s="9" t="s">
        <v>601</v>
      </c>
      <c r="C525" s="10" t="s">
        <v>481</v>
      </c>
      <c r="D525" s="10" t="s">
        <v>62</v>
      </c>
      <c r="E525" s="9"/>
      <c r="F525" s="9"/>
      <c r="G525" s="9"/>
      <c r="H525" s="9"/>
      <c r="I525" s="10" t="s">
        <v>70</v>
      </c>
      <c r="J525" s="10" t="s">
        <v>476</v>
      </c>
    </row>
    <row r="526" spans="1:10">
      <c r="A526" s="9" t="s">
        <v>479</v>
      </c>
      <c r="B526" s="9" t="s">
        <v>602</v>
      </c>
      <c r="C526" s="10" t="s">
        <v>481</v>
      </c>
      <c r="D526" s="10" t="s">
        <v>62</v>
      </c>
      <c r="E526" s="9"/>
      <c r="F526" s="9"/>
      <c r="G526" s="9"/>
      <c r="H526" s="9"/>
      <c r="I526" s="10" t="s">
        <v>70</v>
      </c>
      <c r="J526" s="10" t="s">
        <v>476</v>
      </c>
    </row>
    <row r="527" spans="1:10">
      <c r="A527" s="9" t="s">
        <v>479</v>
      </c>
      <c r="B527" s="9" t="s">
        <v>603</v>
      </c>
      <c r="C527" s="10" t="s">
        <v>481</v>
      </c>
      <c r="D527" s="10" t="s">
        <v>62</v>
      </c>
      <c r="E527" s="9"/>
      <c r="F527" s="9"/>
      <c r="G527" s="9"/>
      <c r="H527" s="9"/>
      <c r="I527" s="10" t="s">
        <v>70</v>
      </c>
      <c r="J527" s="10" t="s">
        <v>476</v>
      </c>
    </row>
    <row r="528" spans="1:10">
      <c r="A528" s="9" t="s">
        <v>479</v>
      </c>
      <c r="B528" s="9" t="s">
        <v>604</v>
      </c>
      <c r="C528" s="10" t="s">
        <v>481</v>
      </c>
      <c r="D528" s="10" t="s">
        <v>62</v>
      </c>
      <c r="E528" s="9"/>
      <c r="F528" s="9"/>
      <c r="G528" s="9"/>
      <c r="H528" s="9"/>
      <c r="I528" s="10" t="s">
        <v>70</v>
      </c>
      <c r="J528" s="10" t="s">
        <v>476</v>
      </c>
    </row>
    <row r="529" spans="1:10">
      <c r="A529" s="9" t="s">
        <v>479</v>
      </c>
      <c r="B529" s="9" t="s">
        <v>605</v>
      </c>
      <c r="C529" s="10" t="s">
        <v>481</v>
      </c>
      <c r="D529" s="10" t="s">
        <v>62</v>
      </c>
      <c r="E529" s="9"/>
      <c r="F529" s="9"/>
      <c r="G529" s="9"/>
      <c r="H529" s="9"/>
      <c r="I529" s="10" t="s">
        <v>70</v>
      </c>
      <c r="J529" s="10" t="s">
        <v>476</v>
      </c>
    </row>
    <row r="530" spans="1:10">
      <c r="A530" s="9" t="s">
        <v>479</v>
      </c>
      <c r="B530" s="9" t="s">
        <v>606</v>
      </c>
      <c r="C530" s="10" t="s">
        <v>481</v>
      </c>
      <c r="D530" s="10" t="s">
        <v>62</v>
      </c>
      <c r="E530" s="9"/>
      <c r="F530" s="9"/>
      <c r="G530" s="9"/>
      <c r="H530" s="9"/>
      <c r="I530" s="10" t="s">
        <v>70</v>
      </c>
      <c r="J530" s="10" t="s">
        <v>476</v>
      </c>
    </row>
    <row r="531" spans="1:10">
      <c r="A531" s="9" t="s">
        <v>479</v>
      </c>
      <c r="B531" s="9" t="s">
        <v>607</v>
      </c>
      <c r="C531" s="10" t="s">
        <v>481</v>
      </c>
      <c r="D531" s="10" t="s">
        <v>62</v>
      </c>
      <c r="E531" s="9"/>
      <c r="F531" s="9"/>
      <c r="G531" s="9"/>
      <c r="H531" s="9"/>
      <c r="I531" s="10" t="s">
        <v>70</v>
      </c>
      <c r="J531" s="10" t="s">
        <v>476</v>
      </c>
    </row>
    <row r="532" spans="1:10">
      <c r="A532" s="9" t="s">
        <v>479</v>
      </c>
      <c r="B532" s="9" t="s">
        <v>608</v>
      </c>
      <c r="C532" s="10" t="s">
        <v>481</v>
      </c>
      <c r="D532" s="10" t="s">
        <v>62</v>
      </c>
      <c r="E532" s="9"/>
      <c r="F532" s="9"/>
      <c r="G532" s="9"/>
      <c r="H532" s="9"/>
      <c r="I532" s="10" t="s">
        <v>70</v>
      </c>
      <c r="J532" s="10" t="s">
        <v>476</v>
      </c>
    </row>
    <row r="533" spans="1:10">
      <c r="A533" s="9" t="s">
        <v>479</v>
      </c>
      <c r="B533" s="9" t="s">
        <v>609</v>
      </c>
      <c r="C533" s="10" t="s">
        <v>481</v>
      </c>
      <c r="D533" s="10" t="s">
        <v>62</v>
      </c>
      <c r="E533" s="9"/>
      <c r="F533" s="9"/>
      <c r="G533" s="9"/>
      <c r="H533" s="9"/>
      <c r="I533" s="10" t="s">
        <v>70</v>
      </c>
      <c r="J533" s="10" t="s">
        <v>476</v>
      </c>
    </row>
    <row r="534" spans="1:10">
      <c r="A534" s="9" t="s">
        <v>479</v>
      </c>
      <c r="B534" s="9" t="s">
        <v>610</v>
      </c>
      <c r="C534" s="10" t="s">
        <v>481</v>
      </c>
      <c r="D534" s="10" t="s">
        <v>62</v>
      </c>
      <c r="E534" s="9"/>
      <c r="F534" s="9"/>
      <c r="G534" s="9"/>
      <c r="H534" s="9"/>
      <c r="I534" s="10" t="s">
        <v>70</v>
      </c>
      <c r="J534" s="10" t="s">
        <v>476</v>
      </c>
    </row>
    <row r="535" spans="1:10">
      <c r="A535" s="9" t="s">
        <v>479</v>
      </c>
      <c r="B535" s="9" t="s">
        <v>611</v>
      </c>
      <c r="C535" s="10" t="s">
        <v>481</v>
      </c>
      <c r="D535" s="10" t="s">
        <v>62</v>
      </c>
      <c r="E535" s="9"/>
      <c r="F535" s="9"/>
      <c r="G535" s="9"/>
      <c r="H535" s="9"/>
      <c r="I535" s="10" t="s">
        <v>70</v>
      </c>
      <c r="J535" s="10" t="s">
        <v>476</v>
      </c>
    </row>
    <row r="536" spans="1:10">
      <c r="A536" s="9" t="s">
        <v>479</v>
      </c>
      <c r="B536" s="9" t="s">
        <v>612</v>
      </c>
      <c r="C536" s="10" t="s">
        <v>481</v>
      </c>
      <c r="D536" s="10" t="s">
        <v>62</v>
      </c>
      <c r="E536" s="9"/>
      <c r="F536" s="9"/>
      <c r="G536" s="9"/>
      <c r="H536" s="9"/>
      <c r="I536" s="10" t="s">
        <v>70</v>
      </c>
      <c r="J536" s="10" t="s">
        <v>476</v>
      </c>
    </row>
    <row r="537" spans="1:10">
      <c r="A537" s="9" t="s">
        <v>479</v>
      </c>
      <c r="B537" s="9" t="s">
        <v>613</v>
      </c>
      <c r="C537" s="10" t="s">
        <v>481</v>
      </c>
      <c r="D537" s="10" t="s">
        <v>62</v>
      </c>
      <c r="E537" s="9"/>
      <c r="F537" s="9"/>
      <c r="G537" s="9"/>
      <c r="H537" s="9"/>
      <c r="I537" s="10" t="s">
        <v>70</v>
      </c>
      <c r="J537" s="10" t="s">
        <v>476</v>
      </c>
    </row>
    <row r="538" spans="1:10">
      <c r="A538" s="9" t="s">
        <v>479</v>
      </c>
      <c r="B538" s="9" t="s">
        <v>614</v>
      </c>
      <c r="C538" s="10" t="s">
        <v>481</v>
      </c>
      <c r="D538" s="10" t="s">
        <v>62</v>
      </c>
      <c r="E538" s="9"/>
      <c r="F538" s="9"/>
      <c r="G538" s="9"/>
      <c r="H538" s="9"/>
      <c r="I538" s="10" t="s">
        <v>70</v>
      </c>
      <c r="J538" s="10" t="s">
        <v>476</v>
      </c>
    </row>
    <row r="539" spans="1:10">
      <c r="A539" s="9" t="s">
        <v>479</v>
      </c>
      <c r="B539" s="9" t="s">
        <v>615</v>
      </c>
      <c r="C539" s="10" t="s">
        <v>481</v>
      </c>
      <c r="D539" s="10" t="s">
        <v>62</v>
      </c>
      <c r="E539" s="9"/>
      <c r="F539" s="9"/>
      <c r="G539" s="9"/>
      <c r="H539" s="9"/>
      <c r="I539" s="10" t="s">
        <v>70</v>
      </c>
      <c r="J539" s="10" t="s">
        <v>476</v>
      </c>
    </row>
    <row r="540" spans="1:10">
      <c r="A540" s="9" t="s">
        <v>479</v>
      </c>
      <c r="B540" s="9" t="s">
        <v>616</v>
      </c>
      <c r="C540" s="10" t="s">
        <v>481</v>
      </c>
      <c r="D540" s="10" t="s">
        <v>62</v>
      </c>
      <c r="E540" s="9"/>
      <c r="F540" s="9"/>
      <c r="G540" s="9"/>
      <c r="H540" s="9"/>
      <c r="I540" s="10" t="s">
        <v>70</v>
      </c>
      <c r="J540" s="10" t="s">
        <v>476</v>
      </c>
    </row>
    <row r="541" spans="1:10">
      <c r="A541" s="9" t="s">
        <v>479</v>
      </c>
      <c r="B541" s="9" t="s">
        <v>617</v>
      </c>
      <c r="C541" s="10" t="s">
        <v>481</v>
      </c>
      <c r="D541" s="10" t="s">
        <v>62</v>
      </c>
      <c r="E541" s="9"/>
      <c r="F541" s="9"/>
      <c r="G541" s="9"/>
      <c r="H541" s="9"/>
      <c r="I541" s="10" t="s">
        <v>70</v>
      </c>
      <c r="J541" s="10" t="s">
        <v>476</v>
      </c>
    </row>
    <row r="542" spans="1:10">
      <c r="A542" s="9" t="s">
        <v>479</v>
      </c>
      <c r="B542" s="9" t="s">
        <v>618</v>
      </c>
      <c r="C542" s="10" t="s">
        <v>481</v>
      </c>
      <c r="D542" s="10" t="s">
        <v>62</v>
      </c>
      <c r="E542" s="9"/>
      <c r="F542" s="9"/>
      <c r="G542" s="9"/>
      <c r="H542" s="9"/>
      <c r="I542" s="10" t="s">
        <v>70</v>
      </c>
      <c r="J542" s="10" t="s">
        <v>476</v>
      </c>
    </row>
    <row r="543" spans="1:10">
      <c r="A543" s="9" t="s">
        <v>479</v>
      </c>
      <c r="B543" s="9" t="s">
        <v>619</v>
      </c>
      <c r="C543" s="10" t="s">
        <v>481</v>
      </c>
      <c r="D543" s="10" t="s">
        <v>62</v>
      </c>
      <c r="E543" s="9"/>
      <c r="F543" s="9"/>
      <c r="G543" s="9"/>
      <c r="H543" s="9"/>
      <c r="I543" s="10" t="s">
        <v>70</v>
      </c>
      <c r="J543" s="10" t="s">
        <v>476</v>
      </c>
    </row>
    <row r="544" spans="1:10">
      <c r="A544" s="9" t="s">
        <v>479</v>
      </c>
      <c r="B544" s="9" t="s">
        <v>620</v>
      </c>
      <c r="C544" s="10" t="s">
        <v>481</v>
      </c>
      <c r="D544" s="10" t="s">
        <v>62</v>
      </c>
      <c r="E544" s="9"/>
      <c r="F544" s="9"/>
      <c r="G544" s="9"/>
      <c r="H544" s="9"/>
      <c r="I544" s="10" t="s">
        <v>70</v>
      </c>
      <c r="J544" s="10" t="s">
        <v>476</v>
      </c>
    </row>
    <row r="545" spans="1:10">
      <c r="A545" s="9" t="s">
        <v>479</v>
      </c>
      <c r="B545" s="9" t="s">
        <v>621</v>
      </c>
      <c r="C545" s="10" t="s">
        <v>481</v>
      </c>
      <c r="D545" s="10" t="s">
        <v>62</v>
      </c>
      <c r="E545" s="9"/>
      <c r="F545" s="9"/>
      <c r="G545" s="9"/>
      <c r="H545" s="9"/>
      <c r="I545" s="10" t="s">
        <v>70</v>
      </c>
      <c r="J545" s="10" t="s">
        <v>476</v>
      </c>
    </row>
    <row r="546" spans="1:10">
      <c r="A546" s="9" t="s">
        <v>479</v>
      </c>
      <c r="B546" s="9" t="s">
        <v>622</v>
      </c>
      <c r="C546" s="10" t="s">
        <v>481</v>
      </c>
      <c r="D546" s="10" t="s">
        <v>62</v>
      </c>
      <c r="E546" s="9"/>
      <c r="F546" s="9"/>
      <c r="G546" s="9"/>
      <c r="H546" s="9"/>
      <c r="I546" s="10" t="s">
        <v>70</v>
      </c>
      <c r="J546" s="10" t="s">
        <v>476</v>
      </c>
    </row>
    <row r="547" spans="1:10">
      <c r="A547" s="9" t="s">
        <v>479</v>
      </c>
      <c r="B547" s="9" t="s">
        <v>623</v>
      </c>
      <c r="C547" s="10" t="s">
        <v>481</v>
      </c>
      <c r="D547" s="10" t="s">
        <v>62</v>
      </c>
      <c r="E547" s="9"/>
      <c r="F547" s="9"/>
      <c r="G547" s="9"/>
      <c r="H547" s="9"/>
      <c r="I547" s="10" t="s">
        <v>70</v>
      </c>
      <c r="J547" s="10" t="s">
        <v>476</v>
      </c>
    </row>
    <row r="548" spans="1:10">
      <c r="A548" s="9" t="s">
        <v>479</v>
      </c>
      <c r="B548" s="9" t="s">
        <v>624</v>
      </c>
      <c r="C548" s="10" t="s">
        <v>481</v>
      </c>
      <c r="D548" s="10" t="s">
        <v>62</v>
      </c>
      <c r="E548" s="9"/>
      <c r="F548" s="9"/>
      <c r="G548" s="9"/>
      <c r="H548" s="9"/>
      <c r="I548" s="10" t="s">
        <v>70</v>
      </c>
      <c r="J548" s="10" t="s">
        <v>476</v>
      </c>
    </row>
    <row r="549" spans="1:10">
      <c r="A549" s="9" t="s">
        <v>479</v>
      </c>
      <c r="B549" s="9" t="s">
        <v>625</v>
      </c>
      <c r="C549" s="10" t="s">
        <v>481</v>
      </c>
      <c r="D549" s="10" t="s">
        <v>62</v>
      </c>
      <c r="E549" s="9"/>
      <c r="F549" s="9"/>
      <c r="G549" s="9"/>
      <c r="H549" s="9"/>
      <c r="I549" s="10" t="s">
        <v>70</v>
      </c>
      <c r="J549" s="10" t="s">
        <v>476</v>
      </c>
    </row>
    <row r="550" spans="1:10">
      <c r="A550" s="9" t="s">
        <v>479</v>
      </c>
      <c r="B550" s="9" t="s">
        <v>626</v>
      </c>
      <c r="C550" s="10" t="s">
        <v>481</v>
      </c>
      <c r="D550" s="10" t="s">
        <v>62</v>
      </c>
      <c r="E550" s="9"/>
      <c r="F550" s="9"/>
      <c r="G550" s="9"/>
      <c r="H550" s="9"/>
      <c r="I550" s="10" t="s">
        <v>70</v>
      </c>
      <c r="J550" s="10" t="s">
        <v>476</v>
      </c>
    </row>
    <row r="551" spans="1:10">
      <c r="A551" s="9" t="s">
        <v>479</v>
      </c>
      <c r="B551" s="9" t="s">
        <v>627</v>
      </c>
      <c r="C551" s="10" t="s">
        <v>481</v>
      </c>
      <c r="D551" s="10" t="s">
        <v>62</v>
      </c>
      <c r="E551" s="9"/>
      <c r="F551" s="9"/>
      <c r="G551" s="9"/>
      <c r="H551" s="9"/>
      <c r="I551" s="10" t="s">
        <v>70</v>
      </c>
      <c r="J551" s="10" t="s">
        <v>476</v>
      </c>
    </row>
    <row r="552" spans="1:10">
      <c r="A552" s="9" t="s">
        <v>479</v>
      </c>
      <c r="B552" s="9" t="s">
        <v>628</v>
      </c>
      <c r="C552" s="10" t="s">
        <v>481</v>
      </c>
      <c r="D552" s="10" t="s">
        <v>62</v>
      </c>
      <c r="E552" s="9"/>
      <c r="F552" s="9"/>
      <c r="G552" s="9"/>
      <c r="H552" s="9"/>
      <c r="I552" s="10" t="s">
        <v>70</v>
      </c>
      <c r="J552" s="10" t="s">
        <v>476</v>
      </c>
    </row>
    <row r="553" spans="1:10">
      <c r="A553" s="9" t="s">
        <v>479</v>
      </c>
      <c r="B553" s="9" t="s">
        <v>629</v>
      </c>
      <c r="C553" s="10" t="s">
        <v>481</v>
      </c>
      <c r="D553" s="10" t="s">
        <v>62</v>
      </c>
      <c r="E553" s="9"/>
      <c r="F553" s="9"/>
      <c r="G553" s="9"/>
      <c r="H553" s="9"/>
      <c r="I553" s="10" t="s">
        <v>70</v>
      </c>
      <c r="J553" s="10" t="s">
        <v>476</v>
      </c>
    </row>
    <row r="554" spans="1:10">
      <c r="A554" s="9" t="s">
        <v>479</v>
      </c>
      <c r="B554" s="9" t="s">
        <v>630</v>
      </c>
      <c r="C554" s="10" t="s">
        <v>481</v>
      </c>
      <c r="D554" s="10" t="s">
        <v>62</v>
      </c>
      <c r="E554" s="9"/>
      <c r="F554" s="9"/>
      <c r="G554" s="9"/>
      <c r="H554" s="9"/>
      <c r="I554" s="10" t="s">
        <v>70</v>
      </c>
      <c r="J554" s="10" t="s">
        <v>476</v>
      </c>
    </row>
    <row r="555" spans="1:10">
      <c r="A555" s="9" t="s">
        <v>479</v>
      </c>
      <c r="B555" s="9" t="s">
        <v>631</v>
      </c>
      <c r="C555" s="10" t="s">
        <v>481</v>
      </c>
      <c r="D555" s="10" t="s">
        <v>62</v>
      </c>
      <c r="E555" s="9"/>
      <c r="F555" s="9"/>
      <c r="G555" s="9"/>
      <c r="H555" s="9"/>
      <c r="I555" s="10" t="s">
        <v>70</v>
      </c>
      <c r="J555" s="10" t="s">
        <v>476</v>
      </c>
    </row>
    <row r="556" spans="1:10">
      <c r="A556" s="9" t="s">
        <v>479</v>
      </c>
      <c r="B556" s="9" t="s">
        <v>632</v>
      </c>
      <c r="C556" s="10" t="s">
        <v>481</v>
      </c>
      <c r="D556" s="10" t="s">
        <v>62</v>
      </c>
      <c r="E556" s="9"/>
      <c r="F556" s="9"/>
      <c r="G556" s="9"/>
      <c r="H556" s="9"/>
      <c r="I556" s="10" t="s">
        <v>70</v>
      </c>
      <c r="J556" s="10" t="s">
        <v>476</v>
      </c>
    </row>
    <row r="557" spans="1:10">
      <c r="A557" s="9" t="s">
        <v>479</v>
      </c>
      <c r="B557" s="9" t="s">
        <v>633</v>
      </c>
      <c r="C557" s="10" t="s">
        <v>481</v>
      </c>
      <c r="D557" s="10" t="s">
        <v>62</v>
      </c>
      <c r="E557" s="9"/>
      <c r="F557" s="9"/>
      <c r="G557" s="9"/>
      <c r="H557" s="9"/>
      <c r="I557" s="10" t="s">
        <v>70</v>
      </c>
      <c r="J557" s="10" t="s">
        <v>476</v>
      </c>
    </row>
    <row r="558" spans="1:10">
      <c r="A558" s="9" t="s">
        <v>479</v>
      </c>
      <c r="B558" s="9" t="s">
        <v>634</v>
      </c>
      <c r="C558" s="10" t="s">
        <v>481</v>
      </c>
      <c r="D558" s="10" t="s">
        <v>62</v>
      </c>
      <c r="E558" s="9"/>
      <c r="F558" s="9"/>
      <c r="G558" s="9"/>
      <c r="H558" s="9"/>
      <c r="I558" s="10" t="s">
        <v>70</v>
      </c>
      <c r="J558" s="10" t="s">
        <v>476</v>
      </c>
    </row>
    <row r="559" spans="1:10">
      <c r="A559" s="9" t="s">
        <v>479</v>
      </c>
      <c r="B559" s="9" t="s">
        <v>635</v>
      </c>
      <c r="C559" s="10" t="s">
        <v>481</v>
      </c>
      <c r="D559" s="10" t="s">
        <v>62</v>
      </c>
      <c r="E559" s="9"/>
      <c r="F559" s="9"/>
      <c r="G559" s="9"/>
      <c r="H559" s="9"/>
      <c r="I559" s="10" t="s">
        <v>70</v>
      </c>
      <c r="J559" s="10" t="s">
        <v>72</v>
      </c>
    </row>
    <row r="560" spans="1:10">
      <c r="A560" s="9" t="s">
        <v>479</v>
      </c>
      <c r="B560" s="9" t="s">
        <v>636</v>
      </c>
      <c r="C560" s="10" t="s">
        <v>481</v>
      </c>
      <c r="D560" s="10" t="s">
        <v>62</v>
      </c>
      <c r="E560" s="9"/>
      <c r="F560" s="9"/>
      <c r="G560" s="9"/>
      <c r="H560" s="9"/>
      <c r="I560" s="10" t="s">
        <v>70</v>
      </c>
      <c r="J560" s="10" t="s">
        <v>72</v>
      </c>
    </row>
    <row r="561" spans="1:10">
      <c r="A561" s="9" t="s">
        <v>479</v>
      </c>
      <c r="B561" s="9" t="s">
        <v>637</v>
      </c>
      <c r="C561" s="10" t="s">
        <v>481</v>
      </c>
      <c r="D561" s="10" t="s">
        <v>62</v>
      </c>
      <c r="E561" s="9"/>
      <c r="F561" s="9"/>
      <c r="G561" s="9"/>
      <c r="H561" s="9"/>
      <c r="I561" s="10" t="s">
        <v>70</v>
      </c>
      <c r="J561" s="10" t="s">
        <v>476</v>
      </c>
    </row>
    <row r="562" spans="1:10">
      <c r="A562" s="9" t="s">
        <v>479</v>
      </c>
      <c r="B562" s="9" t="s">
        <v>638</v>
      </c>
      <c r="C562" s="10" t="s">
        <v>481</v>
      </c>
      <c r="D562" s="10" t="s">
        <v>62</v>
      </c>
      <c r="E562" s="9"/>
      <c r="F562" s="9"/>
      <c r="G562" s="9"/>
      <c r="H562" s="9"/>
      <c r="I562" s="10" t="s">
        <v>70</v>
      </c>
      <c r="J562" s="10" t="s">
        <v>476</v>
      </c>
    </row>
    <row r="563" spans="1:10">
      <c r="A563" s="9" t="s">
        <v>479</v>
      </c>
      <c r="B563" s="9" t="s">
        <v>639</v>
      </c>
      <c r="C563" s="10" t="s">
        <v>481</v>
      </c>
      <c r="D563" s="10" t="s">
        <v>62</v>
      </c>
      <c r="E563" s="9"/>
      <c r="F563" s="9"/>
      <c r="G563" s="9"/>
      <c r="H563" s="9"/>
      <c r="I563" s="10" t="s">
        <v>70</v>
      </c>
      <c r="J563" s="10" t="s">
        <v>476</v>
      </c>
    </row>
    <row r="564" spans="1:10">
      <c r="A564" s="9" t="s">
        <v>479</v>
      </c>
      <c r="B564" s="9" t="s">
        <v>640</v>
      </c>
      <c r="C564" s="10" t="s">
        <v>481</v>
      </c>
      <c r="D564" s="10" t="s">
        <v>62</v>
      </c>
      <c r="E564" s="9"/>
      <c r="F564" s="9"/>
      <c r="G564" s="9"/>
      <c r="H564" s="9"/>
      <c r="I564" s="10" t="s">
        <v>70</v>
      </c>
      <c r="J564" s="10" t="s">
        <v>476</v>
      </c>
    </row>
    <row r="565" spans="1:10">
      <c r="A565" s="9" t="s">
        <v>479</v>
      </c>
      <c r="B565" s="9" t="s">
        <v>641</v>
      </c>
      <c r="C565" s="10" t="s">
        <v>481</v>
      </c>
      <c r="D565" s="10" t="s">
        <v>62</v>
      </c>
      <c r="E565" s="9"/>
      <c r="F565" s="9"/>
      <c r="G565" s="9"/>
      <c r="H565" s="9"/>
      <c r="I565" s="10" t="s">
        <v>70</v>
      </c>
      <c r="J565" s="10" t="s">
        <v>476</v>
      </c>
    </row>
    <row r="566" spans="1:10">
      <c r="A566" s="9" t="s">
        <v>479</v>
      </c>
      <c r="B566" s="9" t="s">
        <v>642</v>
      </c>
      <c r="C566" s="10" t="s">
        <v>481</v>
      </c>
      <c r="D566" s="10" t="s">
        <v>62</v>
      </c>
      <c r="E566" s="9"/>
      <c r="F566" s="9"/>
      <c r="G566" s="9"/>
      <c r="H566" s="9"/>
      <c r="I566" s="10" t="s">
        <v>70</v>
      </c>
      <c r="J566" s="10" t="s">
        <v>476</v>
      </c>
    </row>
    <row r="567" spans="1:10">
      <c r="A567" s="9" t="s">
        <v>479</v>
      </c>
      <c r="B567" s="9" t="s">
        <v>643</v>
      </c>
      <c r="C567" s="10" t="s">
        <v>481</v>
      </c>
      <c r="D567" s="10" t="s">
        <v>62</v>
      </c>
      <c r="E567" s="9"/>
      <c r="F567" s="9"/>
      <c r="G567" s="9"/>
      <c r="H567" s="9"/>
      <c r="I567" s="10" t="s">
        <v>70</v>
      </c>
      <c r="J567" s="10" t="s">
        <v>476</v>
      </c>
    </row>
    <row r="568" spans="1:10">
      <c r="A568" s="9" t="s">
        <v>479</v>
      </c>
      <c r="B568" s="9" t="s">
        <v>644</v>
      </c>
      <c r="C568" s="10" t="s">
        <v>481</v>
      </c>
      <c r="D568" s="10" t="s">
        <v>62</v>
      </c>
      <c r="E568" s="9"/>
      <c r="F568" s="9"/>
      <c r="G568" s="9"/>
      <c r="H568" s="9"/>
      <c r="I568" s="10" t="s">
        <v>70</v>
      </c>
      <c r="J568" s="10" t="s">
        <v>476</v>
      </c>
    </row>
    <row r="569" spans="1:10">
      <c r="A569" s="9" t="s">
        <v>479</v>
      </c>
      <c r="B569" s="9" t="s">
        <v>645</v>
      </c>
      <c r="C569" s="10" t="s">
        <v>481</v>
      </c>
      <c r="D569" s="10" t="s">
        <v>62</v>
      </c>
      <c r="E569" s="9"/>
      <c r="F569" s="9"/>
      <c r="G569" s="9"/>
      <c r="H569" s="9"/>
      <c r="I569" s="10" t="s">
        <v>70</v>
      </c>
      <c r="J569" s="10" t="s">
        <v>476</v>
      </c>
    </row>
    <row r="570" spans="1:10">
      <c r="A570" s="9" t="s">
        <v>479</v>
      </c>
      <c r="B570" s="9" t="s">
        <v>646</v>
      </c>
      <c r="C570" s="10" t="s">
        <v>481</v>
      </c>
      <c r="D570" s="10" t="s">
        <v>62</v>
      </c>
      <c r="E570" s="9"/>
      <c r="F570" s="9"/>
      <c r="G570" s="9"/>
      <c r="H570" s="9"/>
      <c r="I570" s="10" t="s">
        <v>70</v>
      </c>
      <c r="J570" s="10" t="s">
        <v>476</v>
      </c>
    </row>
    <row r="571" spans="1:10">
      <c r="A571" s="9" t="s">
        <v>479</v>
      </c>
      <c r="B571" s="9" t="s">
        <v>647</v>
      </c>
      <c r="C571" s="10" t="s">
        <v>481</v>
      </c>
      <c r="D571" s="10" t="s">
        <v>62</v>
      </c>
      <c r="E571" s="9"/>
      <c r="F571" s="9"/>
      <c r="G571" s="9"/>
      <c r="H571" s="9"/>
      <c r="I571" s="10" t="s">
        <v>70</v>
      </c>
      <c r="J571" s="10" t="s">
        <v>476</v>
      </c>
    </row>
    <row r="572" spans="1:10">
      <c r="A572" s="9" t="s">
        <v>479</v>
      </c>
      <c r="B572" s="9" t="s">
        <v>648</v>
      </c>
      <c r="C572" s="10" t="s">
        <v>481</v>
      </c>
      <c r="D572" s="10" t="s">
        <v>62</v>
      </c>
      <c r="E572" s="9"/>
      <c r="F572" s="9"/>
      <c r="G572" s="9"/>
      <c r="H572" s="9"/>
      <c r="I572" s="10" t="s">
        <v>70</v>
      </c>
      <c r="J572" s="10" t="s">
        <v>476</v>
      </c>
    </row>
    <row r="573" spans="1:10">
      <c r="A573" s="9" t="s">
        <v>479</v>
      </c>
      <c r="B573" s="9" t="s">
        <v>649</v>
      </c>
      <c r="C573" s="10" t="s">
        <v>481</v>
      </c>
      <c r="D573" s="10" t="s">
        <v>62</v>
      </c>
      <c r="E573" s="9"/>
      <c r="F573" s="9"/>
      <c r="G573" s="9"/>
      <c r="H573" s="9"/>
      <c r="I573" s="10" t="s">
        <v>70</v>
      </c>
      <c r="J573" s="10" t="s">
        <v>476</v>
      </c>
    </row>
    <row r="574" spans="1:10">
      <c r="A574" s="9" t="s">
        <v>479</v>
      </c>
      <c r="B574" s="9" t="s">
        <v>650</v>
      </c>
      <c r="C574" s="10" t="s">
        <v>481</v>
      </c>
      <c r="D574" s="10" t="s">
        <v>62</v>
      </c>
      <c r="E574" s="9"/>
      <c r="F574" s="9"/>
      <c r="G574" s="9"/>
      <c r="H574" s="9"/>
      <c r="I574" s="10" t="s">
        <v>70</v>
      </c>
      <c r="J574" s="10" t="s">
        <v>476</v>
      </c>
    </row>
    <row r="575" spans="1:10">
      <c r="A575" s="9" t="s">
        <v>479</v>
      </c>
      <c r="B575" s="9" t="s">
        <v>651</v>
      </c>
      <c r="C575" s="10" t="s">
        <v>481</v>
      </c>
      <c r="D575" s="10" t="s">
        <v>62</v>
      </c>
      <c r="E575" s="9"/>
      <c r="F575" s="9"/>
      <c r="G575" s="9"/>
      <c r="H575" s="9"/>
      <c r="I575" s="10" t="s">
        <v>70</v>
      </c>
      <c r="J575" s="10" t="s">
        <v>476</v>
      </c>
    </row>
    <row r="576" spans="1:10">
      <c r="A576" s="9" t="s">
        <v>479</v>
      </c>
      <c r="B576" s="9" t="s">
        <v>652</v>
      </c>
      <c r="C576" s="10" t="s">
        <v>481</v>
      </c>
      <c r="D576" s="10" t="s">
        <v>62</v>
      </c>
      <c r="E576" s="9"/>
      <c r="F576" s="9"/>
      <c r="G576" s="9"/>
      <c r="H576" s="9"/>
      <c r="I576" s="10" t="s">
        <v>70</v>
      </c>
      <c r="J576" s="10" t="s">
        <v>476</v>
      </c>
    </row>
    <row r="577" spans="1:10">
      <c r="A577" s="9" t="s">
        <v>479</v>
      </c>
      <c r="B577" s="9" t="s">
        <v>653</v>
      </c>
      <c r="C577" s="10" t="s">
        <v>481</v>
      </c>
      <c r="D577" s="10" t="s">
        <v>62</v>
      </c>
      <c r="E577" s="9"/>
      <c r="F577" s="9"/>
      <c r="G577" s="9"/>
      <c r="H577" s="9"/>
      <c r="I577" s="10" t="s">
        <v>70</v>
      </c>
      <c r="J577" s="10" t="s">
        <v>476</v>
      </c>
    </row>
    <row r="578" spans="1:10">
      <c r="A578" s="9" t="s">
        <v>479</v>
      </c>
      <c r="B578" s="9" t="s">
        <v>654</v>
      </c>
      <c r="C578" s="10" t="s">
        <v>481</v>
      </c>
      <c r="D578" s="10" t="s">
        <v>62</v>
      </c>
      <c r="E578" s="9"/>
      <c r="F578" s="9"/>
      <c r="G578" s="9"/>
      <c r="H578" s="9"/>
      <c r="I578" s="10" t="s">
        <v>70</v>
      </c>
      <c r="J578" s="10" t="s">
        <v>476</v>
      </c>
    </row>
    <row r="579" spans="1:10">
      <c r="A579" s="9" t="s">
        <v>479</v>
      </c>
      <c r="B579" s="9" t="s">
        <v>655</v>
      </c>
      <c r="C579" s="10" t="s">
        <v>481</v>
      </c>
      <c r="D579" s="10" t="s">
        <v>62</v>
      </c>
      <c r="E579" s="9"/>
      <c r="F579" s="9"/>
      <c r="G579" s="9"/>
      <c r="H579" s="9"/>
      <c r="I579" s="10" t="s">
        <v>70</v>
      </c>
      <c r="J579" s="10" t="s">
        <v>72</v>
      </c>
    </row>
    <row r="580" spans="1:10">
      <c r="A580" s="9" t="s">
        <v>479</v>
      </c>
      <c r="B580" s="9" t="s">
        <v>656</v>
      </c>
      <c r="C580" s="10" t="s">
        <v>481</v>
      </c>
      <c r="D580" s="10" t="s">
        <v>62</v>
      </c>
      <c r="E580" s="9"/>
      <c r="F580" s="9"/>
      <c r="G580" s="9"/>
      <c r="H580" s="9"/>
      <c r="I580" s="10" t="s">
        <v>70</v>
      </c>
      <c r="J580" s="10" t="s">
        <v>476</v>
      </c>
    </row>
    <row r="581" spans="1:10">
      <c r="A581" s="9" t="s">
        <v>479</v>
      </c>
      <c r="B581" s="9" t="s">
        <v>657</v>
      </c>
      <c r="C581" s="10" t="s">
        <v>481</v>
      </c>
      <c r="D581" s="10" t="s">
        <v>62</v>
      </c>
      <c r="E581" s="9"/>
      <c r="F581" s="9"/>
      <c r="G581" s="9"/>
      <c r="H581" s="9"/>
      <c r="I581" s="10" t="s">
        <v>70</v>
      </c>
      <c r="J581" s="10" t="s">
        <v>476</v>
      </c>
    </row>
    <row r="582" spans="1:10">
      <c r="A582" s="9" t="s">
        <v>479</v>
      </c>
      <c r="B582" s="9" t="s">
        <v>658</v>
      </c>
      <c r="C582" s="10" t="s">
        <v>481</v>
      </c>
      <c r="D582" s="10" t="s">
        <v>62</v>
      </c>
      <c r="E582" s="9"/>
      <c r="F582" s="9"/>
      <c r="G582" s="9"/>
      <c r="H582" s="9"/>
      <c r="I582" s="10" t="s">
        <v>70</v>
      </c>
      <c r="J582" s="10" t="s">
        <v>72</v>
      </c>
    </row>
    <row r="583" spans="1:10">
      <c r="A583" s="9" t="s">
        <v>479</v>
      </c>
      <c r="B583" s="9" t="s">
        <v>659</v>
      </c>
      <c r="C583" s="10" t="s">
        <v>481</v>
      </c>
      <c r="D583" s="10" t="s">
        <v>62</v>
      </c>
      <c r="E583" s="9"/>
      <c r="F583" s="9"/>
      <c r="G583" s="9"/>
      <c r="H583" s="9"/>
      <c r="I583" s="10" t="s">
        <v>70</v>
      </c>
      <c r="J583" s="10" t="s">
        <v>72</v>
      </c>
    </row>
    <row r="584" spans="1:10">
      <c r="A584" s="9" t="s">
        <v>479</v>
      </c>
      <c r="B584" s="9" t="s">
        <v>660</v>
      </c>
      <c r="C584" s="10" t="s">
        <v>481</v>
      </c>
      <c r="D584" s="10" t="s">
        <v>62</v>
      </c>
      <c r="E584" s="9"/>
      <c r="F584" s="9"/>
      <c r="G584" s="9"/>
      <c r="H584" s="9"/>
      <c r="I584" s="10" t="s">
        <v>70</v>
      </c>
      <c r="J584" s="10" t="s">
        <v>72</v>
      </c>
    </row>
    <row r="585" spans="1:10">
      <c r="A585" s="9" t="s">
        <v>479</v>
      </c>
      <c r="B585" s="9" t="s">
        <v>661</v>
      </c>
      <c r="C585" s="10" t="s">
        <v>481</v>
      </c>
      <c r="D585" s="10" t="s">
        <v>62</v>
      </c>
      <c r="E585" s="9"/>
      <c r="F585" s="9"/>
      <c r="G585" s="9"/>
      <c r="H585" s="9"/>
      <c r="I585" s="10" t="s">
        <v>70</v>
      </c>
      <c r="J585" s="10" t="s">
        <v>72</v>
      </c>
    </row>
    <row r="586" spans="1:10">
      <c r="A586" s="9" t="s">
        <v>479</v>
      </c>
      <c r="B586" s="9" t="s">
        <v>662</v>
      </c>
      <c r="C586" s="10" t="s">
        <v>481</v>
      </c>
      <c r="D586" s="10" t="s">
        <v>62</v>
      </c>
      <c r="E586" s="9"/>
      <c r="F586" s="9"/>
      <c r="G586" s="9"/>
      <c r="H586" s="9"/>
      <c r="I586" s="10" t="s">
        <v>70</v>
      </c>
      <c r="J586" s="10" t="s">
        <v>72</v>
      </c>
    </row>
    <row r="587" spans="1:10">
      <c r="A587" s="9" t="s">
        <v>663</v>
      </c>
      <c r="B587" s="9" t="s">
        <v>664</v>
      </c>
      <c r="C587" s="10" t="s">
        <v>19</v>
      </c>
      <c r="D587" s="10" t="s">
        <v>62</v>
      </c>
      <c r="E587" s="9" t="s">
        <v>665</v>
      </c>
      <c r="F587" s="9" t="s">
        <v>441</v>
      </c>
      <c r="G587" s="9" t="s">
        <v>666</v>
      </c>
      <c r="H587" s="9" t="s">
        <v>667</v>
      </c>
      <c r="I587" s="10" t="s">
        <v>438</v>
      </c>
      <c r="J587" s="10" t="s">
        <v>668</v>
      </c>
    </row>
    <row r="588" spans="1:10">
      <c r="A588" s="9" t="s">
        <v>663</v>
      </c>
      <c r="B588" s="9" t="s">
        <v>669</v>
      </c>
      <c r="C588" s="10" t="s">
        <v>19</v>
      </c>
      <c r="D588" s="10" t="s">
        <v>62</v>
      </c>
      <c r="E588" s="9" t="s">
        <v>665</v>
      </c>
      <c r="F588" s="9" t="s">
        <v>441</v>
      </c>
      <c r="G588" s="9" t="s">
        <v>666</v>
      </c>
      <c r="H588" s="9" t="s">
        <v>667</v>
      </c>
      <c r="I588" s="10" t="s">
        <v>438</v>
      </c>
      <c r="J588" s="10" t="s">
        <v>668</v>
      </c>
    </row>
    <row r="589" spans="1:10">
      <c r="A589" s="9" t="s">
        <v>663</v>
      </c>
      <c r="B589" s="9" t="s">
        <v>670</v>
      </c>
      <c r="C589" s="10" t="s">
        <v>19</v>
      </c>
      <c r="D589" s="10" t="s">
        <v>62</v>
      </c>
      <c r="E589" s="9" t="s">
        <v>665</v>
      </c>
      <c r="F589" s="9" t="s">
        <v>441</v>
      </c>
      <c r="G589" s="9" t="s">
        <v>666</v>
      </c>
      <c r="H589" s="9" t="s">
        <v>667</v>
      </c>
      <c r="I589" s="10" t="s">
        <v>438</v>
      </c>
      <c r="J589" s="10" t="s">
        <v>668</v>
      </c>
    </row>
    <row r="590" spans="1:10">
      <c r="A590" s="9" t="s">
        <v>663</v>
      </c>
      <c r="B590" s="9" t="s">
        <v>671</v>
      </c>
      <c r="C590" s="10" t="s">
        <v>19</v>
      </c>
      <c r="D590" s="10" t="s">
        <v>62</v>
      </c>
      <c r="E590" s="9" t="s">
        <v>665</v>
      </c>
      <c r="F590" s="9" t="s">
        <v>441</v>
      </c>
      <c r="G590" s="9" t="s">
        <v>666</v>
      </c>
      <c r="H590" s="9" t="s">
        <v>667</v>
      </c>
      <c r="I590" s="10" t="s">
        <v>438</v>
      </c>
      <c r="J590" s="10" t="s">
        <v>668</v>
      </c>
    </row>
    <row r="591" spans="1:10">
      <c r="A591" s="9" t="s">
        <v>663</v>
      </c>
      <c r="B591" s="9" t="s">
        <v>672</v>
      </c>
      <c r="C591" s="10" t="s">
        <v>19</v>
      </c>
      <c r="D591" s="10" t="s">
        <v>62</v>
      </c>
      <c r="E591" s="9" t="s">
        <v>665</v>
      </c>
      <c r="F591" s="9" t="s">
        <v>441</v>
      </c>
      <c r="G591" s="9" t="s">
        <v>666</v>
      </c>
      <c r="H591" s="9" t="s">
        <v>667</v>
      </c>
      <c r="I591" s="10" t="s">
        <v>438</v>
      </c>
      <c r="J591" s="10" t="s">
        <v>668</v>
      </c>
    </row>
    <row r="592" spans="1:10">
      <c r="A592" s="9" t="s">
        <v>663</v>
      </c>
      <c r="B592" s="9" t="s">
        <v>673</v>
      </c>
      <c r="C592" s="10" t="s">
        <v>19</v>
      </c>
      <c r="D592" s="10" t="s">
        <v>62</v>
      </c>
      <c r="E592" s="9" t="s">
        <v>665</v>
      </c>
      <c r="F592" s="9" t="s">
        <v>441</v>
      </c>
      <c r="G592" s="9" t="s">
        <v>666</v>
      </c>
      <c r="H592" s="9" t="s">
        <v>667</v>
      </c>
      <c r="I592" s="10" t="s">
        <v>438</v>
      </c>
      <c r="J592" s="10" t="s">
        <v>668</v>
      </c>
    </row>
    <row r="593" spans="1:10">
      <c r="A593" s="9" t="s">
        <v>674</v>
      </c>
      <c r="B593" s="9" t="s">
        <v>675</v>
      </c>
      <c r="C593" s="10" t="s">
        <v>13</v>
      </c>
      <c r="D593" s="10" t="s">
        <v>62</v>
      </c>
      <c r="E593" s="9"/>
      <c r="F593" s="9"/>
      <c r="G593" s="9"/>
      <c r="H593" s="9"/>
      <c r="I593" s="10" t="s">
        <v>70</v>
      </c>
      <c r="J593" s="10" t="s">
        <v>72</v>
      </c>
    </row>
    <row r="594" spans="1:10">
      <c r="A594" s="9" t="s">
        <v>674</v>
      </c>
      <c r="B594" s="9" t="s">
        <v>676</v>
      </c>
      <c r="C594" s="10" t="s">
        <v>13</v>
      </c>
      <c r="D594" s="10" t="s">
        <v>62</v>
      </c>
      <c r="E594" s="9"/>
      <c r="F594" s="9"/>
      <c r="G594" s="9"/>
      <c r="H594" s="9"/>
      <c r="I594" s="10" t="s">
        <v>70</v>
      </c>
      <c r="J594" s="10" t="s">
        <v>72</v>
      </c>
    </row>
    <row r="595" spans="1:10">
      <c r="A595" s="9" t="s">
        <v>674</v>
      </c>
      <c r="B595" s="9" t="s">
        <v>677</v>
      </c>
      <c r="C595" s="10" t="s">
        <v>13</v>
      </c>
      <c r="D595" s="10" t="s">
        <v>62</v>
      </c>
      <c r="E595" s="9"/>
      <c r="F595" s="9"/>
      <c r="G595" s="9"/>
      <c r="H595" s="9"/>
      <c r="I595" s="10" t="s">
        <v>70</v>
      </c>
      <c r="J595" s="10" t="s">
        <v>72</v>
      </c>
    </row>
    <row r="596" spans="1:10">
      <c r="A596" s="9" t="s">
        <v>674</v>
      </c>
      <c r="B596" s="9" t="s">
        <v>678</v>
      </c>
      <c r="C596" s="10" t="s">
        <v>13</v>
      </c>
      <c r="D596" s="10" t="s">
        <v>62</v>
      </c>
      <c r="E596" s="9"/>
      <c r="F596" s="9"/>
      <c r="G596" s="9"/>
      <c r="H596" s="9"/>
      <c r="I596" s="10" t="s">
        <v>70</v>
      </c>
      <c r="J596" s="10" t="s">
        <v>211</v>
      </c>
    </row>
    <row r="597" spans="1:10">
      <c r="A597" s="9" t="s">
        <v>674</v>
      </c>
      <c r="B597" s="9" t="s">
        <v>679</v>
      </c>
      <c r="C597" s="10" t="s">
        <v>13</v>
      </c>
      <c r="D597" s="10" t="s">
        <v>62</v>
      </c>
      <c r="E597" s="9"/>
      <c r="F597" s="9"/>
      <c r="G597" s="9"/>
      <c r="H597" s="9"/>
      <c r="I597" s="10" t="s">
        <v>70</v>
      </c>
      <c r="J597" s="10" t="s">
        <v>72</v>
      </c>
    </row>
    <row r="598" spans="1:10">
      <c r="A598" s="9" t="s">
        <v>674</v>
      </c>
      <c r="B598" s="9" t="s">
        <v>680</v>
      </c>
      <c r="C598" s="10" t="s">
        <v>13</v>
      </c>
      <c r="D598" s="10" t="s">
        <v>62</v>
      </c>
      <c r="E598" s="9"/>
      <c r="F598" s="9"/>
      <c r="G598" s="9"/>
      <c r="H598" s="9"/>
      <c r="I598" s="10" t="s">
        <v>70</v>
      </c>
      <c r="J598" s="10" t="s">
        <v>211</v>
      </c>
    </row>
    <row r="599" spans="1:10">
      <c r="A599" s="9" t="s">
        <v>674</v>
      </c>
      <c r="B599" s="9" t="s">
        <v>681</v>
      </c>
      <c r="C599" s="10" t="s">
        <v>13</v>
      </c>
      <c r="D599" s="10" t="s">
        <v>62</v>
      </c>
      <c r="E599" s="9"/>
      <c r="F599" s="9"/>
      <c r="G599" s="9"/>
      <c r="H599" s="9"/>
      <c r="I599" s="10" t="s">
        <v>70</v>
      </c>
      <c r="J599" s="10" t="s">
        <v>72</v>
      </c>
    </row>
    <row r="600" spans="1:10">
      <c r="A600" s="9" t="s">
        <v>674</v>
      </c>
      <c r="B600" s="9" t="s">
        <v>682</v>
      </c>
      <c r="C600" s="10" t="s">
        <v>13</v>
      </c>
      <c r="D600" s="10" t="s">
        <v>62</v>
      </c>
      <c r="E600" s="9"/>
      <c r="F600" s="9"/>
      <c r="G600" s="9"/>
      <c r="H600" s="9"/>
      <c r="I600" s="10" t="s">
        <v>70</v>
      </c>
      <c r="J600" s="10" t="s">
        <v>72</v>
      </c>
    </row>
    <row r="601" spans="1:10">
      <c r="A601" s="9" t="s">
        <v>674</v>
      </c>
      <c r="B601" s="9" t="s">
        <v>683</v>
      </c>
      <c r="C601" s="10" t="s">
        <v>13</v>
      </c>
      <c r="D601" s="10" t="s">
        <v>62</v>
      </c>
      <c r="E601" s="9"/>
      <c r="F601" s="9"/>
      <c r="G601" s="9"/>
      <c r="H601" s="9"/>
      <c r="I601" s="10" t="s">
        <v>70</v>
      </c>
      <c r="J601" s="10" t="s">
        <v>72</v>
      </c>
    </row>
    <row r="602" spans="1:10">
      <c r="A602" s="9" t="s">
        <v>674</v>
      </c>
      <c r="B602" s="9" t="s">
        <v>684</v>
      </c>
      <c r="C602" s="10" t="s">
        <v>13</v>
      </c>
      <c r="D602" s="10" t="s">
        <v>62</v>
      </c>
      <c r="E602" s="9"/>
      <c r="F602" s="9"/>
      <c r="G602" s="9"/>
      <c r="H602" s="9"/>
      <c r="I602" s="10" t="s">
        <v>70</v>
      </c>
      <c r="J602" s="10" t="s">
        <v>72</v>
      </c>
    </row>
    <row r="603" spans="1:10">
      <c r="A603" s="9" t="s">
        <v>674</v>
      </c>
      <c r="B603" s="9" t="s">
        <v>685</v>
      </c>
      <c r="C603" s="10" t="s">
        <v>13</v>
      </c>
      <c r="D603" s="10" t="s">
        <v>62</v>
      </c>
      <c r="E603" s="9"/>
      <c r="F603" s="9"/>
      <c r="G603" s="9"/>
      <c r="H603" s="9"/>
      <c r="I603" s="10" t="s">
        <v>70</v>
      </c>
      <c r="J603" s="10" t="s">
        <v>72</v>
      </c>
    </row>
    <row r="604" spans="1:10">
      <c r="A604" s="9" t="s">
        <v>674</v>
      </c>
      <c r="B604" s="9" t="s">
        <v>686</v>
      </c>
      <c r="C604" s="10" t="s">
        <v>13</v>
      </c>
      <c r="D604" s="10" t="s">
        <v>62</v>
      </c>
      <c r="E604" s="9"/>
      <c r="F604" s="9"/>
      <c r="G604" s="9"/>
      <c r="H604" s="9"/>
      <c r="I604" s="10" t="s">
        <v>70</v>
      </c>
      <c r="J604" s="10" t="s">
        <v>72</v>
      </c>
    </row>
    <row r="605" spans="1:10">
      <c r="A605" s="9" t="s">
        <v>674</v>
      </c>
      <c r="B605" s="9" t="s">
        <v>687</v>
      </c>
      <c r="C605" s="10" t="s">
        <v>13</v>
      </c>
      <c r="D605" s="10" t="s">
        <v>62</v>
      </c>
      <c r="E605" s="9"/>
      <c r="F605" s="9"/>
      <c r="G605" s="9"/>
      <c r="H605" s="9"/>
      <c r="I605" s="10" t="s">
        <v>70</v>
      </c>
      <c r="J605" s="10" t="s">
        <v>72</v>
      </c>
    </row>
    <row r="606" spans="1:10">
      <c r="A606" s="9" t="s">
        <v>674</v>
      </c>
      <c r="B606" s="9" t="s">
        <v>688</v>
      </c>
      <c r="C606" s="10" t="s">
        <v>13</v>
      </c>
      <c r="D606" s="10" t="s">
        <v>62</v>
      </c>
      <c r="E606" s="9"/>
      <c r="F606" s="9"/>
      <c r="G606" s="9"/>
      <c r="H606" s="9"/>
      <c r="I606" s="10" t="s">
        <v>70</v>
      </c>
      <c r="J606" s="10" t="s">
        <v>72</v>
      </c>
    </row>
    <row r="607" spans="1:10">
      <c r="A607" s="9" t="s">
        <v>674</v>
      </c>
      <c r="B607" s="9" t="s">
        <v>689</v>
      </c>
      <c r="C607" s="10" t="s">
        <v>13</v>
      </c>
      <c r="D607" s="10" t="s">
        <v>62</v>
      </c>
      <c r="E607" s="9"/>
      <c r="F607" s="9"/>
      <c r="G607" s="9"/>
      <c r="H607" s="9"/>
      <c r="I607" s="10" t="s">
        <v>70</v>
      </c>
      <c r="J607" s="10" t="s">
        <v>72</v>
      </c>
    </row>
    <row r="608" spans="1:10">
      <c r="A608" s="9" t="s">
        <v>36</v>
      </c>
      <c r="B608" s="9" t="s">
        <v>690</v>
      </c>
      <c r="C608" s="10" t="s">
        <v>37</v>
      </c>
      <c r="D608" s="10" t="s">
        <v>62</v>
      </c>
      <c r="E608" s="9"/>
      <c r="F608" s="9"/>
      <c r="G608" s="9"/>
      <c r="H608" s="9"/>
      <c r="I608" s="10" t="s">
        <v>70</v>
      </c>
      <c r="J608" s="10" t="s">
        <v>72</v>
      </c>
    </row>
    <row r="609" spans="1:10">
      <c r="A609" s="9" t="s">
        <v>36</v>
      </c>
      <c r="B609" s="9" t="s">
        <v>691</v>
      </c>
      <c r="C609" s="10" t="s">
        <v>37</v>
      </c>
      <c r="D609" s="10" t="s">
        <v>62</v>
      </c>
      <c r="E609" s="9"/>
      <c r="F609" s="9"/>
      <c r="G609" s="9"/>
      <c r="H609" s="9"/>
      <c r="I609" s="10" t="s">
        <v>70</v>
      </c>
      <c r="J609" s="10" t="s">
        <v>72</v>
      </c>
    </row>
    <row r="610" spans="1:10">
      <c r="A610" s="9" t="s">
        <v>36</v>
      </c>
      <c r="B610" s="9" t="s">
        <v>690</v>
      </c>
      <c r="C610" s="10" t="s">
        <v>692</v>
      </c>
      <c r="D610" s="10" t="s">
        <v>62</v>
      </c>
      <c r="E610" s="9"/>
      <c r="F610" s="9"/>
      <c r="G610" s="9"/>
      <c r="H610" s="9"/>
      <c r="I610" s="10" t="s">
        <v>70</v>
      </c>
      <c r="J610" s="10" t="s">
        <v>72</v>
      </c>
    </row>
    <row r="611" spans="1:10">
      <c r="A611" s="9" t="s">
        <v>36</v>
      </c>
      <c r="B611" s="9" t="s">
        <v>691</v>
      </c>
      <c r="C611" s="10" t="s">
        <v>692</v>
      </c>
      <c r="D611" s="10" t="s">
        <v>62</v>
      </c>
      <c r="E611" s="9"/>
      <c r="F611" s="9"/>
      <c r="G611" s="9"/>
      <c r="H611" s="9"/>
      <c r="I611" s="10" t="s">
        <v>70</v>
      </c>
      <c r="J611" s="10" t="s">
        <v>72</v>
      </c>
    </row>
    <row r="612" spans="1:10">
      <c r="A612" s="9" t="s">
        <v>36</v>
      </c>
      <c r="B612" s="9" t="s">
        <v>693</v>
      </c>
      <c r="C612" s="10" t="s">
        <v>37</v>
      </c>
      <c r="D612" s="10" t="s">
        <v>62</v>
      </c>
      <c r="E612" s="9"/>
      <c r="F612" s="9"/>
      <c r="G612" s="9"/>
      <c r="H612" s="9"/>
      <c r="I612" s="10" t="s">
        <v>70</v>
      </c>
      <c r="J612" s="10" t="s">
        <v>694</v>
      </c>
    </row>
    <row r="613" spans="1:10">
      <c r="A613" s="9" t="s">
        <v>36</v>
      </c>
      <c r="B613" s="9" t="s">
        <v>695</v>
      </c>
      <c r="C613" s="10" t="s">
        <v>37</v>
      </c>
      <c r="D613" s="10" t="s">
        <v>62</v>
      </c>
      <c r="E613" s="9"/>
      <c r="F613" s="9"/>
      <c r="G613" s="9"/>
      <c r="H613" s="9"/>
      <c r="I613" s="10" t="s">
        <v>70</v>
      </c>
      <c r="J613" s="10" t="s">
        <v>694</v>
      </c>
    </row>
    <row r="614" spans="1:10">
      <c r="A614" s="9" t="s">
        <v>36</v>
      </c>
      <c r="B614" s="9" t="s">
        <v>696</v>
      </c>
      <c r="C614" s="10" t="s">
        <v>37</v>
      </c>
      <c r="D614" s="10" t="s">
        <v>62</v>
      </c>
      <c r="E614" s="9"/>
      <c r="F614" s="9"/>
      <c r="G614" s="9"/>
      <c r="H614" s="9"/>
      <c r="I614" s="10" t="s">
        <v>70</v>
      </c>
      <c r="J614" s="10" t="s">
        <v>694</v>
      </c>
    </row>
    <row r="615" spans="1:10">
      <c r="A615" s="9" t="s">
        <v>36</v>
      </c>
      <c r="B615" s="9" t="s">
        <v>697</v>
      </c>
      <c r="C615" s="10" t="s">
        <v>37</v>
      </c>
      <c r="D615" s="10" t="s">
        <v>62</v>
      </c>
      <c r="E615" s="9"/>
      <c r="F615" s="9"/>
      <c r="G615" s="9"/>
      <c r="H615" s="9"/>
      <c r="I615" s="10" t="s">
        <v>70</v>
      </c>
      <c r="J615" s="10" t="s">
        <v>694</v>
      </c>
    </row>
    <row r="616" spans="1:10">
      <c r="A616" s="9" t="s">
        <v>36</v>
      </c>
      <c r="B616" s="9" t="s">
        <v>698</v>
      </c>
      <c r="C616" s="10" t="s">
        <v>37</v>
      </c>
      <c r="D616" s="10" t="s">
        <v>62</v>
      </c>
      <c r="E616" s="9"/>
      <c r="F616" s="9"/>
      <c r="G616" s="9"/>
      <c r="H616" s="9"/>
      <c r="I616" s="10" t="s">
        <v>70</v>
      </c>
      <c r="J616" s="10" t="s">
        <v>694</v>
      </c>
    </row>
    <row r="617" spans="1:10">
      <c r="A617" s="9" t="s">
        <v>36</v>
      </c>
      <c r="B617" s="9" t="s">
        <v>699</v>
      </c>
      <c r="C617" s="10" t="s">
        <v>37</v>
      </c>
      <c r="D617" s="10" t="s">
        <v>62</v>
      </c>
      <c r="E617" s="9"/>
      <c r="F617" s="9"/>
      <c r="G617" s="9"/>
      <c r="H617" s="9"/>
      <c r="I617" s="10" t="s">
        <v>70</v>
      </c>
      <c r="J617" s="10" t="s">
        <v>694</v>
      </c>
    </row>
    <row r="618" spans="1:10">
      <c r="A618" s="9" t="s">
        <v>36</v>
      </c>
      <c r="B618" s="9" t="s">
        <v>700</v>
      </c>
      <c r="C618" s="10" t="s">
        <v>37</v>
      </c>
      <c r="D618" s="10" t="s">
        <v>62</v>
      </c>
      <c r="E618" s="9"/>
      <c r="F618" s="9"/>
      <c r="G618" s="9"/>
      <c r="H618" s="9"/>
      <c r="I618" s="10" t="s">
        <v>70</v>
      </c>
      <c r="J618" s="10" t="s">
        <v>694</v>
      </c>
    </row>
    <row r="619" spans="1:10">
      <c r="A619" s="9" t="s">
        <v>36</v>
      </c>
      <c r="B619" s="9" t="s">
        <v>701</v>
      </c>
      <c r="C619" s="10" t="s">
        <v>37</v>
      </c>
      <c r="D619" s="10" t="s">
        <v>62</v>
      </c>
      <c r="E619" s="9"/>
      <c r="F619" s="9"/>
      <c r="G619" s="9"/>
      <c r="H619" s="9"/>
      <c r="I619" s="10" t="s">
        <v>70</v>
      </c>
      <c r="J619" s="10" t="s">
        <v>694</v>
      </c>
    </row>
    <row r="620" spans="1:10">
      <c r="A620" s="9" t="s">
        <v>36</v>
      </c>
      <c r="B620" s="9" t="s">
        <v>702</v>
      </c>
      <c r="C620" s="10" t="s">
        <v>37</v>
      </c>
      <c r="D620" s="10" t="s">
        <v>62</v>
      </c>
      <c r="E620" s="9"/>
      <c r="F620" s="9"/>
      <c r="G620" s="9"/>
      <c r="H620" s="9"/>
      <c r="I620" s="10" t="s">
        <v>70</v>
      </c>
      <c r="J620" s="10" t="s">
        <v>694</v>
      </c>
    </row>
    <row r="621" spans="1:10">
      <c r="A621" s="9" t="s">
        <v>36</v>
      </c>
      <c r="B621" s="9" t="s">
        <v>703</v>
      </c>
      <c r="C621" s="10" t="s">
        <v>37</v>
      </c>
      <c r="D621" s="10" t="s">
        <v>62</v>
      </c>
      <c r="E621" s="9"/>
      <c r="F621" s="9"/>
      <c r="G621" s="9"/>
      <c r="H621" s="9"/>
      <c r="I621" s="10" t="s">
        <v>70</v>
      </c>
      <c r="J621" s="10" t="s">
        <v>694</v>
      </c>
    </row>
    <row r="622" spans="1:10">
      <c r="A622" s="9" t="s">
        <v>36</v>
      </c>
      <c r="B622" s="9" t="s">
        <v>704</v>
      </c>
      <c r="C622" s="10" t="s">
        <v>37</v>
      </c>
      <c r="D622" s="10" t="s">
        <v>62</v>
      </c>
      <c r="E622" s="9"/>
      <c r="F622" s="9"/>
      <c r="G622" s="9"/>
      <c r="H622" s="9"/>
      <c r="I622" s="10" t="s">
        <v>70</v>
      </c>
      <c r="J622" s="10" t="s">
        <v>694</v>
      </c>
    </row>
    <row r="623" spans="1:10">
      <c r="A623" s="9" t="s">
        <v>36</v>
      </c>
      <c r="B623" s="9" t="s">
        <v>705</v>
      </c>
      <c r="C623" s="10" t="s">
        <v>37</v>
      </c>
      <c r="D623" s="10" t="s">
        <v>62</v>
      </c>
      <c r="E623" s="9"/>
      <c r="F623" s="9"/>
      <c r="G623" s="9"/>
      <c r="H623" s="9"/>
      <c r="I623" s="10" t="s">
        <v>70</v>
      </c>
      <c r="J623" s="10" t="s">
        <v>694</v>
      </c>
    </row>
    <row r="624" spans="1:10">
      <c r="A624" s="9" t="s">
        <v>36</v>
      </c>
      <c r="B624" s="9" t="s">
        <v>706</v>
      </c>
      <c r="C624" s="10" t="s">
        <v>37</v>
      </c>
      <c r="D624" s="10" t="s">
        <v>62</v>
      </c>
      <c r="E624" s="9"/>
      <c r="F624" s="9"/>
      <c r="G624" s="9"/>
      <c r="H624" s="9"/>
      <c r="I624" s="10" t="s">
        <v>70</v>
      </c>
      <c r="J624" s="10" t="s">
        <v>694</v>
      </c>
    </row>
    <row r="625" spans="1:10">
      <c r="A625" s="9" t="s">
        <v>36</v>
      </c>
      <c r="B625" s="9" t="s">
        <v>707</v>
      </c>
      <c r="C625" s="10" t="s">
        <v>37</v>
      </c>
      <c r="D625" s="10" t="s">
        <v>62</v>
      </c>
      <c r="E625" s="9"/>
      <c r="F625" s="9"/>
      <c r="G625" s="9"/>
      <c r="H625" s="9"/>
      <c r="I625" s="10" t="s">
        <v>70</v>
      </c>
      <c r="J625" s="10" t="s">
        <v>694</v>
      </c>
    </row>
    <row r="626" spans="1:10">
      <c r="A626" s="9" t="s">
        <v>36</v>
      </c>
      <c r="B626" s="9" t="s">
        <v>708</v>
      </c>
      <c r="C626" s="10" t="s">
        <v>37</v>
      </c>
      <c r="D626" s="10" t="s">
        <v>62</v>
      </c>
      <c r="E626" s="9"/>
      <c r="F626" s="9"/>
      <c r="G626" s="9"/>
      <c r="H626" s="9"/>
      <c r="I626" s="10" t="s">
        <v>70</v>
      </c>
      <c r="J626" s="10" t="s">
        <v>694</v>
      </c>
    </row>
    <row r="627" spans="1:10">
      <c r="A627" s="9" t="s">
        <v>36</v>
      </c>
      <c r="B627" s="9" t="s">
        <v>709</v>
      </c>
      <c r="C627" s="10" t="s">
        <v>37</v>
      </c>
      <c r="D627" s="10" t="s">
        <v>62</v>
      </c>
      <c r="E627" s="9"/>
      <c r="F627" s="9"/>
      <c r="G627" s="9"/>
      <c r="H627" s="9"/>
      <c r="I627" s="10" t="s">
        <v>70</v>
      </c>
      <c r="J627" s="10" t="s">
        <v>694</v>
      </c>
    </row>
    <row r="628" spans="1:10">
      <c r="A628" s="9" t="s">
        <v>36</v>
      </c>
      <c r="B628" s="9" t="s">
        <v>710</v>
      </c>
      <c r="C628" s="10" t="s">
        <v>37</v>
      </c>
      <c r="D628" s="10" t="s">
        <v>62</v>
      </c>
      <c r="E628" s="9"/>
      <c r="F628" s="9"/>
      <c r="G628" s="9"/>
      <c r="H628" s="9"/>
      <c r="I628" s="10" t="s">
        <v>70</v>
      </c>
      <c r="J628" s="10" t="s">
        <v>694</v>
      </c>
    </row>
    <row r="629" spans="1:10">
      <c r="A629" s="9" t="s">
        <v>36</v>
      </c>
      <c r="B629" s="9" t="s">
        <v>711</v>
      </c>
      <c r="C629" s="10" t="s">
        <v>37</v>
      </c>
      <c r="D629" s="10" t="s">
        <v>62</v>
      </c>
      <c r="E629" s="9"/>
      <c r="F629" s="9"/>
      <c r="G629" s="9"/>
      <c r="H629" s="9"/>
      <c r="I629" s="10" t="s">
        <v>70</v>
      </c>
      <c r="J629" s="10" t="s">
        <v>694</v>
      </c>
    </row>
    <row r="630" spans="1:10">
      <c r="A630" s="9" t="s">
        <v>36</v>
      </c>
      <c r="B630" s="9" t="s">
        <v>712</v>
      </c>
      <c r="C630" s="10" t="s">
        <v>37</v>
      </c>
      <c r="D630" s="10" t="s">
        <v>62</v>
      </c>
      <c r="E630" s="9"/>
      <c r="F630" s="9"/>
      <c r="G630" s="9"/>
      <c r="H630" s="9"/>
      <c r="I630" s="10" t="s">
        <v>70</v>
      </c>
      <c r="J630" s="10" t="s">
        <v>694</v>
      </c>
    </row>
    <row r="631" spans="1:10">
      <c r="A631" s="9" t="s">
        <v>36</v>
      </c>
      <c r="B631" s="9" t="s">
        <v>713</v>
      </c>
      <c r="C631" s="10" t="s">
        <v>37</v>
      </c>
      <c r="D631" s="10" t="s">
        <v>62</v>
      </c>
      <c r="E631" s="9"/>
      <c r="F631" s="9"/>
      <c r="G631" s="9"/>
      <c r="H631" s="9"/>
      <c r="I631" s="10" t="s">
        <v>70</v>
      </c>
      <c r="J631" s="10" t="s">
        <v>694</v>
      </c>
    </row>
    <row r="632" spans="1:10">
      <c r="A632" s="9" t="s">
        <v>36</v>
      </c>
      <c r="B632" s="9" t="s">
        <v>714</v>
      </c>
      <c r="C632" s="10" t="s">
        <v>37</v>
      </c>
      <c r="D632" s="10" t="s">
        <v>62</v>
      </c>
      <c r="E632" s="9"/>
      <c r="F632" s="9"/>
      <c r="G632" s="9"/>
      <c r="H632" s="9"/>
      <c r="I632" s="10" t="s">
        <v>70</v>
      </c>
      <c r="J632" s="10" t="s">
        <v>694</v>
      </c>
    </row>
    <row r="633" spans="1:10">
      <c r="A633" s="9" t="s">
        <v>36</v>
      </c>
      <c r="B633" s="9" t="s">
        <v>715</v>
      </c>
      <c r="C633" s="10" t="s">
        <v>37</v>
      </c>
      <c r="D633" s="10" t="s">
        <v>62</v>
      </c>
      <c r="E633" s="9"/>
      <c r="F633" s="9"/>
      <c r="G633" s="9"/>
      <c r="H633" s="9"/>
      <c r="I633" s="10" t="s">
        <v>70</v>
      </c>
      <c r="J633" s="10" t="s">
        <v>694</v>
      </c>
    </row>
    <row r="634" spans="1:10">
      <c r="A634" s="9" t="s">
        <v>36</v>
      </c>
      <c r="B634" s="9" t="s">
        <v>716</v>
      </c>
      <c r="C634" s="10" t="s">
        <v>37</v>
      </c>
      <c r="D634" s="10" t="s">
        <v>62</v>
      </c>
      <c r="E634" s="9"/>
      <c r="F634" s="9"/>
      <c r="G634" s="9"/>
      <c r="H634" s="9"/>
      <c r="I634" s="10" t="s">
        <v>70</v>
      </c>
      <c r="J634" s="10" t="s">
        <v>694</v>
      </c>
    </row>
    <row r="635" spans="1:10">
      <c r="A635" s="9" t="s">
        <v>36</v>
      </c>
      <c r="B635" s="9" t="s">
        <v>717</v>
      </c>
      <c r="C635" s="10" t="s">
        <v>37</v>
      </c>
      <c r="D635" s="10" t="s">
        <v>62</v>
      </c>
      <c r="E635" s="9"/>
      <c r="F635" s="9"/>
      <c r="G635" s="9"/>
      <c r="H635" s="9"/>
      <c r="I635" s="10" t="s">
        <v>70</v>
      </c>
      <c r="J635" s="10" t="s">
        <v>694</v>
      </c>
    </row>
    <row r="636" spans="1:10">
      <c r="A636" s="9" t="s">
        <v>36</v>
      </c>
      <c r="B636" s="9" t="s">
        <v>718</v>
      </c>
      <c r="C636" s="10" t="s">
        <v>37</v>
      </c>
      <c r="D636" s="10" t="s">
        <v>62</v>
      </c>
      <c r="E636" s="9"/>
      <c r="F636" s="9"/>
      <c r="G636" s="9"/>
      <c r="H636" s="9"/>
      <c r="I636" s="10" t="s">
        <v>70</v>
      </c>
      <c r="J636" s="10" t="s">
        <v>72</v>
      </c>
    </row>
    <row r="637" spans="1:10">
      <c r="A637" s="9" t="s">
        <v>36</v>
      </c>
      <c r="B637" s="9" t="s">
        <v>719</v>
      </c>
      <c r="C637" s="10" t="s">
        <v>37</v>
      </c>
      <c r="D637" s="10" t="s">
        <v>62</v>
      </c>
      <c r="E637" s="9"/>
      <c r="F637" s="9"/>
      <c r="G637" s="9"/>
      <c r="H637" s="9"/>
      <c r="I637" s="10" t="s">
        <v>70</v>
      </c>
      <c r="J637" s="10" t="s">
        <v>694</v>
      </c>
    </row>
    <row r="638" spans="1:10">
      <c r="A638" s="9" t="s">
        <v>36</v>
      </c>
      <c r="B638" s="9" t="s">
        <v>720</v>
      </c>
      <c r="C638" s="10" t="s">
        <v>37</v>
      </c>
      <c r="D638" s="10" t="s">
        <v>62</v>
      </c>
      <c r="E638" s="9"/>
      <c r="F638" s="9"/>
      <c r="G638" s="9"/>
      <c r="H638" s="9"/>
      <c r="I638" s="10" t="s">
        <v>70</v>
      </c>
      <c r="J638" s="10" t="s">
        <v>694</v>
      </c>
    </row>
    <row r="639" spans="1:10">
      <c r="A639" s="9" t="s">
        <v>36</v>
      </c>
      <c r="B639" s="9" t="s">
        <v>721</v>
      </c>
      <c r="C639" s="10" t="s">
        <v>37</v>
      </c>
      <c r="D639" s="10" t="s">
        <v>62</v>
      </c>
      <c r="E639" s="9"/>
      <c r="F639" s="9"/>
      <c r="G639" s="9"/>
      <c r="H639" s="9"/>
      <c r="I639" s="10" t="s">
        <v>70</v>
      </c>
      <c r="J639" s="10" t="s">
        <v>694</v>
      </c>
    </row>
    <row r="640" spans="1:10">
      <c r="A640" s="9" t="s">
        <v>36</v>
      </c>
      <c r="B640" s="9" t="s">
        <v>722</v>
      </c>
      <c r="C640" s="10" t="s">
        <v>37</v>
      </c>
      <c r="D640" s="10" t="s">
        <v>62</v>
      </c>
      <c r="E640" s="9"/>
      <c r="F640" s="9"/>
      <c r="G640" s="9"/>
      <c r="H640" s="9"/>
      <c r="I640" s="10" t="s">
        <v>70</v>
      </c>
      <c r="J640" s="10" t="s">
        <v>694</v>
      </c>
    </row>
    <row r="641" spans="1:10">
      <c r="A641" s="9" t="s">
        <v>36</v>
      </c>
      <c r="B641" s="9" t="s">
        <v>723</v>
      </c>
      <c r="C641" s="10" t="s">
        <v>37</v>
      </c>
      <c r="D641" s="10" t="s">
        <v>62</v>
      </c>
      <c r="E641" s="9"/>
      <c r="F641" s="9"/>
      <c r="G641" s="9"/>
      <c r="H641" s="9"/>
      <c r="I641" s="10" t="s">
        <v>70</v>
      </c>
      <c r="J641" s="10" t="s">
        <v>72</v>
      </c>
    </row>
    <row r="642" spans="1:10">
      <c r="A642" s="9" t="s">
        <v>36</v>
      </c>
      <c r="B642" s="9" t="s">
        <v>724</v>
      </c>
      <c r="C642" s="10" t="s">
        <v>37</v>
      </c>
      <c r="D642" s="10" t="s">
        <v>62</v>
      </c>
      <c r="E642" s="9"/>
      <c r="F642" s="9"/>
      <c r="G642" s="9"/>
      <c r="H642" s="9"/>
      <c r="I642" s="10" t="s">
        <v>70</v>
      </c>
      <c r="J642" s="10" t="s">
        <v>694</v>
      </c>
    </row>
    <row r="643" spans="1:10">
      <c r="A643" s="9" t="s">
        <v>36</v>
      </c>
      <c r="B643" s="9" t="s">
        <v>725</v>
      </c>
      <c r="C643" s="10" t="s">
        <v>37</v>
      </c>
      <c r="D643" s="10" t="s">
        <v>62</v>
      </c>
      <c r="E643" s="9"/>
      <c r="F643" s="9"/>
      <c r="G643" s="9"/>
      <c r="H643" s="9"/>
      <c r="I643" s="10" t="s">
        <v>70</v>
      </c>
      <c r="J643" s="10" t="s">
        <v>72</v>
      </c>
    </row>
    <row r="644" spans="1:10">
      <c r="A644" s="9" t="s">
        <v>36</v>
      </c>
      <c r="B644" s="9" t="s">
        <v>726</v>
      </c>
      <c r="C644" s="10" t="s">
        <v>37</v>
      </c>
      <c r="D644" s="10" t="s">
        <v>62</v>
      </c>
      <c r="E644" s="9"/>
      <c r="F644" s="9"/>
      <c r="G644" s="9"/>
      <c r="H644" s="9"/>
      <c r="I644" s="10" t="s">
        <v>70</v>
      </c>
      <c r="J644" s="10" t="s">
        <v>72</v>
      </c>
    </row>
    <row r="645" spans="1:10">
      <c r="A645" s="9" t="s">
        <v>36</v>
      </c>
      <c r="B645" s="9" t="s">
        <v>727</v>
      </c>
      <c r="C645" s="10" t="s">
        <v>37</v>
      </c>
      <c r="D645" s="10" t="s">
        <v>62</v>
      </c>
      <c r="E645" s="9"/>
      <c r="F645" s="9"/>
      <c r="G645" s="9"/>
      <c r="H645" s="9"/>
      <c r="I645" s="10" t="s">
        <v>70</v>
      </c>
      <c r="J645" s="10" t="s">
        <v>72</v>
      </c>
    </row>
    <row r="646" spans="1:10">
      <c r="A646" s="9" t="s">
        <v>36</v>
      </c>
      <c r="B646" s="9" t="s">
        <v>728</v>
      </c>
      <c r="C646" s="10" t="s">
        <v>37</v>
      </c>
      <c r="D646" s="10" t="s">
        <v>62</v>
      </c>
      <c r="E646" s="9"/>
      <c r="F646" s="9"/>
      <c r="G646" s="9"/>
      <c r="H646" s="9"/>
      <c r="I646" s="10" t="s">
        <v>70</v>
      </c>
      <c r="J646" s="10" t="s">
        <v>694</v>
      </c>
    </row>
    <row r="647" spans="1:10">
      <c r="A647" s="9" t="s">
        <v>36</v>
      </c>
      <c r="B647" s="9" t="s">
        <v>729</v>
      </c>
      <c r="C647" s="10" t="s">
        <v>37</v>
      </c>
      <c r="D647" s="10" t="s">
        <v>62</v>
      </c>
      <c r="E647" s="9"/>
      <c r="F647" s="9"/>
      <c r="G647" s="9"/>
      <c r="H647" s="9"/>
      <c r="I647" s="10" t="s">
        <v>70</v>
      </c>
      <c r="J647" s="10" t="s">
        <v>694</v>
      </c>
    </row>
    <row r="648" spans="1:10">
      <c r="A648" s="9" t="s">
        <v>36</v>
      </c>
      <c r="B648" s="9" t="s">
        <v>730</v>
      </c>
      <c r="C648" s="10" t="s">
        <v>37</v>
      </c>
      <c r="D648" s="10" t="s">
        <v>62</v>
      </c>
      <c r="E648" s="9"/>
      <c r="F648" s="9"/>
      <c r="G648" s="9"/>
      <c r="H648" s="9"/>
      <c r="I648" s="10" t="s">
        <v>70</v>
      </c>
      <c r="J648" s="10" t="s">
        <v>694</v>
      </c>
    </row>
    <row r="649" spans="1:10">
      <c r="A649" s="9" t="s">
        <v>36</v>
      </c>
      <c r="B649" s="9" t="s">
        <v>731</v>
      </c>
      <c r="C649" s="10" t="s">
        <v>37</v>
      </c>
      <c r="D649" s="10" t="s">
        <v>62</v>
      </c>
      <c r="E649" s="9"/>
      <c r="F649" s="9"/>
      <c r="G649" s="9"/>
      <c r="H649" s="9"/>
      <c r="I649" s="10" t="s">
        <v>70</v>
      </c>
      <c r="J649" s="10" t="s">
        <v>72</v>
      </c>
    </row>
    <row r="650" spans="1:10">
      <c r="A650" s="9" t="s">
        <v>36</v>
      </c>
      <c r="B650" s="9" t="s">
        <v>732</v>
      </c>
      <c r="C650" s="10" t="s">
        <v>37</v>
      </c>
      <c r="D650" s="10" t="s">
        <v>62</v>
      </c>
      <c r="E650" s="9"/>
      <c r="F650" s="9"/>
      <c r="G650" s="9"/>
      <c r="H650" s="9"/>
      <c r="I650" s="10" t="s">
        <v>70</v>
      </c>
      <c r="J650" s="10" t="s">
        <v>72</v>
      </c>
    </row>
    <row r="651" spans="1:10">
      <c r="A651" s="9" t="s">
        <v>36</v>
      </c>
      <c r="B651" s="9" t="s">
        <v>733</v>
      </c>
      <c r="C651" s="10" t="s">
        <v>37</v>
      </c>
      <c r="D651" s="10" t="s">
        <v>62</v>
      </c>
      <c r="E651" s="9"/>
      <c r="F651" s="9"/>
      <c r="G651" s="9"/>
      <c r="H651" s="9"/>
      <c r="I651" s="10" t="s">
        <v>70</v>
      </c>
      <c r="J651" s="10" t="s">
        <v>72</v>
      </c>
    </row>
    <row r="652" spans="1:10">
      <c r="A652" s="9" t="s">
        <v>36</v>
      </c>
      <c r="B652" s="9" t="s">
        <v>734</v>
      </c>
      <c r="C652" s="10" t="s">
        <v>37</v>
      </c>
      <c r="D652" s="10" t="s">
        <v>62</v>
      </c>
      <c r="E652" s="9"/>
      <c r="F652" s="9"/>
      <c r="G652" s="9"/>
      <c r="H652" s="9"/>
      <c r="I652" s="10" t="s">
        <v>70</v>
      </c>
      <c r="J652" s="10" t="s">
        <v>72</v>
      </c>
    </row>
    <row r="653" spans="1:10">
      <c r="A653" s="9" t="s">
        <v>36</v>
      </c>
      <c r="B653" s="9" t="s">
        <v>735</v>
      </c>
      <c r="C653" s="10" t="s">
        <v>37</v>
      </c>
      <c r="D653" s="10" t="s">
        <v>62</v>
      </c>
      <c r="E653" s="9"/>
      <c r="F653" s="9"/>
      <c r="G653" s="9"/>
      <c r="H653" s="9"/>
      <c r="I653" s="10" t="s">
        <v>70</v>
      </c>
      <c r="J653" s="10" t="s">
        <v>72</v>
      </c>
    </row>
    <row r="654" spans="1:10">
      <c r="A654" s="9" t="s">
        <v>36</v>
      </c>
      <c r="B654" s="9" t="s">
        <v>736</v>
      </c>
      <c r="C654" s="10" t="s">
        <v>37</v>
      </c>
      <c r="D654" s="10" t="s">
        <v>62</v>
      </c>
      <c r="E654" s="9"/>
      <c r="F654" s="9"/>
      <c r="G654" s="9"/>
      <c r="H654" s="9"/>
      <c r="I654" s="10" t="s">
        <v>70</v>
      </c>
      <c r="J654" s="10" t="s">
        <v>72</v>
      </c>
    </row>
    <row r="655" spans="1:10">
      <c r="A655" s="9" t="s">
        <v>36</v>
      </c>
      <c r="B655" s="9" t="s">
        <v>737</v>
      </c>
      <c r="C655" s="10" t="s">
        <v>37</v>
      </c>
      <c r="D655" s="10" t="s">
        <v>62</v>
      </c>
      <c r="E655" s="9"/>
      <c r="F655" s="9"/>
      <c r="G655" s="9"/>
      <c r="H655" s="9"/>
      <c r="I655" s="10" t="s">
        <v>70</v>
      </c>
      <c r="J655" s="10" t="s">
        <v>72</v>
      </c>
    </row>
    <row r="656" spans="1:10">
      <c r="A656" s="9" t="s">
        <v>36</v>
      </c>
      <c r="B656" s="9" t="s">
        <v>738</v>
      </c>
      <c r="C656" s="10" t="s">
        <v>37</v>
      </c>
      <c r="D656" s="10" t="s">
        <v>62</v>
      </c>
      <c r="E656" s="9"/>
      <c r="F656" s="9"/>
      <c r="G656" s="9"/>
      <c r="H656" s="9"/>
      <c r="I656" s="10" t="s">
        <v>70</v>
      </c>
      <c r="J656" s="10" t="s">
        <v>72</v>
      </c>
    </row>
    <row r="657" spans="1:10">
      <c r="A657" s="9" t="s">
        <v>36</v>
      </c>
      <c r="B657" s="9" t="s">
        <v>739</v>
      </c>
      <c r="C657" s="10" t="s">
        <v>37</v>
      </c>
      <c r="D657" s="10" t="s">
        <v>62</v>
      </c>
      <c r="E657" s="9"/>
      <c r="F657" s="9"/>
      <c r="G657" s="9"/>
      <c r="H657" s="9"/>
      <c r="I657" s="10" t="s">
        <v>70</v>
      </c>
      <c r="J657" s="10" t="s">
        <v>72</v>
      </c>
    </row>
    <row r="658" spans="1:10">
      <c r="A658" s="9" t="s">
        <v>36</v>
      </c>
      <c r="B658" s="9" t="s">
        <v>740</v>
      </c>
      <c r="C658" s="10" t="s">
        <v>37</v>
      </c>
      <c r="D658" s="10" t="s">
        <v>62</v>
      </c>
      <c r="E658" s="9"/>
      <c r="F658" s="9"/>
      <c r="G658" s="9"/>
      <c r="H658" s="9"/>
      <c r="I658" s="10" t="s">
        <v>70</v>
      </c>
      <c r="J658" s="10" t="s">
        <v>72</v>
      </c>
    </row>
    <row r="659" spans="1:10">
      <c r="A659" s="9" t="s">
        <v>36</v>
      </c>
      <c r="B659" s="9" t="s">
        <v>741</v>
      </c>
      <c r="C659" s="10" t="s">
        <v>37</v>
      </c>
      <c r="D659" s="10" t="s">
        <v>62</v>
      </c>
      <c r="E659" s="9"/>
      <c r="F659" s="9"/>
      <c r="G659" s="9"/>
      <c r="H659" s="9"/>
      <c r="I659" s="10" t="s">
        <v>70</v>
      </c>
      <c r="J659" s="10" t="s">
        <v>72</v>
      </c>
    </row>
    <row r="660" spans="1:10">
      <c r="A660" s="9" t="s">
        <v>36</v>
      </c>
      <c r="B660" s="9" t="s">
        <v>693</v>
      </c>
      <c r="C660" s="10" t="s">
        <v>742</v>
      </c>
      <c r="D660" s="10" t="s">
        <v>62</v>
      </c>
      <c r="E660" s="9"/>
      <c r="F660" s="9"/>
      <c r="G660" s="9"/>
      <c r="H660" s="9"/>
      <c r="I660" s="10" t="s">
        <v>70</v>
      </c>
      <c r="J660" s="10" t="s">
        <v>694</v>
      </c>
    </row>
    <row r="661" spans="1:10">
      <c r="A661" s="9" t="s">
        <v>36</v>
      </c>
      <c r="B661" s="9" t="s">
        <v>695</v>
      </c>
      <c r="C661" s="10" t="s">
        <v>742</v>
      </c>
      <c r="D661" s="10" t="s">
        <v>62</v>
      </c>
      <c r="E661" s="9"/>
      <c r="F661" s="9"/>
      <c r="G661" s="9"/>
      <c r="H661" s="9"/>
      <c r="I661" s="10" t="s">
        <v>70</v>
      </c>
      <c r="J661" s="10" t="s">
        <v>694</v>
      </c>
    </row>
    <row r="662" spans="1:10">
      <c r="A662" s="9" t="s">
        <v>36</v>
      </c>
      <c r="B662" s="9" t="s">
        <v>696</v>
      </c>
      <c r="C662" s="10" t="s">
        <v>742</v>
      </c>
      <c r="D662" s="10" t="s">
        <v>62</v>
      </c>
      <c r="E662" s="9"/>
      <c r="F662" s="9"/>
      <c r="G662" s="9"/>
      <c r="H662" s="9"/>
      <c r="I662" s="10" t="s">
        <v>70</v>
      </c>
      <c r="J662" s="10" t="s">
        <v>694</v>
      </c>
    </row>
    <row r="663" spans="1:10">
      <c r="A663" s="9" t="s">
        <v>36</v>
      </c>
      <c r="B663" s="9" t="s">
        <v>697</v>
      </c>
      <c r="C663" s="10" t="s">
        <v>742</v>
      </c>
      <c r="D663" s="10" t="s">
        <v>62</v>
      </c>
      <c r="E663" s="9"/>
      <c r="F663" s="9"/>
      <c r="G663" s="9"/>
      <c r="H663" s="9"/>
      <c r="I663" s="10" t="s">
        <v>70</v>
      </c>
      <c r="J663" s="10" t="s">
        <v>694</v>
      </c>
    </row>
    <row r="664" spans="1:10">
      <c r="A664" s="9" t="s">
        <v>36</v>
      </c>
      <c r="B664" s="9" t="s">
        <v>698</v>
      </c>
      <c r="C664" s="10" t="s">
        <v>742</v>
      </c>
      <c r="D664" s="10" t="s">
        <v>62</v>
      </c>
      <c r="E664" s="9"/>
      <c r="F664" s="9"/>
      <c r="G664" s="9"/>
      <c r="H664" s="9"/>
      <c r="I664" s="10" t="s">
        <v>70</v>
      </c>
      <c r="J664" s="10" t="s">
        <v>694</v>
      </c>
    </row>
    <row r="665" spans="1:10">
      <c r="A665" s="9" t="s">
        <v>36</v>
      </c>
      <c r="B665" s="9" t="s">
        <v>699</v>
      </c>
      <c r="C665" s="10" t="s">
        <v>742</v>
      </c>
      <c r="D665" s="10" t="s">
        <v>62</v>
      </c>
      <c r="E665" s="9"/>
      <c r="F665" s="9"/>
      <c r="G665" s="9"/>
      <c r="H665" s="9"/>
      <c r="I665" s="10" t="s">
        <v>70</v>
      </c>
      <c r="J665" s="10" t="s">
        <v>694</v>
      </c>
    </row>
    <row r="666" spans="1:10">
      <c r="A666" s="9" t="s">
        <v>36</v>
      </c>
      <c r="B666" s="9" t="s">
        <v>700</v>
      </c>
      <c r="C666" s="10" t="s">
        <v>742</v>
      </c>
      <c r="D666" s="10" t="s">
        <v>62</v>
      </c>
      <c r="E666" s="9"/>
      <c r="F666" s="9"/>
      <c r="G666" s="9"/>
      <c r="H666" s="9"/>
      <c r="I666" s="10" t="s">
        <v>70</v>
      </c>
      <c r="J666" s="10" t="s">
        <v>694</v>
      </c>
    </row>
    <row r="667" spans="1:10">
      <c r="A667" s="9" t="s">
        <v>36</v>
      </c>
      <c r="B667" s="9" t="s">
        <v>701</v>
      </c>
      <c r="C667" s="10" t="s">
        <v>742</v>
      </c>
      <c r="D667" s="10" t="s">
        <v>62</v>
      </c>
      <c r="E667" s="9"/>
      <c r="F667" s="9"/>
      <c r="G667" s="9"/>
      <c r="H667" s="9"/>
      <c r="I667" s="10" t="s">
        <v>70</v>
      </c>
      <c r="J667" s="10" t="s">
        <v>694</v>
      </c>
    </row>
    <row r="668" spans="1:10">
      <c r="A668" s="9" t="s">
        <v>36</v>
      </c>
      <c r="B668" s="9" t="s">
        <v>702</v>
      </c>
      <c r="C668" s="10" t="s">
        <v>742</v>
      </c>
      <c r="D668" s="10" t="s">
        <v>62</v>
      </c>
      <c r="E668" s="9"/>
      <c r="F668" s="9"/>
      <c r="G668" s="9"/>
      <c r="H668" s="9"/>
      <c r="I668" s="10" t="s">
        <v>70</v>
      </c>
      <c r="J668" s="10" t="s">
        <v>694</v>
      </c>
    </row>
    <row r="669" spans="1:10">
      <c r="A669" s="9" t="s">
        <v>36</v>
      </c>
      <c r="B669" s="9" t="s">
        <v>703</v>
      </c>
      <c r="C669" s="10" t="s">
        <v>742</v>
      </c>
      <c r="D669" s="10" t="s">
        <v>62</v>
      </c>
      <c r="E669" s="9"/>
      <c r="F669" s="9"/>
      <c r="G669" s="9"/>
      <c r="H669" s="9"/>
      <c r="I669" s="10" t="s">
        <v>70</v>
      </c>
      <c r="J669" s="10" t="s">
        <v>694</v>
      </c>
    </row>
    <row r="670" spans="1:10">
      <c r="A670" s="9" t="s">
        <v>36</v>
      </c>
      <c r="B670" s="9" t="s">
        <v>704</v>
      </c>
      <c r="C670" s="10" t="s">
        <v>742</v>
      </c>
      <c r="D670" s="10" t="s">
        <v>62</v>
      </c>
      <c r="E670" s="9"/>
      <c r="F670" s="9"/>
      <c r="G670" s="9"/>
      <c r="H670" s="9"/>
      <c r="I670" s="10" t="s">
        <v>70</v>
      </c>
      <c r="J670" s="10" t="s">
        <v>694</v>
      </c>
    </row>
    <row r="671" spans="1:10">
      <c r="A671" s="9" t="s">
        <v>36</v>
      </c>
      <c r="B671" s="9" t="s">
        <v>705</v>
      </c>
      <c r="C671" s="10" t="s">
        <v>742</v>
      </c>
      <c r="D671" s="10" t="s">
        <v>62</v>
      </c>
      <c r="E671" s="9"/>
      <c r="F671" s="9"/>
      <c r="G671" s="9"/>
      <c r="H671" s="9"/>
      <c r="I671" s="10" t="s">
        <v>70</v>
      </c>
      <c r="J671" s="10" t="s">
        <v>694</v>
      </c>
    </row>
    <row r="672" spans="1:10">
      <c r="A672" s="9" t="s">
        <v>36</v>
      </c>
      <c r="B672" s="9" t="s">
        <v>706</v>
      </c>
      <c r="C672" s="10" t="s">
        <v>742</v>
      </c>
      <c r="D672" s="10" t="s">
        <v>62</v>
      </c>
      <c r="E672" s="9"/>
      <c r="F672" s="9"/>
      <c r="G672" s="9"/>
      <c r="H672" s="9"/>
      <c r="I672" s="10" t="s">
        <v>70</v>
      </c>
      <c r="J672" s="10" t="s">
        <v>694</v>
      </c>
    </row>
    <row r="673" spans="1:10">
      <c r="A673" s="9" t="s">
        <v>36</v>
      </c>
      <c r="B673" s="9" t="s">
        <v>707</v>
      </c>
      <c r="C673" s="10" t="s">
        <v>742</v>
      </c>
      <c r="D673" s="10" t="s">
        <v>62</v>
      </c>
      <c r="E673" s="9"/>
      <c r="F673" s="9"/>
      <c r="G673" s="9"/>
      <c r="H673" s="9"/>
      <c r="I673" s="10" t="s">
        <v>70</v>
      </c>
      <c r="J673" s="10" t="s">
        <v>694</v>
      </c>
    </row>
    <row r="674" spans="1:10">
      <c r="A674" s="9" t="s">
        <v>36</v>
      </c>
      <c r="B674" s="9" t="s">
        <v>708</v>
      </c>
      <c r="C674" s="10" t="s">
        <v>742</v>
      </c>
      <c r="D674" s="10" t="s">
        <v>62</v>
      </c>
      <c r="E674" s="9"/>
      <c r="F674" s="9"/>
      <c r="G674" s="9"/>
      <c r="H674" s="9"/>
      <c r="I674" s="10" t="s">
        <v>70</v>
      </c>
      <c r="J674" s="10" t="s">
        <v>694</v>
      </c>
    </row>
    <row r="675" spans="1:10">
      <c r="A675" s="9" t="s">
        <v>36</v>
      </c>
      <c r="B675" s="9" t="s">
        <v>709</v>
      </c>
      <c r="C675" s="10" t="s">
        <v>742</v>
      </c>
      <c r="D675" s="10" t="s">
        <v>62</v>
      </c>
      <c r="E675" s="9"/>
      <c r="F675" s="9"/>
      <c r="G675" s="9"/>
      <c r="H675" s="9"/>
      <c r="I675" s="10" t="s">
        <v>70</v>
      </c>
      <c r="J675" s="10" t="s">
        <v>694</v>
      </c>
    </row>
    <row r="676" spans="1:10">
      <c r="A676" s="9" t="s">
        <v>36</v>
      </c>
      <c r="B676" s="9" t="s">
        <v>710</v>
      </c>
      <c r="C676" s="10" t="s">
        <v>742</v>
      </c>
      <c r="D676" s="10" t="s">
        <v>62</v>
      </c>
      <c r="E676" s="9"/>
      <c r="F676" s="9"/>
      <c r="G676" s="9"/>
      <c r="H676" s="9"/>
      <c r="I676" s="10" t="s">
        <v>70</v>
      </c>
      <c r="J676" s="10" t="s">
        <v>694</v>
      </c>
    </row>
    <row r="677" spans="1:10">
      <c r="A677" s="9" t="s">
        <v>36</v>
      </c>
      <c r="B677" s="9" t="s">
        <v>711</v>
      </c>
      <c r="C677" s="10" t="s">
        <v>742</v>
      </c>
      <c r="D677" s="10" t="s">
        <v>62</v>
      </c>
      <c r="E677" s="9"/>
      <c r="F677" s="9"/>
      <c r="G677" s="9"/>
      <c r="H677" s="9"/>
      <c r="I677" s="10" t="s">
        <v>70</v>
      </c>
      <c r="J677" s="10" t="s">
        <v>694</v>
      </c>
    </row>
    <row r="678" spans="1:10">
      <c r="A678" s="9" t="s">
        <v>36</v>
      </c>
      <c r="B678" s="9" t="s">
        <v>712</v>
      </c>
      <c r="C678" s="10" t="s">
        <v>742</v>
      </c>
      <c r="D678" s="10" t="s">
        <v>62</v>
      </c>
      <c r="E678" s="9"/>
      <c r="F678" s="9"/>
      <c r="G678" s="9"/>
      <c r="H678" s="9"/>
      <c r="I678" s="10" t="s">
        <v>70</v>
      </c>
      <c r="J678" s="10" t="s">
        <v>694</v>
      </c>
    </row>
    <row r="679" spans="1:10">
      <c r="A679" s="9" t="s">
        <v>36</v>
      </c>
      <c r="B679" s="9" t="s">
        <v>713</v>
      </c>
      <c r="C679" s="10" t="s">
        <v>742</v>
      </c>
      <c r="D679" s="10" t="s">
        <v>62</v>
      </c>
      <c r="E679" s="9"/>
      <c r="F679" s="9"/>
      <c r="G679" s="9"/>
      <c r="H679" s="9"/>
      <c r="I679" s="10" t="s">
        <v>70</v>
      </c>
      <c r="J679" s="10" t="s">
        <v>694</v>
      </c>
    </row>
    <row r="680" spans="1:10">
      <c r="A680" s="9" t="s">
        <v>36</v>
      </c>
      <c r="B680" s="9" t="s">
        <v>714</v>
      </c>
      <c r="C680" s="10" t="s">
        <v>742</v>
      </c>
      <c r="D680" s="10" t="s">
        <v>62</v>
      </c>
      <c r="E680" s="9"/>
      <c r="F680" s="9"/>
      <c r="G680" s="9"/>
      <c r="H680" s="9"/>
      <c r="I680" s="10" t="s">
        <v>70</v>
      </c>
      <c r="J680" s="10" t="s">
        <v>694</v>
      </c>
    </row>
    <row r="681" spans="1:10">
      <c r="A681" s="9" t="s">
        <v>36</v>
      </c>
      <c r="B681" s="9" t="s">
        <v>715</v>
      </c>
      <c r="C681" s="10" t="s">
        <v>742</v>
      </c>
      <c r="D681" s="10" t="s">
        <v>62</v>
      </c>
      <c r="E681" s="9"/>
      <c r="F681" s="9"/>
      <c r="G681" s="9"/>
      <c r="H681" s="9"/>
      <c r="I681" s="10" t="s">
        <v>70</v>
      </c>
      <c r="J681" s="10" t="s">
        <v>694</v>
      </c>
    </row>
    <row r="682" spans="1:10">
      <c r="A682" s="9" t="s">
        <v>36</v>
      </c>
      <c r="B682" s="9" t="s">
        <v>716</v>
      </c>
      <c r="C682" s="10" t="s">
        <v>742</v>
      </c>
      <c r="D682" s="10" t="s">
        <v>62</v>
      </c>
      <c r="E682" s="9"/>
      <c r="F682" s="9"/>
      <c r="G682" s="9"/>
      <c r="H682" s="9"/>
      <c r="I682" s="10" t="s">
        <v>70</v>
      </c>
      <c r="J682" s="10" t="s">
        <v>694</v>
      </c>
    </row>
    <row r="683" spans="1:10">
      <c r="A683" s="9" t="s">
        <v>36</v>
      </c>
      <c r="B683" s="9" t="s">
        <v>717</v>
      </c>
      <c r="C683" s="10" t="s">
        <v>742</v>
      </c>
      <c r="D683" s="10" t="s">
        <v>62</v>
      </c>
      <c r="E683" s="9"/>
      <c r="F683" s="9"/>
      <c r="G683" s="9"/>
      <c r="H683" s="9"/>
      <c r="I683" s="10" t="s">
        <v>70</v>
      </c>
      <c r="J683" s="10" t="s">
        <v>694</v>
      </c>
    </row>
    <row r="684" spans="1:10">
      <c r="A684" s="9" t="s">
        <v>36</v>
      </c>
      <c r="B684" s="9" t="s">
        <v>718</v>
      </c>
      <c r="C684" s="10" t="s">
        <v>742</v>
      </c>
      <c r="D684" s="10" t="s">
        <v>62</v>
      </c>
      <c r="E684" s="9"/>
      <c r="F684" s="9"/>
      <c r="G684" s="9"/>
      <c r="H684" s="9"/>
      <c r="I684" s="10" t="s">
        <v>70</v>
      </c>
      <c r="J684" s="10" t="s">
        <v>72</v>
      </c>
    </row>
    <row r="685" spans="1:10">
      <c r="A685" s="9" t="s">
        <v>36</v>
      </c>
      <c r="B685" s="9" t="s">
        <v>719</v>
      </c>
      <c r="C685" s="10" t="s">
        <v>742</v>
      </c>
      <c r="D685" s="10" t="s">
        <v>62</v>
      </c>
      <c r="E685" s="9"/>
      <c r="F685" s="9"/>
      <c r="G685" s="9"/>
      <c r="H685" s="9"/>
      <c r="I685" s="10" t="s">
        <v>70</v>
      </c>
      <c r="J685" s="10" t="s">
        <v>694</v>
      </c>
    </row>
    <row r="686" spans="1:10">
      <c r="A686" s="9" t="s">
        <v>36</v>
      </c>
      <c r="B686" s="9" t="s">
        <v>720</v>
      </c>
      <c r="C686" s="10" t="s">
        <v>742</v>
      </c>
      <c r="D686" s="10" t="s">
        <v>62</v>
      </c>
      <c r="E686" s="9"/>
      <c r="F686" s="9"/>
      <c r="G686" s="9"/>
      <c r="H686" s="9"/>
      <c r="I686" s="10" t="s">
        <v>70</v>
      </c>
      <c r="J686" s="10" t="s">
        <v>694</v>
      </c>
    </row>
    <row r="687" spans="1:10">
      <c r="A687" s="9" t="s">
        <v>36</v>
      </c>
      <c r="B687" s="9" t="s">
        <v>721</v>
      </c>
      <c r="C687" s="10" t="s">
        <v>742</v>
      </c>
      <c r="D687" s="10" t="s">
        <v>62</v>
      </c>
      <c r="E687" s="9"/>
      <c r="F687" s="9"/>
      <c r="G687" s="9"/>
      <c r="H687" s="9"/>
      <c r="I687" s="10" t="s">
        <v>70</v>
      </c>
      <c r="J687" s="10" t="s">
        <v>694</v>
      </c>
    </row>
    <row r="688" spans="1:10">
      <c r="A688" s="9" t="s">
        <v>36</v>
      </c>
      <c r="B688" s="9" t="s">
        <v>722</v>
      </c>
      <c r="C688" s="10" t="s">
        <v>742</v>
      </c>
      <c r="D688" s="10" t="s">
        <v>62</v>
      </c>
      <c r="E688" s="9"/>
      <c r="F688" s="9"/>
      <c r="G688" s="9"/>
      <c r="H688" s="9"/>
      <c r="I688" s="10" t="s">
        <v>70</v>
      </c>
      <c r="J688" s="10" t="s">
        <v>694</v>
      </c>
    </row>
    <row r="689" spans="1:10">
      <c r="A689" s="9" t="s">
        <v>36</v>
      </c>
      <c r="B689" s="9" t="s">
        <v>723</v>
      </c>
      <c r="C689" s="10" t="s">
        <v>742</v>
      </c>
      <c r="D689" s="10" t="s">
        <v>62</v>
      </c>
      <c r="E689" s="9"/>
      <c r="F689" s="9"/>
      <c r="G689" s="9"/>
      <c r="H689" s="9"/>
      <c r="I689" s="10" t="s">
        <v>70</v>
      </c>
      <c r="J689" s="10" t="s">
        <v>72</v>
      </c>
    </row>
    <row r="690" spans="1:10">
      <c r="A690" s="9" t="s">
        <v>36</v>
      </c>
      <c r="B690" s="9" t="s">
        <v>724</v>
      </c>
      <c r="C690" s="10" t="s">
        <v>742</v>
      </c>
      <c r="D690" s="10" t="s">
        <v>62</v>
      </c>
      <c r="E690" s="9"/>
      <c r="F690" s="9"/>
      <c r="G690" s="9"/>
      <c r="H690" s="9"/>
      <c r="I690" s="10" t="s">
        <v>70</v>
      </c>
      <c r="J690" s="10" t="s">
        <v>694</v>
      </c>
    </row>
    <row r="691" spans="1:10">
      <c r="A691" s="9" t="s">
        <v>36</v>
      </c>
      <c r="B691" s="9" t="s">
        <v>725</v>
      </c>
      <c r="C691" s="10" t="s">
        <v>742</v>
      </c>
      <c r="D691" s="10" t="s">
        <v>62</v>
      </c>
      <c r="E691" s="9"/>
      <c r="F691" s="9"/>
      <c r="G691" s="9"/>
      <c r="H691" s="9"/>
      <c r="I691" s="10" t="s">
        <v>70</v>
      </c>
      <c r="J691" s="10" t="s">
        <v>72</v>
      </c>
    </row>
    <row r="692" spans="1:10">
      <c r="A692" s="9" t="s">
        <v>36</v>
      </c>
      <c r="B692" s="9" t="s">
        <v>726</v>
      </c>
      <c r="C692" s="10" t="s">
        <v>742</v>
      </c>
      <c r="D692" s="10" t="s">
        <v>62</v>
      </c>
      <c r="E692" s="9"/>
      <c r="F692" s="9"/>
      <c r="G692" s="9"/>
      <c r="H692" s="9"/>
      <c r="I692" s="10" t="s">
        <v>70</v>
      </c>
      <c r="J692" s="10" t="s">
        <v>72</v>
      </c>
    </row>
    <row r="693" spans="1:10">
      <c r="A693" s="9" t="s">
        <v>36</v>
      </c>
      <c r="B693" s="9" t="s">
        <v>727</v>
      </c>
      <c r="C693" s="10" t="s">
        <v>742</v>
      </c>
      <c r="D693" s="10" t="s">
        <v>62</v>
      </c>
      <c r="E693" s="9"/>
      <c r="F693" s="9"/>
      <c r="G693" s="9"/>
      <c r="H693" s="9"/>
      <c r="I693" s="10" t="s">
        <v>70</v>
      </c>
      <c r="J693" s="10" t="s">
        <v>72</v>
      </c>
    </row>
    <row r="694" spans="1:10">
      <c r="A694" s="9" t="s">
        <v>36</v>
      </c>
      <c r="B694" s="9" t="s">
        <v>728</v>
      </c>
      <c r="C694" s="10" t="s">
        <v>742</v>
      </c>
      <c r="D694" s="10" t="s">
        <v>62</v>
      </c>
      <c r="E694" s="9"/>
      <c r="F694" s="9"/>
      <c r="G694" s="9"/>
      <c r="H694" s="9"/>
      <c r="I694" s="10" t="s">
        <v>70</v>
      </c>
      <c r="J694" s="10" t="s">
        <v>694</v>
      </c>
    </row>
    <row r="695" spans="1:10">
      <c r="A695" s="9" t="s">
        <v>36</v>
      </c>
      <c r="B695" s="9" t="s">
        <v>729</v>
      </c>
      <c r="C695" s="10" t="s">
        <v>742</v>
      </c>
      <c r="D695" s="10" t="s">
        <v>62</v>
      </c>
      <c r="E695" s="9"/>
      <c r="F695" s="9"/>
      <c r="G695" s="9"/>
      <c r="H695" s="9"/>
      <c r="I695" s="10" t="s">
        <v>70</v>
      </c>
      <c r="J695" s="10" t="s">
        <v>694</v>
      </c>
    </row>
    <row r="696" spans="1:10">
      <c r="A696" s="9" t="s">
        <v>36</v>
      </c>
      <c r="B696" s="9" t="s">
        <v>730</v>
      </c>
      <c r="C696" s="10" t="s">
        <v>742</v>
      </c>
      <c r="D696" s="10" t="s">
        <v>62</v>
      </c>
      <c r="E696" s="9"/>
      <c r="F696" s="9"/>
      <c r="G696" s="9"/>
      <c r="H696" s="9"/>
      <c r="I696" s="10" t="s">
        <v>70</v>
      </c>
      <c r="J696" s="10" t="s">
        <v>694</v>
      </c>
    </row>
    <row r="697" spans="1:10">
      <c r="A697" s="9" t="s">
        <v>36</v>
      </c>
      <c r="B697" s="9" t="s">
        <v>731</v>
      </c>
      <c r="C697" s="10" t="s">
        <v>742</v>
      </c>
      <c r="D697" s="10" t="s">
        <v>62</v>
      </c>
      <c r="E697" s="9"/>
      <c r="F697" s="9"/>
      <c r="G697" s="9"/>
      <c r="H697" s="9"/>
      <c r="I697" s="10" t="s">
        <v>70</v>
      </c>
      <c r="J697" s="10" t="s">
        <v>72</v>
      </c>
    </row>
    <row r="698" spans="1:10">
      <c r="A698" s="9" t="s">
        <v>36</v>
      </c>
      <c r="B698" s="9" t="s">
        <v>732</v>
      </c>
      <c r="C698" s="10" t="s">
        <v>742</v>
      </c>
      <c r="D698" s="10" t="s">
        <v>62</v>
      </c>
      <c r="E698" s="9"/>
      <c r="F698" s="9"/>
      <c r="G698" s="9"/>
      <c r="H698" s="9"/>
      <c r="I698" s="10" t="s">
        <v>70</v>
      </c>
      <c r="J698" s="10" t="s">
        <v>72</v>
      </c>
    </row>
    <row r="699" spans="1:10">
      <c r="A699" s="9" t="s">
        <v>36</v>
      </c>
      <c r="B699" s="9" t="s">
        <v>733</v>
      </c>
      <c r="C699" s="10" t="s">
        <v>742</v>
      </c>
      <c r="D699" s="10" t="s">
        <v>62</v>
      </c>
      <c r="E699" s="9"/>
      <c r="F699" s="9"/>
      <c r="G699" s="9"/>
      <c r="H699" s="9"/>
      <c r="I699" s="10" t="s">
        <v>70</v>
      </c>
      <c r="J699" s="10" t="s">
        <v>72</v>
      </c>
    </row>
    <row r="700" spans="1:10">
      <c r="A700" s="9" t="s">
        <v>36</v>
      </c>
      <c r="B700" s="9" t="s">
        <v>734</v>
      </c>
      <c r="C700" s="10" t="s">
        <v>742</v>
      </c>
      <c r="D700" s="10" t="s">
        <v>62</v>
      </c>
      <c r="E700" s="9"/>
      <c r="F700" s="9"/>
      <c r="G700" s="9"/>
      <c r="H700" s="9"/>
      <c r="I700" s="10" t="s">
        <v>70</v>
      </c>
      <c r="J700" s="10" t="s">
        <v>72</v>
      </c>
    </row>
    <row r="701" spans="1:10">
      <c r="A701" s="9" t="s">
        <v>36</v>
      </c>
      <c r="B701" s="9" t="s">
        <v>735</v>
      </c>
      <c r="C701" s="10" t="s">
        <v>742</v>
      </c>
      <c r="D701" s="10" t="s">
        <v>62</v>
      </c>
      <c r="E701" s="9"/>
      <c r="F701" s="9"/>
      <c r="G701" s="9"/>
      <c r="H701" s="9"/>
      <c r="I701" s="10" t="s">
        <v>70</v>
      </c>
      <c r="J701" s="10" t="s">
        <v>72</v>
      </c>
    </row>
    <row r="702" spans="1:10">
      <c r="A702" s="9" t="s">
        <v>36</v>
      </c>
      <c r="B702" s="9" t="s">
        <v>736</v>
      </c>
      <c r="C702" s="10" t="s">
        <v>742</v>
      </c>
      <c r="D702" s="10" t="s">
        <v>62</v>
      </c>
      <c r="E702" s="9"/>
      <c r="F702" s="9"/>
      <c r="G702" s="9"/>
      <c r="H702" s="9"/>
      <c r="I702" s="10" t="s">
        <v>70</v>
      </c>
      <c r="J702" s="10" t="s">
        <v>72</v>
      </c>
    </row>
    <row r="703" spans="1:10">
      <c r="A703" s="9" t="s">
        <v>36</v>
      </c>
      <c r="B703" s="9" t="s">
        <v>737</v>
      </c>
      <c r="C703" s="10" t="s">
        <v>742</v>
      </c>
      <c r="D703" s="10" t="s">
        <v>62</v>
      </c>
      <c r="E703" s="9"/>
      <c r="F703" s="9"/>
      <c r="G703" s="9"/>
      <c r="H703" s="9"/>
      <c r="I703" s="10" t="s">
        <v>70</v>
      </c>
      <c r="J703" s="10" t="s">
        <v>72</v>
      </c>
    </row>
    <row r="704" spans="1:10">
      <c r="A704" s="9" t="s">
        <v>36</v>
      </c>
      <c r="B704" s="9" t="s">
        <v>738</v>
      </c>
      <c r="C704" s="10" t="s">
        <v>742</v>
      </c>
      <c r="D704" s="10" t="s">
        <v>62</v>
      </c>
      <c r="E704" s="9"/>
      <c r="F704" s="9"/>
      <c r="G704" s="9"/>
      <c r="H704" s="9"/>
      <c r="I704" s="10" t="s">
        <v>70</v>
      </c>
      <c r="J704" s="10" t="s">
        <v>72</v>
      </c>
    </row>
    <row r="705" spans="1:10">
      <c r="A705" s="9" t="s">
        <v>36</v>
      </c>
      <c r="B705" s="9" t="s">
        <v>739</v>
      </c>
      <c r="C705" s="10" t="s">
        <v>742</v>
      </c>
      <c r="D705" s="10" t="s">
        <v>62</v>
      </c>
      <c r="E705" s="9"/>
      <c r="F705" s="9"/>
      <c r="G705" s="9"/>
      <c r="H705" s="9"/>
      <c r="I705" s="10" t="s">
        <v>70</v>
      </c>
      <c r="J705" s="10" t="s">
        <v>72</v>
      </c>
    </row>
    <row r="706" spans="1:10">
      <c r="A706" s="9" t="s">
        <v>36</v>
      </c>
      <c r="B706" s="9" t="s">
        <v>740</v>
      </c>
      <c r="C706" s="10" t="s">
        <v>742</v>
      </c>
      <c r="D706" s="10" t="s">
        <v>62</v>
      </c>
      <c r="E706" s="9"/>
      <c r="F706" s="9"/>
      <c r="G706" s="9"/>
      <c r="H706" s="9"/>
      <c r="I706" s="10" t="s">
        <v>70</v>
      </c>
      <c r="J706" s="10" t="s">
        <v>72</v>
      </c>
    </row>
    <row r="707" spans="1:10">
      <c r="A707" s="9" t="s">
        <v>36</v>
      </c>
      <c r="B707" s="9" t="s">
        <v>741</v>
      </c>
      <c r="C707" s="10" t="s">
        <v>742</v>
      </c>
      <c r="D707" s="10" t="s">
        <v>62</v>
      </c>
      <c r="E707" s="9"/>
      <c r="F707" s="9"/>
      <c r="G707" s="9"/>
      <c r="H707" s="9"/>
      <c r="I707" s="10" t="s">
        <v>70</v>
      </c>
      <c r="J707" s="10" t="s">
        <v>72</v>
      </c>
    </row>
    <row r="708" spans="1:10">
      <c r="A708" s="9" t="s">
        <v>36</v>
      </c>
      <c r="B708" s="9" t="s">
        <v>743</v>
      </c>
      <c r="C708" s="10" t="s">
        <v>37</v>
      </c>
      <c r="D708" s="10" t="s">
        <v>62</v>
      </c>
      <c r="E708" s="9"/>
      <c r="F708" s="9"/>
      <c r="G708" s="9"/>
      <c r="H708" s="9"/>
      <c r="I708" s="10" t="s">
        <v>70</v>
      </c>
      <c r="J708" s="10" t="s">
        <v>694</v>
      </c>
    </row>
    <row r="709" spans="1:10">
      <c r="A709" s="9" t="s">
        <v>36</v>
      </c>
      <c r="B709" s="9" t="s">
        <v>743</v>
      </c>
      <c r="C709" s="10" t="s">
        <v>742</v>
      </c>
      <c r="D709" s="10" t="s">
        <v>62</v>
      </c>
      <c r="E709" s="9"/>
      <c r="F709" s="9"/>
      <c r="G709" s="9"/>
      <c r="H709" s="9"/>
      <c r="I709" s="10" t="s">
        <v>70</v>
      </c>
      <c r="J709" s="10" t="s">
        <v>694</v>
      </c>
    </row>
    <row r="710" spans="1:10">
      <c r="A710" s="9" t="s">
        <v>36</v>
      </c>
      <c r="B710" s="9" t="s">
        <v>743</v>
      </c>
      <c r="C710" s="10" t="s">
        <v>692</v>
      </c>
      <c r="D710" s="10" t="s">
        <v>62</v>
      </c>
      <c r="E710" s="14" t="s">
        <v>4208</v>
      </c>
      <c r="F710" s="9" t="s">
        <v>441</v>
      </c>
      <c r="G710" s="9" t="s">
        <v>666</v>
      </c>
      <c r="H710" s="14" t="s">
        <v>667</v>
      </c>
      <c r="I710" s="10" t="s">
        <v>438</v>
      </c>
      <c r="J710" s="10" t="s">
        <v>4210</v>
      </c>
    </row>
    <row r="711" spans="1:10">
      <c r="A711" s="9" t="s">
        <v>36</v>
      </c>
      <c r="B711" s="9" t="s">
        <v>744</v>
      </c>
      <c r="C711" s="10" t="s">
        <v>37</v>
      </c>
      <c r="D711" s="10" t="s">
        <v>62</v>
      </c>
      <c r="E711" s="14" t="s">
        <v>4209</v>
      </c>
      <c r="F711" s="9" t="s">
        <v>441</v>
      </c>
      <c r="G711" s="9" t="s">
        <v>666</v>
      </c>
      <c r="H711" s="9" t="s">
        <v>70</v>
      </c>
      <c r="I711" s="10" t="s">
        <v>438</v>
      </c>
      <c r="J711" s="10" t="s">
        <v>4212</v>
      </c>
    </row>
    <row r="712" spans="1:10">
      <c r="A712" s="9" t="s">
        <v>36</v>
      </c>
      <c r="B712" s="9" t="s">
        <v>744</v>
      </c>
      <c r="C712" s="10" t="s">
        <v>742</v>
      </c>
      <c r="D712" s="10" t="s">
        <v>62</v>
      </c>
      <c r="E712" s="9"/>
      <c r="F712" s="9"/>
      <c r="G712" s="9"/>
      <c r="H712" s="9"/>
      <c r="I712" s="10" t="s">
        <v>70</v>
      </c>
      <c r="J712" s="10" t="s">
        <v>694</v>
      </c>
    </row>
    <row r="713" spans="1:10">
      <c r="A713" s="9" t="s">
        <v>36</v>
      </c>
      <c r="B713" s="9" t="s">
        <v>744</v>
      </c>
      <c r="C713" s="10" t="s">
        <v>692</v>
      </c>
      <c r="D713" s="10" t="s">
        <v>62</v>
      </c>
      <c r="E713" s="14" t="s">
        <v>4208</v>
      </c>
      <c r="F713" s="9" t="s">
        <v>441</v>
      </c>
      <c r="G713" s="9" t="s">
        <v>666</v>
      </c>
      <c r="H713" s="9" t="s">
        <v>667</v>
      </c>
      <c r="I713" s="10" t="s">
        <v>438</v>
      </c>
      <c r="J713" s="10" t="s">
        <v>4210</v>
      </c>
    </row>
    <row r="714" spans="1:10">
      <c r="A714" s="9" t="s">
        <v>36</v>
      </c>
      <c r="B714" s="9" t="s">
        <v>745</v>
      </c>
      <c r="C714" s="10" t="s">
        <v>37</v>
      </c>
      <c r="D714" s="10" t="s">
        <v>62</v>
      </c>
      <c r="E714" s="14" t="s">
        <v>4209</v>
      </c>
      <c r="F714" s="9" t="s">
        <v>441</v>
      </c>
      <c r="G714" s="9" t="s">
        <v>666</v>
      </c>
      <c r="H714" s="9" t="s">
        <v>70</v>
      </c>
      <c r="I714" s="10" t="s">
        <v>438</v>
      </c>
      <c r="J714" s="10" t="s">
        <v>4212</v>
      </c>
    </row>
    <row r="715" spans="1:10">
      <c r="A715" s="9" t="s">
        <v>36</v>
      </c>
      <c r="B715" s="9" t="s">
        <v>745</v>
      </c>
      <c r="C715" s="10" t="s">
        <v>742</v>
      </c>
      <c r="D715" s="10" t="s">
        <v>62</v>
      </c>
      <c r="E715" s="9"/>
      <c r="F715" s="9"/>
      <c r="G715" s="9"/>
      <c r="H715" s="9"/>
      <c r="I715" s="10" t="s">
        <v>70</v>
      </c>
      <c r="J715" s="10" t="s">
        <v>694</v>
      </c>
    </row>
    <row r="716" spans="1:10">
      <c r="A716" s="9" t="s">
        <v>36</v>
      </c>
      <c r="B716" s="9" t="s">
        <v>745</v>
      </c>
      <c r="C716" s="10" t="s">
        <v>692</v>
      </c>
      <c r="D716" s="10" t="s">
        <v>62</v>
      </c>
      <c r="E716" s="14" t="s">
        <v>4208</v>
      </c>
      <c r="F716" s="9" t="s">
        <v>441</v>
      </c>
      <c r="G716" s="9" t="s">
        <v>666</v>
      </c>
      <c r="H716" s="9" t="s">
        <v>667</v>
      </c>
      <c r="I716" s="10" t="s">
        <v>438</v>
      </c>
      <c r="J716" s="10" t="s">
        <v>4210</v>
      </c>
    </row>
    <row r="717" spans="1:10">
      <c r="A717" s="9" t="s">
        <v>36</v>
      </c>
      <c r="B717" s="9" t="s">
        <v>746</v>
      </c>
      <c r="C717" s="10" t="s">
        <v>37</v>
      </c>
      <c r="D717" s="10" t="s">
        <v>62</v>
      </c>
      <c r="E717" s="14" t="s">
        <v>4209</v>
      </c>
      <c r="F717" s="9" t="s">
        <v>441</v>
      </c>
      <c r="G717" s="9" t="s">
        <v>666</v>
      </c>
      <c r="H717" s="9" t="s">
        <v>70</v>
      </c>
      <c r="I717" s="10" t="s">
        <v>438</v>
      </c>
      <c r="J717" s="10" t="s">
        <v>4212</v>
      </c>
    </row>
    <row r="718" spans="1:10">
      <c r="A718" s="9" t="s">
        <v>36</v>
      </c>
      <c r="B718" s="9" t="s">
        <v>746</v>
      </c>
      <c r="C718" s="10" t="s">
        <v>742</v>
      </c>
      <c r="D718" s="10" t="s">
        <v>62</v>
      </c>
      <c r="E718" s="9"/>
      <c r="F718" s="9"/>
      <c r="G718" s="9"/>
      <c r="H718" s="9"/>
      <c r="I718" s="10" t="s">
        <v>70</v>
      </c>
      <c r="J718" s="10" t="s">
        <v>694</v>
      </c>
    </row>
    <row r="719" spans="1:10">
      <c r="A719" s="9" t="s">
        <v>36</v>
      </c>
      <c r="B719" s="9" t="s">
        <v>746</v>
      </c>
      <c r="C719" s="10" t="s">
        <v>692</v>
      </c>
      <c r="D719" s="10" t="s">
        <v>62</v>
      </c>
      <c r="E719" s="14" t="s">
        <v>4208</v>
      </c>
      <c r="F719" s="9" t="s">
        <v>441</v>
      </c>
      <c r="G719" s="9" t="s">
        <v>666</v>
      </c>
      <c r="H719" s="9" t="s">
        <v>667</v>
      </c>
      <c r="I719" s="10" t="s">
        <v>438</v>
      </c>
      <c r="J719" s="10" t="s">
        <v>4210</v>
      </c>
    </row>
    <row r="720" spans="1:10">
      <c r="A720" s="9" t="s">
        <v>36</v>
      </c>
      <c r="B720" s="9" t="s">
        <v>747</v>
      </c>
      <c r="C720" s="10" t="s">
        <v>37</v>
      </c>
      <c r="D720" s="10" t="s">
        <v>62</v>
      </c>
      <c r="E720" s="14" t="s">
        <v>4209</v>
      </c>
      <c r="F720" s="9" t="s">
        <v>441</v>
      </c>
      <c r="G720" s="9" t="s">
        <v>666</v>
      </c>
      <c r="H720" s="9" t="s">
        <v>70</v>
      </c>
      <c r="I720" s="10" t="s">
        <v>438</v>
      </c>
      <c r="J720" s="10" t="s">
        <v>4212</v>
      </c>
    </row>
    <row r="721" spans="1:10">
      <c r="A721" s="9" t="s">
        <v>36</v>
      </c>
      <c r="B721" s="9" t="s">
        <v>747</v>
      </c>
      <c r="C721" s="10" t="s">
        <v>742</v>
      </c>
      <c r="D721" s="10" t="s">
        <v>62</v>
      </c>
      <c r="E721" s="9"/>
      <c r="F721" s="9"/>
      <c r="G721" s="9"/>
      <c r="H721" s="9"/>
      <c r="I721" s="10" t="s">
        <v>70</v>
      </c>
      <c r="J721" s="10" t="s">
        <v>694</v>
      </c>
    </row>
    <row r="722" spans="1:10">
      <c r="A722" s="9" t="s">
        <v>36</v>
      </c>
      <c r="B722" s="9" t="s">
        <v>747</v>
      </c>
      <c r="C722" s="10" t="s">
        <v>692</v>
      </c>
      <c r="D722" s="10" t="s">
        <v>62</v>
      </c>
      <c r="E722" s="14" t="s">
        <v>4208</v>
      </c>
      <c r="F722" s="9" t="s">
        <v>441</v>
      </c>
      <c r="G722" s="9" t="s">
        <v>666</v>
      </c>
      <c r="H722" s="9" t="s">
        <v>667</v>
      </c>
      <c r="I722" s="10" t="s">
        <v>438</v>
      </c>
      <c r="J722" s="10" t="s">
        <v>4210</v>
      </c>
    </row>
    <row r="723" spans="1:10">
      <c r="A723" s="9" t="s">
        <v>36</v>
      </c>
      <c r="B723" s="9" t="s">
        <v>748</v>
      </c>
      <c r="C723" s="10" t="s">
        <v>37</v>
      </c>
      <c r="D723" s="10" t="s">
        <v>62</v>
      </c>
      <c r="E723" s="14" t="s">
        <v>4209</v>
      </c>
      <c r="F723" s="9" t="s">
        <v>441</v>
      </c>
      <c r="G723" s="9" t="s">
        <v>666</v>
      </c>
      <c r="H723" s="9" t="s">
        <v>70</v>
      </c>
      <c r="I723" s="10" t="s">
        <v>438</v>
      </c>
      <c r="J723" s="10" t="s">
        <v>4212</v>
      </c>
    </row>
    <row r="724" spans="1:10">
      <c r="A724" s="9" t="s">
        <v>36</v>
      </c>
      <c r="B724" s="9" t="s">
        <v>748</v>
      </c>
      <c r="C724" s="10" t="s">
        <v>742</v>
      </c>
      <c r="D724" s="10" t="s">
        <v>62</v>
      </c>
      <c r="E724" s="9"/>
      <c r="F724" s="9"/>
      <c r="G724" s="9"/>
      <c r="H724" s="9"/>
      <c r="I724" s="10" t="s">
        <v>70</v>
      </c>
      <c r="J724" s="10" t="s">
        <v>694</v>
      </c>
    </row>
    <row r="725" spans="1:10">
      <c r="A725" s="9" t="s">
        <v>36</v>
      </c>
      <c r="B725" s="9" t="s">
        <v>748</v>
      </c>
      <c r="C725" s="10" t="s">
        <v>692</v>
      </c>
      <c r="D725" s="10" t="s">
        <v>62</v>
      </c>
      <c r="E725" s="14" t="s">
        <v>4208</v>
      </c>
      <c r="F725" s="9" t="s">
        <v>441</v>
      </c>
      <c r="G725" s="9" t="s">
        <v>666</v>
      </c>
      <c r="H725" s="9" t="s">
        <v>667</v>
      </c>
      <c r="I725" s="10" t="s">
        <v>438</v>
      </c>
      <c r="J725" s="10" t="s">
        <v>4210</v>
      </c>
    </row>
    <row r="726" spans="1:10">
      <c r="A726" s="9" t="s">
        <v>36</v>
      </c>
      <c r="B726" s="9" t="s">
        <v>749</v>
      </c>
      <c r="C726" s="10" t="s">
        <v>37</v>
      </c>
      <c r="D726" s="10" t="s">
        <v>62</v>
      </c>
      <c r="E726" s="14" t="s">
        <v>4209</v>
      </c>
      <c r="F726" s="9" t="s">
        <v>441</v>
      </c>
      <c r="G726" s="9" t="s">
        <v>666</v>
      </c>
      <c r="H726" s="9" t="s">
        <v>70</v>
      </c>
      <c r="I726" s="10" t="s">
        <v>438</v>
      </c>
      <c r="J726" s="10" t="s">
        <v>4212</v>
      </c>
    </row>
    <row r="727" spans="1:10">
      <c r="A727" s="9" t="s">
        <v>36</v>
      </c>
      <c r="B727" s="9" t="s">
        <v>749</v>
      </c>
      <c r="C727" s="10" t="s">
        <v>742</v>
      </c>
      <c r="D727" s="10" t="s">
        <v>62</v>
      </c>
      <c r="E727" s="9"/>
      <c r="F727" s="9"/>
      <c r="G727" s="9"/>
      <c r="H727" s="9"/>
      <c r="I727" s="10" t="s">
        <v>70</v>
      </c>
      <c r="J727" s="10" t="s">
        <v>694</v>
      </c>
    </row>
    <row r="728" spans="1:10">
      <c r="A728" s="9" t="s">
        <v>36</v>
      </c>
      <c r="B728" s="9" t="s">
        <v>749</v>
      </c>
      <c r="C728" s="10" t="s">
        <v>692</v>
      </c>
      <c r="D728" s="10" t="s">
        <v>62</v>
      </c>
      <c r="E728" s="14" t="s">
        <v>4208</v>
      </c>
      <c r="F728" s="9" t="s">
        <v>441</v>
      </c>
      <c r="G728" s="9" t="s">
        <v>666</v>
      </c>
      <c r="H728" s="9" t="s">
        <v>667</v>
      </c>
      <c r="I728" s="10" t="s">
        <v>438</v>
      </c>
      <c r="J728" s="10" t="s">
        <v>4210</v>
      </c>
    </row>
    <row r="729" spans="1:10">
      <c r="A729" s="9" t="s">
        <v>36</v>
      </c>
      <c r="B729" s="9" t="s">
        <v>750</v>
      </c>
      <c r="C729" s="10" t="s">
        <v>37</v>
      </c>
      <c r="D729" s="10" t="s">
        <v>62</v>
      </c>
      <c r="E729" s="14" t="s">
        <v>4209</v>
      </c>
      <c r="F729" s="9" t="s">
        <v>441</v>
      </c>
      <c r="G729" s="9" t="s">
        <v>666</v>
      </c>
      <c r="H729" s="9" t="s">
        <v>70</v>
      </c>
      <c r="I729" s="10" t="s">
        <v>438</v>
      </c>
      <c r="J729" s="10" t="s">
        <v>4212</v>
      </c>
    </row>
    <row r="730" spans="1:10">
      <c r="A730" s="9" t="s">
        <v>36</v>
      </c>
      <c r="B730" s="9" t="s">
        <v>750</v>
      </c>
      <c r="C730" s="10" t="s">
        <v>742</v>
      </c>
      <c r="D730" s="10" t="s">
        <v>62</v>
      </c>
      <c r="E730" s="9"/>
      <c r="F730" s="9"/>
      <c r="G730" s="9"/>
      <c r="H730" s="9"/>
      <c r="I730" s="10" t="s">
        <v>70</v>
      </c>
      <c r="J730" s="10" t="s">
        <v>694</v>
      </c>
    </row>
    <row r="731" spans="1:10">
      <c r="A731" s="9" t="s">
        <v>36</v>
      </c>
      <c r="B731" s="9" t="s">
        <v>750</v>
      </c>
      <c r="C731" s="10" t="s">
        <v>692</v>
      </c>
      <c r="D731" s="10" t="s">
        <v>62</v>
      </c>
      <c r="E731" s="14" t="s">
        <v>4208</v>
      </c>
      <c r="F731" s="9" t="s">
        <v>441</v>
      </c>
      <c r="G731" s="9" t="s">
        <v>666</v>
      </c>
      <c r="H731" s="9" t="s">
        <v>667</v>
      </c>
      <c r="I731" s="10" t="s">
        <v>438</v>
      </c>
      <c r="J731" s="10" t="s">
        <v>4210</v>
      </c>
    </row>
    <row r="732" spans="1:10">
      <c r="A732" s="9" t="s">
        <v>36</v>
      </c>
      <c r="B732" s="9" t="s">
        <v>751</v>
      </c>
      <c r="C732" s="10" t="s">
        <v>37</v>
      </c>
      <c r="D732" s="10" t="s">
        <v>62</v>
      </c>
      <c r="E732" s="14" t="s">
        <v>4209</v>
      </c>
      <c r="F732" s="9" t="s">
        <v>441</v>
      </c>
      <c r="G732" s="9" t="s">
        <v>666</v>
      </c>
      <c r="H732" s="9" t="s">
        <v>70</v>
      </c>
      <c r="I732" s="10" t="s">
        <v>438</v>
      </c>
      <c r="J732" s="10" t="s">
        <v>4212</v>
      </c>
    </row>
    <row r="733" spans="1:10">
      <c r="A733" s="9" t="s">
        <v>36</v>
      </c>
      <c r="B733" s="9" t="s">
        <v>751</v>
      </c>
      <c r="C733" s="10" t="s">
        <v>742</v>
      </c>
      <c r="D733" s="10" t="s">
        <v>62</v>
      </c>
      <c r="E733" s="9"/>
      <c r="F733" s="9"/>
      <c r="G733" s="9"/>
      <c r="H733" s="9"/>
      <c r="I733" s="10" t="s">
        <v>70</v>
      </c>
      <c r="J733" s="10" t="s">
        <v>694</v>
      </c>
    </row>
    <row r="734" spans="1:10">
      <c r="A734" s="9" t="s">
        <v>36</v>
      </c>
      <c r="B734" s="9" t="s">
        <v>751</v>
      </c>
      <c r="C734" s="10" t="s">
        <v>692</v>
      </c>
      <c r="D734" s="10" t="s">
        <v>62</v>
      </c>
      <c r="E734" s="14" t="s">
        <v>4208</v>
      </c>
      <c r="F734" s="9" t="s">
        <v>441</v>
      </c>
      <c r="G734" s="9" t="s">
        <v>666</v>
      </c>
      <c r="H734" s="9" t="s">
        <v>667</v>
      </c>
      <c r="I734" s="10" t="s">
        <v>438</v>
      </c>
      <c r="J734" s="10" t="s">
        <v>4210</v>
      </c>
    </row>
    <row r="735" spans="1:10">
      <c r="A735" s="9" t="s">
        <v>36</v>
      </c>
      <c r="B735" s="9" t="s">
        <v>752</v>
      </c>
      <c r="C735" s="10" t="s">
        <v>37</v>
      </c>
      <c r="D735" s="10" t="s">
        <v>62</v>
      </c>
      <c r="E735" s="14" t="s">
        <v>4209</v>
      </c>
      <c r="F735" s="9" t="s">
        <v>441</v>
      </c>
      <c r="G735" s="9" t="s">
        <v>666</v>
      </c>
      <c r="H735" s="9" t="s">
        <v>70</v>
      </c>
      <c r="I735" s="10" t="s">
        <v>438</v>
      </c>
      <c r="J735" s="10" t="s">
        <v>4212</v>
      </c>
    </row>
    <row r="736" spans="1:10">
      <c r="A736" s="9" t="s">
        <v>36</v>
      </c>
      <c r="B736" s="9" t="s">
        <v>752</v>
      </c>
      <c r="C736" s="10" t="s">
        <v>742</v>
      </c>
      <c r="D736" s="10" t="s">
        <v>62</v>
      </c>
      <c r="E736" s="9"/>
      <c r="F736" s="9"/>
      <c r="G736" s="9"/>
      <c r="H736" s="9"/>
      <c r="I736" s="10" t="s">
        <v>70</v>
      </c>
      <c r="J736" s="10" t="s">
        <v>694</v>
      </c>
    </row>
    <row r="737" spans="1:10">
      <c r="A737" s="9" t="s">
        <v>36</v>
      </c>
      <c r="B737" s="9" t="s">
        <v>752</v>
      </c>
      <c r="C737" s="10" t="s">
        <v>692</v>
      </c>
      <c r="D737" s="10" t="s">
        <v>62</v>
      </c>
      <c r="E737" s="14" t="s">
        <v>4208</v>
      </c>
      <c r="F737" s="9" t="s">
        <v>441</v>
      </c>
      <c r="G737" s="9" t="s">
        <v>666</v>
      </c>
      <c r="H737" s="9" t="s">
        <v>667</v>
      </c>
      <c r="I737" s="10" t="s">
        <v>438</v>
      </c>
      <c r="J737" s="10" t="s">
        <v>4210</v>
      </c>
    </row>
    <row r="738" spans="1:10">
      <c r="A738" s="9" t="s">
        <v>36</v>
      </c>
      <c r="B738" s="9" t="s">
        <v>753</v>
      </c>
      <c r="C738" s="10" t="s">
        <v>37</v>
      </c>
      <c r="D738" s="10" t="s">
        <v>62</v>
      </c>
      <c r="E738" s="14" t="s">
        <v>4209</v>
      </c>
      <c r="F738" s="9" t="s">
        <v>441</v>
      </c>
      <c r="G738" s="9" t="s">
        <v>666</v>
      </c>
      <c r="H738" s="9" t="s">
        <v>70</v>
      </c>
      <c r="I738" s="10" t="s">
        <v>438</v>
      </c>
      <c r="J738" s="10" t="s">
        <v>4212</v>
      </c>
    </row>
    <row r="739" spans="1:10">
      <c r="A739" s="9" t="s">
        <v>36</v>
      </c>
      <c r="B739" s="9" t="s">
        <v>753</v>
      </c>
      <c r="C739" s="10" t="s">
        <v>742</v>
      </c>
      <c r="D739" s="10" t="s">
        <v>62</v>
      </c>
      <c r="E739" s="9"/>
      <c r="F739" s="9"/>
      <c r="G739" s="9"/>
      <c r="H739" s="9"/>
      <c r="I739" s="10" t="s">
        <v>70</v>
      </c>
      <c r="J739" s="10" t="s">
        <v>694</v>
      </c>
    </row>
    <row r="740" spans="1:10">
      <c r="A740" s="9" t="s">
        <v>36</v>
      </c>
      <c r="B740" s="9" t="s">
        <v>753</v>
      </c>
      <c r="C740" s="10" t="s">
        <v>692</v>
      </c>
      <c r="D740" s="10" t="s">
        <v>62</v>
      </c>
      <c r="E740" s="14" t="s">
        <v>4208</v>
      </c>
      <c r="F740" s="9" t="s">
        <v>441</v>
      </c>
      <c r="G740" s="9" t="s">
        <v>666</v>
      </c>
      <c r="H740" s="9" t="s">
        <v>667</v>
      </c>
      <c r="I740" s="10" t="s">
        <v>438</v>
      </c>
      <c r="J740" s="10" t="s">
        <v>4210</v>
      </c>
    </row>
    <row r="741" spans="1:10">
      <c r="A741" s="9" t="s">
        <v>36</v>
      </c>
      <c r="B741" s="9" t="s">
        <v>754</v>
      </c>
      <c r="C741" s="10" t="s">
        <v>37</v>
      </c>
      <c r="D741" s="10" t="s">
        <v>62</v>
      </c>
      <c r="E741" s="14" t="s">
        <v>4209</v>
      </c>
      <c r="F741" s="9" t="s">
        <v>441</v>
      </c>
      <c r="G741" s="9" t="s">
        <v>666</v>
      </c>
      <c r="H741" s="9" t="s">
        <v>70</v>
      </c>
      <c r="I741" s="10" t="s">
        <v>438</v>
      </c>
      <c r="J741" s="10" t="s">
        <v>4212</v>
      </c>
    </row>
    <row r="742" spans="1:10">
      <c r="A742" s="9" t="s">
        <v>36</v>
      </c>
      <c r="B742" s="9" t="s">
        <v>754</v>
      </c>
      <c r="C742" s="10" t="s">
        <v>742</v>
      </c>
      <c r="D742" s="10" t="s">
        <v>62</v>
      </c>
      <c r="E742" s="9"/>
      <c r="F742" s="9"/>
      <c r="G742" s="9"/>
      <c r="H742" s="9"/>
      <c r="I742" s="10" t="s">
        <v>70</v>
      </c>
      <c r="J742" s="10" t="s">
        <v>694</v>
      </c>
    </row>
    <row r="743" spans="1:10">
      <c r="A743" s="9" t="s">
        <v>36</v>
      </c>
      <c r="B743" s="9" t="s">
        <v>754</v>
      </c>
      <c r="C743" s="10" t="s">
        <v>692</v>
      </c>
      <c r="D743" s="10" t="s">
        <v>62</v>
      </c>
      <c r="E743" s="14" t="s">
        <v>4208</v>
      </c>
      <c r="F743" s="9" t="s">
        <v>441</v>
      </c>
      <c r="G743" s="9" t="s">
        <v>666</v>
      </c>
      <c r="H743" s="9" t="s">
        <v>667</v>
      </c>
      <c r="I743" s="10" t="s">
        <v>438</v>
      </c>
      <c r="J743" s="10" t="s">
        <v>4210</v>
      </c>
    </row>
    <row r="744" spans="1:10">
      <c r="A744" s="9" t="s">
        <v>36</v>
      </c>
      <c r="B744" s="9" t="s">
        <v>755</v>
      </c>
      <c r="C744" s="10" t="s">
        <v>37</v>
      </c>
      <c r="D744" s="10" t="s">
        <v>62</v>
      </c>
      <c r="E744" s="14" t="s">
        <v>4209</v>
      </c>
      <c r="F744" s="9" t="s">
        <v>441</v>
      </c>
      <c r="G744" s="9" t="s">
        <v>666</v>
      </c>
      <c r="H744" s="9" t="s">
        <v>70</v>
      </c>
      <c r="I744" s="10" t="s">
        <v>438</v>
      </c>
      <c r="J744" s="10" t="s">
        <v>4212</v>
      </c>
    </row>
    <row r="745" spans="1:10">
      <c r="A745" s="9" t="s">
        <v>36</v>
      </c>
      <c r="B745" s="9" t="s">
        <v>755</v>
      </c>
      <c r="C745" s="10" t="s">
        <v>742</v>
      </c>
      <c r="D745" s="10" t="s">
        <v>62</v>
      </c>
      <c r="E745" s="9"/>
      <c r="F745" s="9"/>
      <c r="G745" s="9"/>
      <c r="H745" s="9"/>
      <c r="I745" s="10" t="s">
        <v>70</v>
      </c>
      <c r="J745" s="10" t="s">
        <v>694</v>
      </c>
    </row>
    <row r="746" spans="1:10">
      <c r="A746" s="9" t="s">
        <v>36</v>
      </c>
      <c r="B746" s="9" t="s">
        <v>755</v>
      </c>
      <c r="C746" s="10" t="s">
        <v>692</v>
      </c>
      <c r="D746" s="10" t="s">
        <v>62</v>
      </c>
      <c r="E746" s="14" t="s">
        <v>4208</v>
      </c>
      <c r="F746" s="9" t="s">
        <v>441</v>
      </c>
      <c r="G746" s="9" t="s">
        <v>666</v>
      </c>
      <c r="H746" s="9" t="s">
        <v>667</v>
      </c>
      <c r="I746" s="10" t="s">
        <v>438</v>
      </c>
      <c r="J746" s="10" t="s">
        <v>4210</v>
      </c>
    </row>
    <row r="747" spans="1:10">
      <c r="A747" s="9" t="s">
        <v>36</v>
      </c>
      <c r="B747" s="9" t="s">
        <v>756</v>
      </c>
      <c r="C747" s="10" t="s">
        <v>757</v>
      </c>
      <c r="D747" s="10" t="s">
        <v>62</v>
      </c>
      <c r="E747" s="9"/>
      <c r="F747" s="9"/>
      <c r="G747" s="9"/>
      <c r="H747" s="9"/>
      <c r="I747" s="10" t="s">
        <v>70</v>
      </c>
      <c r="J747" s="10" t="s">
        <v>72</v>
      </c>
    </row>
    <row r="748" spans="1:10">
      <c r="A748" s="9" t="s">
        <v>36</v>
      </c>
      <c r="B748" s="9" t="s">
        <v>758</v>
      </c>
      <c r="C748" s="10" t="s">
        <v>757</v>
      </c>
      <c r="D748" s="10" t="s">
        <v>62</v>
      </c>
      <c r="E748" s="9"/>
      <c r="F748" s="9"/>
      <c r="G748" s="9"/>
      <c r="H748" s="9"/>
      <c r="I748" s="10" t="s">
        <v>70</v>
      </c>
      <c r="J748" s="10" t="s">
        <v>72</v>
      </c>
    </row>
    <row r="749" spans="1:10">
      <c r="A749" s="9" t="s">
        <v>36</v>
      </c>
      <c r="B749" s="9" t="s">
        <v>759</v>
      </c>
      <c r="C749" s="10" t="s">
        <v>757</v>
      </c>
      <c r="D749" s="10" t="s">
        <v>62</v>
      </c>
      <c r="E749" s="9"/>
      <c r="F749" s="9"/>
      <c r="G749" s="9"/>
      <c r="H749" s="9"/>
      <c r="I749" s="10" t="s">
        <v>70</v>
      </c>
      <c r="J749" s="10" t="s">
        <v>72</v>
      </c>
    </row>
    <row r="750" spans="1:10">
      <c r="A750" s="9" t="s">
        <v>36</v>
      </c>
      <c r="B750" s="9" t="s">
        <v>760</v>
      </c>
      <c r="C750" s="10" t="s">
        <v>757</v>
      </c>
      <c r="D750" s="10" t="s">
        <v>62</v>
      </c>
      <c r="E750" s="9"/>
      <c r="F750" s="9"/>
      <c r="G750" s="9"/>
      <c r="H750" s="9"/>
      <c r="I750" s="10" t="s">
        <v>70</v>
      </c>
      <c r="J750" s="10" t="s">
        <v>72</v>
      </c>
    </row>
    <row r="751" spans="1:10">
      <c r="A751" s="9" t="s">
        <v>36</v>
      </c>
      <c r="B751" s="9" t="s">
        <v>761</v>
      </c>
      <c r="C751" s="10" t="s">
        <v>757</v>
      </c>
      <c r="D751" s="10" t="s">
        <v>62</v>
      </c>
      <c r="E751" s="9"/>
      <c r="F751" s="9"/>
      <c r="G751" s="9"/>
      <c r="H751" s="9"/>
      <c r="I751" s="10" t="s">
        <v>70</v>
      </c>
      <c r="J751" s="10" t="s">
        <v>72</v>
      </c>
    </row>
    <row r="752" spans="1:10" s="13" customFormat="1">
      <c r="A752" s="11" t="s">
        <v>36</v>
      </c>
      <c r="B752" s="11" t="s">
        <v>702</v>
      </c>
      <c r="C752" s="12" t="s">
        <v>762</v>
      </c>
      <c r="D752" s="12" t="s">
        <v>62</v>
      </c>
      <c r="E752" s="11"/>
      <c r="F752" s="11"/>
      <c r="G752" s="11"/>
      <c r="H752" s="11"/>
      <c r="I752" s="12" t="s">
        <v>70</v>
      </c>
      <c r="J752" s="12" t="s">
        <v>4213</v>
      </c>
    </row>
    <row r="753" spans="1:10">
      <c r="A753" s="11" t="s">
        <v>36</v>
      </c>
      <c r="B753" s="11" t="s">
        <v>718</v>
      </c>
      <c r="C753" s="12" t="s">
        <v>762</v>
      </c>
      <c r="D753" s="12" t="s">
        <v>62</v>
      </c>
      <c r="E753" s="11"/>
      <c r="F753" s="11"/>
      <c r="G753" s="11"/>
      <c r="H753" s="11"/>
      <c r="I753" s="12" t="s">
        <v>70</v>
      </c>
      <c r="J753" s="12" t="s">
        <v>4213</v>
      </c>
    </row>
    <row r="754" spans="1:10">
      <c r="A754" s="11" t="s">
        <v>36</v>
      </c>
      <c r="B754" s="11" t="s">
        <v>726</v>
      </c>
      <c r="C754" s="12" t="s">
        <v>762</v>
      </c>
      <c r="D754" s="12" t="s">
        <v>62</v>
      </c>
      <c r="E754" s="11"/>
      <c r="F754" s="11"/>
      <c r="G754" s="11"/>
      <c r="H754" s="11"/>
      <c r="I754" s="12" t="s">
        <v>70</v>
      </c>
      <c r="J754" s="12" t="s">
        <v>4213</v>
      </c>
    </row>
    <row r="755" spans="1:10">
      <c r="A755" s="11" t="s">
        <v>36</v>
      </c>
      <c r="B755" s="11" t="s">
        <v>691</v>
      </c>
      <c r="C755" s="12" t="s">
        <v>762</v>
      </c>
      <c r="D755" s="12" t="s">
        <v>62</v>
      </c>
      <c r="E755" s="11"/>
      <c r="F755" s="11"/>
      <c r="G755" s="11"/>
      <c r="H755" s="11"/>
      <c r="I755" s="12" t="s">
        <v>70</v>
      </c>
      <c r="J755" s="12" t="s">
        <v>4213</v>
      </c>
    </row>
    <row r="756" spans="1:10">
      <c r="A756" s="11" t="s">
        <v>36</v>
      </c>
      <c r="B756" s="11" t="s">
        <v>732</v>
      </c>
      <c r="C756" s="12" t="s">
        <v>762</v>
      </c>
      <c r="D756" s="12" t="s">
        <v>62</v>
      </c>
      <c r="E756" s="11"/>
      <c r="F756" s="11"/>
      <c r="G756" s="11"/>
      <c r="H756" s="11"/>
      <c r="I756" s="12" t="s">
        <v>70</v>
      </c>
      <c r="J756" s="12" t="s">
        <v>4213</v>
      </c>
    </row>
    <row r="757" spans="1:10">
      <c r="A757" s="11" t="s">
        <v>36</v>
      </c>
      <c r="B757" s="11" t="s">
        <v>733</v>
      </c>
      <c r="C757" s="12" t="s">
        <v>762</v>
      </c>
      <c r="D757" s="12" t="s">
        <v>62</v>
      </c>
      <c r="E757" s="11"/>
      <c r="F757" s="11"/>
      <c r="G757" s="11"/>
      <c r="H757" s="11"/>
      <c r="I757" s="12" t="s">
        <v>70</v>
      </c>
      <c r="J757" s="12" t="s">
        <v>4213</v>
      </c>
    </row>
    <row r="758" spans="1:10">
      <c r="A758" s="11" t="s">
        <v>36</v>
      </c>
      <c r="B758" s="11" t="s">
        <v>734</v>
      </c>
      <c r="C758" s="12" t="s">
        <v>762</v>
      </c>
      <c r="D758" s="12" t="s">
        <v>62</v>
      </c>
      <c r="E758" s="11"/>
      <c r="F758" s="11"/>
      <c r="G758" s="11"/>
      <c r="H758" s="11"/>
      <c r="I758" s="12" t="s">
        <v>70</v>
      </c>
      <c r="J758" s="12" t="s">
        <v>4213</v>
      </c>
    </row>
    <row r="759" spans="1:10">
      <c r="A759" s="11" t="s">
        <v>36</v>
      </c>
      <c r="B759" s="11" t="s">
        <v>738</v>
      </c>
      <c r="C759" s="12" t="s">
        <v>762</v>
      </c>
      <c r="D759" s="12" t="s">
        <v>62</v>
      </c>
      <c r="E759" s="11"/>
      <c r="F759" s="11"/>
      <c r="G759" s="11"/>
      <c r="H759" s="11"/>
      <c r="I759" s="12" t="s">
        <v>70</v>
      </c>
      <c r="J759" s="12" t="s">
        <v>4213</v>
      </c>
    </row>
    <row r="760" spans="1:10">
      <c r="A760" s="11" t="s">
        <v>36</v>
      </c>
      <c r="B760" s="11" t="s">
        <v>739</v>
      </c>
      <c r="C760" s="12" t="s">
        <v>762</v>
      </c>
      <c r="D760" s="12" t="s">
        <v>62</v>
      </c>
      <c r="E760" s="11"/>
      <c r="F760" s="11"/>
      <c r="G760" s="11"/>
      <c r="H760" s="11"/>
      <c r="I760" s="12" t="s">
        <v>70</v>
      </c>
      <c r="J760" s="12" t="s">
        <v>4213</v>
      </c>
    </row>
    <row r="761" spans="1:10">
      <c r="A761" s="9" t="s">
        <v>36</v>
      </c>
      <c r="B761" s="9" t="s">
        <v>740</v>
      </c>
      <c r="C761" s="10" t="s">
        <v>762</v>
      </c>
      <c r="D761" s="10" t="s">
        <v>62</v>
      </c>
      <c r="E761" s="9"/>
      <c r="F761" s="9"/>
      <c r="G761" s="9"/>
      <c r="H761" s="9"/>
      <c r="I761" s="10" t="s">
        <v>70</v>
      </c>
      <c r="J761" s="10" t="s">
        <v>72</v>
      </c>
    </row>
    <row r="762" spans="1:10">
      <c r="A762" s="11" t="s">
        <v>36</v>
      </c>
      <c r="B762" s="11" t="s">
        <v>741</v>
      </c>
      <c r="C762" s="12" t="s">
        <v>762</v>
      </c>
      <c r="D762" s="12" t="s">
        <v>62</v>
      </c>
      <c r="E762" s="11"/>
      <c r="F762" s="11"/>
      <c r="G762" s="11"/>
      <c r="H762" s="11"/>
      <c r="I762" s="12" t="s">
        <v>70</v>
      </c>
      <c r="J762" s="12" t="s">
        <v>4213</v>
      </c>
    </row>
    <row r="763" spans="1:10">
      <c r="A763" s="9" t="s">
        <v>36</v>
      </c>
      <c r="B763" s="9" t="s">
        <v>693</v>
      </c>
      <c r="C763" s="10" t="s">
        <v>19</v>
      </c>
      <c r="D763" s="10" t="s">
        <v>62</v>
      </c>
      <c r="E763" s="9" t="s">
        <v>665</v>
      </c>
      <c r="F763" s="9" t="s">
        <v>441</v>
      </c>
      <c r="G763" s="9" t="s">
        <v>666</v>
      </c>
      <c r="H763" s="9" t="s">
        <v>667</v>
      </c>
      <c r="I763" s="10" t="s">
        <v>438</v>
      </c>
      <c r="J763" s="10" t="s">
        <v>763</v>
      </c>
    </row>
    <row r="764" spans="1:10">
      <c r="A764" s="9" t="s">
        <v>36</v>
      </c>
      <c r="B764" s="9" t="s">
        <v>695</v>
      </c>
      <c r="C764" s="10" t="s">
        <v>19</v>
      </c>
      <c r="D764" s="10" t="s">
        <v>62</v>
      </c>
      <c r="E764" s="9" t="s">
        <v>665</v>
      </c>
      <c r="F764" s="9" t="s">
        <v>441</v>
      </c>
      <c r="G764" s="9" t="s">
        <v>666</v>
      </c>
      <c r="H764" s="9" t="s">
        <v>667</v>
      </c>
      <c r="I764" s="10" t="s">
        <v>438</v>
      </c>
      <c r="J764" s="10" t="s">
        <v>763</v>
      </c>
    </row>
    <row r="765" spans="1:10">
      <c r="A765" s="9" t="s">
        <v>36</v>
      </c>
      <c r="B765" s="9" t="s">
        <v>697</v>
      </c>
      <c r="C765" s="10" t="s">
        <v>19</v>
      </c>
      <c r="D765" s="10" t="s">
        <v>62</v>
      </c>
      <c r="E765" s="9" t="s">
        <v>665</v>
      </c>
      <c r="F765" s="9" t="s">
        <v>441</v>
      </c>
      <c r="G765" s="9" t="s">
        <v>666</v>
      </c>
      <c r="H765" s="9" t="s">
        <v>667</v>
      </c>
      <c r="I765" s="10" t="s">
        <v>438</v>
      </c>
      <c r="J765" s="10" t="s">
        <v>763</v>
      </c>
    </row>
    <row r="766" spans="1:10">
      <c r="A766" s="9" t="s">
        <v>36</v>
      </c>
      <c r="B766" s="9" t="s">
        <v>743</v>
      </c>
      <c r="C766" s="10" t="s">
        <v>19</v>
      </c>
      <c r="D766" s="10" t="s">
        <v>62</v>
      </c>
      <c r="E766" s="9" t="s">
        <v>665</v>
      </c>
      <c r="F766" s="9" t="s">
        <v>441</v>
      </c>
      <c r="G766" s="9" t="s">
        <v>666</v>
      </c>
      <c r="H766" s="9" t="s">
        <v>667</v>
      </c>
      <c r="I766" s="10" t="s">
        <v>438</v>
      </c>
      <c r="J766" s="10" t="s">
        <v>763</v>
      </c>
    </row>
    <row r="767" spans="1:10">
      <c r="A767" s="9" t="s">
        <v>36</v>
      </c>
      <c r="B767" s="9" t="s">
        <v>744</v>
      </c>
      <c r="C767" s="10" t="s">
        <v>19</v>
      </c>
      <c r="D767" s="10" t="s">
        <v>62</v>
      </c>
      <c r="E767" s="9" t="s">
        <v>665</v>
      </c>
      <c r="F767" s="9" t="s">
        <v>441</v>
      </c>
      <c r="G767" s="9" t="s">
        <v>666</v>
      </c>
      <c r="H767" s="9" t="s">
        <v>667</v>
      </c>
      <c r="I767" s="10" t="s">
        <v>438</v>
      </c>
      <c r="J767" s="10" t="s">
        <v>763</v>
      </c>
    </row>
    <row r="768" spans="1:10">
      <c r="A768" s="9" t="s">
        <v>36</v>
      </c>
      <c r="B768" s="9" t="s">
        <v>698</v>
      </c>
      <c r="C768" s="10" t="s">
        <v>19</v>
      </c>
      <c r="D768" s="10" t="s">
        <v>62</v>
      </c>
      <c r="E768" s="9" t="s">
        <v>665</v>
      </c>
      <c r="F768" s="9" t="s">
        <v>441</v>
      </c>
      <c r="G768" s="9" t="s">
        <v>666</v>
      </c>
      <c r="H768" s="9" t="s">
        <v>667</v>
      </c>
      <c r="I768" s="10" t="s">
        <v>438</v>
      </c>
      <c r="J768" s="10" t="s">
        <v>763</v>
      </c>
    </row>
    <row r="769" spans="1:10">
      <c r="A769" s="9" t="s">
        <v>36</v>
      </c>
      <c r="B769" s="9" t="s">
        <v>745</v>
      </c>
      <c r="C769" s="10" t="s">
        <v>19</v>
      </c>
      <c r="D769" s="10" t="s">
        <v>62</v>
      </c>
      <c r="E769" s="9" t="s">
        <v>665</v>
      </c>
      <c r="F769" s="9" t="s">
        <v>441</v>
      </c>
      <c r="G769" s="9" t="s">
        <v>666</v>
      </c>
      <c r="H769" s="9" t="s">
        <v>667</v>
      </c>
      <c r="I769" s="10" t="s">
        <v>438</v>
      </c>
      <c r="J769" s="10" t="s">
        <v>763</v>
      </c>
    </row>
    <row r="770" spans="1:10">
      <c r="A770" s="9" t="s">
        <v>36</v>
      </c>
      <c r="B770" s="9" t="s">
        <v>699</v>
      </c>
      <c r="C770" s="10" t="s">
        <v>19</v>
      </c>
      <c r="D770" s="10" t="s">
        <v>62</v>
      </c>
      <c r="E770" s="9" t="s">
        <v>665</v>
      </c>
      <c r="F770" s="9" t="s">
        <v>441</v>
      </c>
      <c r="G770" s="9" t="s">
        <v>666</v>
      </c>
      <c r="H770" s="9" t="s">
        <v>667</v>
      </c>
      <c r="I770" s="10" t="s">
        <v>438</v>
      </c>
      <c r="J770" s="10" t="s">
        <v>763</v>
      </c>
    </row>
    <row r="771" spans="1:10">
      <c r="A771" s="9" t="s">
        <v>36</v>
      </c>
      <c r="B771" s="9" t="s">
        <v>700</v>
      </c>
      <c r="C771" s="10" t="s">
        <v>19</v>
      </c>
      <c r="D771" s="10" t="s">
        <v>62</v>
      </c>
      <c r="E771" s="9" t="s">
        <v>665</v>
      </c>
      <c r="F771" s="9" t="s">
        <v>441</v>
      </c>
      <c r="G771" s="9" t="s">
        <v>666</v>
      </c>
      <c r="H771" s="9" t="s">
        <v>667</v>
      </c>
      <c r="I771" s="10" t="s">
        <v>438</v>
      </c>
      <c r="J771" s="10" t="s">
        <v>763</v>
      </c>
    </row>
    <row r="772" spans="1:10">
      <c r="A772" s="9" t="s">
        <v>36</v>
      </c>
      <c r="B772" s="9" t="s">
        <v>701</v>
      </c>
      <c r="C772" s="10" t="s">
        <v>19</v>
      </c>
      <c r="D772" s="10" t="s">
        <v>62</v>
      </c>
      <c r="E772" s="9" t="s">
        <v>665</v>
      </c>
      <c r="F772" s="9" t="s">
        <v>441</v>
      </c>
      <c r="G772" s="9" t="s">
        <v>666</v>
      </c>
      <c r="H772" s="9" t="s">
        <v>667</v>
      </c>
      <c r="I772" s="10" t="s">
        <v>438</v>
      </c>
      <c r="J772" s="10" t="s">
        <v>763</v>
      </c>
    </row>
    <row r="773" spans="1:10">
      <c r="A773" s="9" t="s">
        <v>36</v>
      </c>
      <c r="B773" s="9" t="s">
        <v>746</v>
      </c>
      <c r="C773" s="10" t="s">
        <v>19</v>
      </c>
      <c r="D773" s="10" t="s">
        <v>62</v>
      </c>
      <c r="E773" s="9" t="s">
        <v>665</v>
      </c>
      <c r="F773" s="9" t="s">
        <v>441</v>
      </c>
      <c r="G773" s="9" t="s">
        <v>666</v>
      </c>
      <c r="H773" s="9" t="s">
        <v>667</v>
      </c>
      <c r="I773" s="10" t="s">
        <v>438</v>
      </c>
      <c r="J773" s="10" t="s">
        <v>763</v>
      </c>
    </row>
    <row r="774" spans="1:10">
      <c r="A774" s="9" t="s">
        <v>36</v>
      </c>
      <c r="B774" s="9" t="s">
        <v>703</v>
      </c>
      <c r="C774" s="10" t="s">
        <v>19</v>
      </c>
      <c r="D774" s="10" t="s">
        <v>62</v>
      </c>
      <c r="E774" s="9" t="s">
        <v>665</v>
      </c>
      <c r="F774" s="9" t="s">
        <v>441</v>
      </c>
      <c r="G774" s="9" t="s">
        <v>666</v>
      </c>
      <c r="H774" s="9" t="s">
        <v>667</v>
      </c>
      <c r="I774" s="10" t="s">
        <v>438</v>
      </c>
      <c r="J774" s="10" t="s">
        <v>763</v>
      </c>
    </row>
    <row r="775" spans="1:10">
      <c r="A775" s="9" t="s">
        <v>36</v>
      </c>
      <c r="B775" s="9" t="s">
        <v>704</v>
      </c>
      <c r="C775" s="10" t="s">
        <v>19</v>
      </c>
      <c r="D775" s="10" t="s">
        <v>62</v>
      </c>
      <c r="E775" s="9" t="s">
        <v>665</v>
      </c>
      <c r="F775" s="9" t="s">
        <v>441</v>
      </c>
      <c r="G775" s="9" t="s">
        <v>666</v>
      </c>
      <c r="H775" s="9" t="s">
        <v>667</v>
      </c>
      <c r="I775" s="10" t="s">
        <v>438</v>
      </c>
      <c r="J775" s="10" t="s">
        <v>763</v>
      </c>
    </row>
    <row r="776" spans="1:10">
      <c r="A776" s="9" t="s">
        <v>36</v>
      </c>
      <c r="B776" s="9" t="s">
        <v>705</v>
      </c>
      <c r="C776" s="10" t="s">
        <v>19</v>
      </c>
      <c r="D776" s="10" t="s">
        <v>62</v>
      </c>
      <c r="E776" s="9" t="s">
        <v>665</v>
      </c>
      <c r="F776" s="9" t="s">
        <v>441</v>
      </c>
      <c r="G776" s="9" t="s">
        <v>666</v>
      </c>
      <c r="H776" s="9" t="s">
        <v>667</v>
      </c>
      <c r="I776" s="10" t="s">
        <v>438</v>
      </c>
      <c r="J776" s="10" t="s">
        <v>763</v>
      </c>
    </row>
    <row r="777" spans="1:10">
      <c r="A777" s="9" t="s">
        <v>36</v>
      </c>
      <c r="B777" s="9" t="s">
        <v>747</v>
      </c>
      <c r="C777" s="10" t="s">
        <v>19</v>
      </c>
      <c r="D777" s="10" t="s">
        <v>62</v>
      </c>
      <c r="E777" s="9" t="s">
        <v>665</v>
      </c>
      <c r="F777" s="9" t="s">
        <v>441</v>
      </c>
      <c r="G777" s="9" t="s">
        <v>666</v>
      </c>
      <c r="H777" s="9" t="s">
        <v>667</v>
      </c>
      <c r="I777" s="10" t="s">
        <v>438</v>
      </c>
      <c r="J777" s="10" t="s">
        <v>763</v>
      </c>
    </row>
    <row r="778" spans="1:10">
      <c r="A778" s="9" t="s">
        <v>36</v>
      </c>
      <c r="B778" s="9" t="s">
        <v>706</v>
      </c>
      <c r="C778" s="10" t="s">
        <v>19</v>
      </c>
      <c r="D778" s="10" t="s">
        <v>62</v>
      </c>
      <c r="E778" s="9" t="s">
        <v>665</v>
      </c>
      <c r="F778" s="9" t="s">
        <v>441</v>
      </c>
      <c r="G778" s="9" t="s">
        <v>666</v>
      </c>
      <c r="H778" s="9" t="s">
        <v>667</v>
      </c>
      <c r="I778" s="10" t="s">
        <v>438</v>
      </c>
      <c r="J778" s="10" t="s">
        <v>763</v>
      </c>
    </row>
    <row r="779" spans="1:10">
      <c r="A779" s="9" t="s">
        <v>36</v>
      </c>
      <c r="B779" s="9" t="s">
        <v>748</v>
      </c>
      <c r="C779" s="10" t="s">
        <v>19</v>
      </c>
      <c r="D779" s="10" t="s">
        <v>62</v>
      </c>
      <c r="E779" s="9" t="s">
        <v>665</v>
      </c>
      <c r="F779" s="9" t="s">
        <v>441</v>
      </c>
      <c r="G779" s="9" t="s">
        <v>666</v>
      </c>
      <c r="H779" s="9" t="s">
        <v>667</v>
      </c>
      <c r="I779" s="10" t="s">
        <v>438</v>
      </c>
      <c r="J779" s="10" t="s">
        <v>763</v>
      </c>
    </row>
    <row r="780" spans="1:10">
      <c r="A780" s="9" t="s">
        <v>36</v>
      </c>
      <c r="B780" s="9" t="s">
        <v>749</v>
      </c>
      <c r="C780" s="10" t="s">
        <v>19</v>
      </c>
      <c r="D780" s="10" t="s">
        <v>62</v>
      </c>
      <c r="E780" s="9" t="s">
        <v>665</v>
      </c>
      <c r="F780" s="9" t="s">
        <v>441</v>
      </c>
      <c r="G780" s="9" t="s">
        <v>666</v>
      </c>
      <c r="H780" s="9" t="s">
        <v>667</v>
      </c>
      <c r="I780" s="10" t="s">
        <v>438</v>
      </c>
      <c r="J780" s="10" t="s">
        <v>763</v>
      </c>
    </row>
    <row r="781" spans="1:10">
      <c r="A781" s="9" t="s">
        <v>36</v>
      </c>
      <c r="B781" s="9" t="s">
        <v>707</v>
      </c>
      <c r="C781" s="10" t="s">
        <v>19</v>
      </c>
      <c r="D781" s="10" t="s">
        <v>62</v>
      </c>
      <c r="E781" s="9" t="s">
        <v>665</v>
      </c>
      <c r="F781" s="9" t="s">
        <v>441</v>
      </c>
      <c r="G781" s="9" t="s">
        <v>666</v>
      </c>
      <c r="H781" s="9" t="s">
        <v>667</v>
      </c>
      <c r="I781" s="10" t="s">
        <v>438</v>
      </c>
      <c r="J781" s="10" t="s">
        <v>763</v>
      </c>
    </row>
    <row r="782" spans="1:10">
      <c r="A782" s="9" t="s">
        <v>36</v>
      </c>
      <c r="B782" s="9" t="s">
        <v>750</v>
      </c>
      <c r="C782" s="10" t="s">
        <v>19</v>
      </c>
      <c r="D782" s="10" t="s">
        <v>62</v>
      </c>
      <c r="E782" s="9" t="s">
        <v>665</v>
      </c>
      <c r="F782" s="9" t="s">
        <v>441</v>
      </c>
      <c r="G782" s="9" t="s">
        <v>666</v>
      </c>
      <c r="H782" s="9" t="s">
        <v>667</v>
      </c>
      <c r="I782" s="10" t="s">
        <v>438</v>
      </c>
      <c r="J782" s="10" t="s">
        <v>763</v>
      </c>
    </row>
    <row r="783" spans="1:10">
      <c r="A783" s="9" t="s">
        <v>36</v>
      </c>
      <c r="B783" s="9" t="s">
        <v>708</v>
      </c>
      <c r="C783" s="10" t="s">
        <v>19</v>
      </c>
      <c r="D783" s="10" t="s">
        <v>62</v>
      </c>
      <c r="E783" s="9" t="s">
        <v>665</v>
      </c>
      <c r="F783" s="9" t="s">
        <v>441</v>
      </c>
      <c r="G783" s="9" t="s">
        <v>666</v>
      </c>
      <c r="H783" s="9" t="s">
        <v>667</v>
      </c>
      <c r="I783" s="10" t="s">
        <v>438</v>
      </c>
      <c r="J783" s="10" t="s">
        <v>763</v>
      </c>
    </row>
    <row r="784" spans="1:10">
      <c r="A784" s="9" t="s">
        <v>36</v>
      </c>
      <c r="B784" s="9" t="s">
        <v>709</v>
      </c>
      <c r="C784" s="10" t="s">
        <v>19</v>
      </c>
      <c r="D784" s="10" t="s">
        <v>62</v>
      </c>
      <c r="E784" s="9" t="s">
        <v>665</v>
      </c>
      <c r="F784" s="9" t="s">
        <v>441</v>
      </c>
      <c r="G784" s="9" t="s">
        <v>666</v>
      </c>
      <c r="H784" s="9" t="s">
        <v>667</v>
      </c>
      <c r="I784" s="10" t="s">
        <v>438</v>
      </c>
      <c r="J784" s="10" t="s">
        <v>763</v>
      </c>
    </row>
    <row r="785" spans="1:10">
      <c r="A785" s="9" t="s">
        <v>36</v>
      </c>
      <c r="B785" s="9" t="s">
        <v>710</v>
      </c>
      <c r="C785" s="10" t="s">
        <v>19</v>
      </c>
      <c r="D785" s="10" t="s">
        <v>62</v>
      </c>
      <c r="E785" s="9" t="s">
        <v>665</v>
      </c>
      <c r="F785" s="9" t="s">
        <v>441</v>
      </c>
      <c r="G785" s="9" t="s">
        <v>666</v>
      </c>
      <c r="H785" s="9" t="s">
        <v>667</v>
      </c>
      <c r="I785" s="10" t="s">
        <v>438</v>
      </c>
      <c r="J785" s="10" t="s">
        <v>763</v>
      </c>
    </row>
    <row r="786" spans="1:10">
      <c r="A786" s="9" t="s">
        <v>36</v>
      </c>
      <c r="B786" s="9" t="s">
        <v>711</v>
      </c>
      <c r="C786" s="10" t="s">
        <v>19</v>
      </c>
      <c r="D786" s="10" t="s">
        <v>62</v>
      </c>
      <c r="E786" s="9" t="s">
        <v>665</v>
      </c>
      <c r="F786" s="9" t="s">
        <v>441</v>
      </c>
      <c r="G786" s="9" t="s">
        <v>666</v>
      </c>
      <c r="H786" s="9" t="s">
        <v>667</v>
      </c>
      <c r="I786" s="10" t="s">
        <v>438</v>
      </c>
      <c r="J786" s="10" t="s">
        <v>763</v>
      </c>
    </row>
    <row r="787" spans="1:10">
      <c r="A787" s="9" t="s">
        <v>36</v>
      </c>
      <c r="B787" s="9" t="s">
        <v>712</v>
      </c>
      <c r="C787" s="10" t="s">
        <v>19</v>
      </c>
      <c r="D787" s="10" t="s">
        <v>62</v>
      </c>
      <c r="E787" s="9" t="s">
        <v>665</v>
      </c>
      <c r="F787" s="9" t="s">
        <v>441</v>
      </c>
      <c r="G787" s="9" t="s">
        <v>666</v>
      </c>
      <c r="H787" s="9" t="s">
        <v>667</v>
      </c>
      <c r="I787" s="10" t="s">
        <v>438</v>
      </c>
      <c r="J787" s="10" t="s">
        <v>763</v>
      </c>
    </row>
    <row r="788" spans="1:10">
      <c r="A788" s="9" t="s">
        <v>36</v>
      </c>
      <c r="B788" s="9" t="s">
        <v>713</v>
      </c>
      <c r="C788" s="10" t="s">
        <v>19</v>
      </c>
      <c r="D788" s="10" t="s">
        <v>62</v>
      </c>
      <c r="E788" s="9" t="s">
        <v>665</v>
      </c>
      <c r="F788" s="9" t="s">
        <v>441</v>
      </c>
      <c r="G788" s="9" t="s">
        <v>666</v>
      </c>
      <c r="H788" s="9" t="s">
        <v>667</v>
      </c>
      <c r="I788" s="10" t="s">
        <v>438</v>
      </c>
      <c r="J788" s="10" t="s">
        <v>763</v>
      </c>
    </row>
    <row r="789" spans="1:10">
      <c r="A789" s="9" t="s">
        <v>36</v>
      </c>
      <c r="B789" s="9" t="s">
        <v>751</v>
      </c>
      <c r="C789" s="10" t="s">
        <v>19</v>
      </c>
      <c r="D789" s="10" t="s">
        <v>62</v>
      </c>
      <c r="E789" s="9" t="s">
        <v>665</v>
      </c>
      <c r="F789" s="9" t="s">
        <v>441</v>
      </c>
      <c r="G789" s="9" t="s">
        <v>666</v>
      </c>
      <c r="H789" s="9" t="s">
        <v>667</v>
      </c>
      <c r="I789" s="10" t="s">
        <v>438</v>
      </c>
      <c r="J789" s="10" t="s">
        <v>763</v>
      </c>
    </row>
    <row r="790" spans="1:10">
      <c r="A790" s="9" t="s">
        <v>36</v>
      </c>
      <c r="B790" s="9" t="s">
        <v>714</v>
      </c>
      <c r="C790" s="10" t="s">
        <v>19</v>
      </c>
      <c r="D790" s="10" t="s">
        <v>62</v>
      </c>
      <c r="E790" s="9" t="s">
        <v>665</v>
      </c>
      <c r="F790" s="9" t="s">
        <v>441</v>
      </c>
      <c r="G790" s="9" t="s">
        <v>666</v>
      </c>
      <c r="H790" s="9" t="s">
        <v>667</v>
      </c>
      <c r="I790" s="10" t="s">
        <v>438</v>
      </c>
      <c r="J790" s="10" t="s">
        <v>763</v>
      </c>
    </row>
    <row r="791" spans="1:10">
      <c r="A791" s="9" t="s">
        <v>36</v>
      </c>
      <c r="B791" s="9" t="s">
        <v>752</v>
      </c>
      <c r="C791" s="10" t="s">
        <v>19</v>
      </c>
      <c r="D791" s="10" t="s">
        <v>62</v>
      </c>
      <c r="E791" s="9" t="s">
        <v>665</v>
      </c>
      <c r="F791" s="9" t="s">
        <v>441</v>
      </c>
      <c r="G791" s="9" t="s">
        <v>666</v>
      </c>
      <c r="H791" s="9" t="s">
        <v>667</v>
      </c>
      <c r="I791" s="10" t="s">
        <v>438</v>
      </c>
      <c r="J791" s="10" t="s">
        <v>763</v>
      </c>
    </row>
    <row r="792" spans="1:10">
      <c r="A792" s="9" t="s">
        <v>36</v>
      </c>
      <c r="B792" s="9" t="s">
        <v>753</v>
      </c>
      <c r="C792" s="10" t="s">
        <v>19</v>
      </c>
      <c r="D792" s="10" t="s">
        <v>62</v>
      </c>
      <c r="E792" s="9" t="s">
        <v>665</v>
      </c>
      <c r="F792" s="9" t="s">
        <v>441</v>
      </c>
      <c r="G792" s="9" t="s">
        <v>666</v>
      </c>
      <c r="H792" s="9" t="s">
        <v>667</v>
      </c>
      <c r="I792" s="10" t="s">
        <v>438</v>
      </c>
      <c r="J792" s="10" t="s">
        <v>763</v>
      </c>
    </row>
    <row r="793" spans="1:10">
      <c r="A793" s="9" t="s">
        <v>36</v>
      </c>
      <c r="B793" s="9" t="s">
        <v>715</v>
      </c>
      <c r="C793" s="10" t="s">
        <v>19</v>
      </c>
      <c r="D793" s="10" t="s">
        <v>62</v>
      </c>
      <c r="E793" s="9" t="s">
        <v>665</v>
      </c>
      <c r="F793" s="9" t="s">
        <v>441</v>
      </c>
      <c r="G793" s="9" t="s">
        <v>666</v>
      </c>
      <c r="H793" s="9" t="s">
        <v>667</v>
      </c>
      <c r="I793" s="10" t="s">
        <v>438</v>
      </c>
      <c r="J793" s="10" t="s">
        <v>763</v>
      </c>
    </row>
    <row r="794" spans="1:10">
      <c r="A794" s="9" t="s">
        <v>36</v>
      </c>
      <c r="B794" s="9" t="s">
        <v>754</v>
      </c>
      <c r="C794" s="10" t="s">
        <v>19</v>
      </c>
      <c r="D794" s="10" t="s">
        <v>62</v>
      </c>
      <c r="E794" s="9" t="s">
        <v>665</v>
      </c>
      <c r="F794" s="9" t="s">
        <v>441</v>
      </c>
      <c r="G794" s="9" t="s">
        <v>666</v>
      </c>
      <c r="H794" s="9" t="s">
        <v>667</v>
      </c>
      <c r="I794" s="10" t="s">
        <v>438</v>
      </c>
      <c r="J794" s="10" t="s">
        <v>763</v>
      </c>
    </row>
    <row r="795" spans="1:10">
      <c r="A795" s="9" t="s">
        <v>36</v>
      </c>
      <c r="B795" s="9" t="s">
        <v>716</v>
      </c>
      <c r="C795" s="10" t="s">
        <v>19</v>
      </c>
      <c r="D795" s="10" t="s">
        <v>62</v>
      </c>
      <c r="E795" s="9" t="s">
        <v>665</v>
      </c>
      <c r="F795" s="9" t="s">
        <v>441</v>
      </c>
      <c r="G795" s="9" t="s">
        <v>666</v>
      </c>
      <c r="H795" s="9" t="s">
        <v>667</v>
      </c>
      <c r="I795" s="10" t="s">
        <v>438</v>
      </c>
      <c r="J795" s="10" t="s">
        <v>763</v>
      </c>
    </row>
    <row r="796" spans="1:10">
      <c r="A796" s="9" t="s">
        <v>36</v>
      </c>
      <c r="B796" s="9" t="s">
        <v>717</v>
      </c>
      <c r="C796" s="10" t="s">
        <v>19</v>
      </c>
      <c r="D796" s="10" t="s">
        <v>62</v>
      </c>
      <c r="E796" s="9" t="s">
        <v>665</v>
      </c>
      <c r="F796" s="9" t="s">
        <v>441</v>
      </c>
      <c r="G796" s="9" t="s">
        <v>666</v>
      </c>
      <c r="H796" s="9" t="s">
        <v>667</v>
      </c>
      <c r="I796" s="10" t="s">
        <v>438</v>
      </c>
      <c r="J796" s="10" t="s">
        <v>763</v>
      </c>
    </row>
    <row r="797" spans="1:10">
      <c r="A797" s="9" t="s">
        <v>36</v>
      </c>
      <c r="B797" s="9" t="s">
        <v>728</v>
      </c>
      <c r="C797" s="10" t="s">
        <v>19</v>
      </c>
      <c r="D797" s="10" t="s">
        <v>62</v>
      </c>
      <c r="E797" s="9" t="s">
        <v>665</v>
      </c>
      <c r="F797" s="9" t="s">
        <v>441</v>
      </c>
      <c r="G797" s="9" t="s">
        <v>666</v>
      </c>
      <c r="H797" s="9" t="s">
        <v>667</v>
      </c>
      <c r="I797" s="10" t="s">
        <v>438</v>
      </c>
      <c r="J797" s="10" t="s">
        <v>763</v>
      </c>
    </row>
    <row r="798" spans="1:10">
      <c r="A798" s="9" t="s">
        <v>36</v>
      </c>
      <c r="B798" s="9" t="s">
        <v>729</v>
      </c>
      <c r="C798" s="10" t="s">
        <v>19</v>
      </c>
      <c r="D798" s="10" t="s">
        <v>62</v>
      </c>
      <c r="E798" s="9" t="s">
        <v>665</v>
      </c>
      <c r="F798" s="9" t="s">
        <v>441</v>
      </c>
      <c r="G798" s="9" t="s">
        <v>666</v>
      </c>
      <c r="H798" s="9" t="s">
        <v>667</v>
      </c>
      <c r="I798" s="10" t="s">
        <v>438</v>
      </c>
      <c r="J798" s="10" t="s">
        <v>763</v>
      </c>
    </row>
    <row r="799" spans="1:10">
      <c r="A799" s="9" t="s">
        <v>36</v>
      </c>
      <c r="B799" s="9" t="s">
        <v>730</v>
      </c>
      <c r="C799" s="10" t="s">
        <v>19</v>
      </c>
      <c r="D799" s="10" t="s">
        <v>62</v>
      </c>
      <c r="E799" s="9" t="s">
        <v>665</v>
      </c>
      <c r="F799" s="9" t="s">
        <v>441</v>
      </c>
      <c r="G799" s="9" t="s">
        <v>666</v>
      </c>
      <c r="H799" s="9" t="s">
        <v>667</v>
      </c>
      <c r="I799" s="10" t="s">
        <v>438</v>
      </c>
      <c r="J799" s="10" t="s">
        <v>763</v>
      </c>
    </row>
    <row r="800" spans="1:10">
      <c r="A800" s="9" t="s">
        <v>764</v>
      </c>
      <c r="B800" s="9" t="s">
        <v>770</v>
      </c>
      <c r="C800" s="10" t="s">
        <v>766</v>
      </c>
      <c r="D800" s="10" t="s">
        <v>62</v>
      </c>
      <c r="E800" s="9"/>
      <c r="F800" s="9"/>
      <c r="G800" s="9"/>
      <c r="H800" s="9"/>
      <c r="I800" s="10" t="s">
        <v>70</v>
      </c>
      <c r="J800" s="10" t="s">
        <v>72</v>
      </c>
    </row>
    <row r="801" spans="1:10">
      <c r="A801" s="9" t="s">
        <v>764</v>
      </c>
      <c r="B801" s="9" t="s">
        <v>771</v>
      </c>
      <c r="C801" s="10" t="s">
        <v>766</v>
      </c>
      <c r="D801" s="10" t="s">
        <v>62</v>
      </c>
      <c r="E801" s="9"/>
      <c r="F801" s="9"/>
      <c r="G801" s="9"/>
      <c r="H801" s="9"/>
      <c r="I801" s="10" t="s">
        <v>70</v>
      </c>
      <c r="J801" s="10" t="s">
        <v>72</v>
      </c>
    </row>
    <row r="802" spans="1:10">
      <c r="A802" s="9" t="s">
        <v>764</v>
      </c>
      <c r="B802" s="9" t="s">
        <v>772</v>
      </c>
      <c r="C802" s="10" t="s">
        <v>766</v>
      </c>
      <c r="D802" s="10" t="s">
        <v>62</v>
      </c>
      <c r="E802" s="9"/>
      <c r="F802" s="9"/>
      <c r="G802" s="9"/>
      <c r="H802" s="9"/>
      <c r="I802" s="10" t="s">
        <v>70</v>
      </c>
      <c r="J802" s="10" t="s">
        <v>72</v>
      </c>
    </row>
    <row r="803" spans="1:10">
      <c r="A803" s="9" t="s">
        <v>764</v>
      </c>
      <c r="B803" s="9" t="s">
        <v>773</v>
      </c>
      <c r="C803" s="10" t="s">
        <v>766</v>
      </c>
      <c r="D803" s="10" t="s">
        <v>62</v>
      </c>
      <c r="E803" s="9"/>
      <c r="F803" s="9"/>
      <c r="G803" s="9"/>
      <c r="H803" s="9"/>
      <c r="I803" s="10" t="s">
        <v>70</v>
      </c>
      <c r="J803" s="10" t="s">
        <v>72</v>
      </c>
    </row>
    <row r="804" spans="1:10">
      <c r="A804" s="9" t="s">
        <v>764</v>
      </c>
      <c r="B804" s="9" t="s">
        <v>774</v>
      </c>
      <c r="C804" s="10" t="s">
        <v>766</v>
      </c>
      <c r="D804" s="10" t="s">
        <v>62</v>
      </c>
      <c r="E804" s="9"/>
      <c r="F804" s="9"/>
      <c r="G804" s="9"/>
      <c r="H804" s="9"/>
      <c r="I804" s="10" t="s">
        <v>70</v>
      </c>
      <c r="J804" s="10" t="s">
        <v>72</v>
      </c>
    </row>
    <row r="805" spans="1:10">
      <c r="A805" s="9" t="s">
        <v>764</v>
      </c>
      <c r="B805" s="9" t="s">
        <v>775</v>
      </c>
      <c r="C805" s="10" t="s">
        <v>766</v>
      </c>
      <c r="D805" s="10" t="s">
        <v>62</v>
      </c>
      <c r="E805" s="9"/>
      <c r="F805" s="9"/>
      <c r="G805" s="9"/>
      <c r="H805" s="9"/>
      <c r="I805" s="10" t="s">
        <v>70</v>
      </c>
      <c r="J805" s="10" t="s">
        <v>72</v>
      </c>
    </row>
    <row r="806" spans="1:10">
      <c r="A806" s="9" t="s">
        <v>776</v>
      </c>
      <c r="B806" s="9" t="s">
        <v>777</v>
      </c>
      <c r="C806" s="10" t="s">
        <v>766</v>
      </c>
      <c r="D806" s="10" t="s">
        <v>62</v>
      </c>
      <c r="E806" s="9" t="s">
        <v>767</v>
      </c>
      <c r="F806" s="9" t="s">
        <v>441</v>
      </c>
      <c r="G806" s="9" t="s">
        <v>666</v>
      </c>
      <c r="H806" s="9" t="s">
        <v>768</v>
      </c>
      <c r="I806" s="10" t="s">
        <v>438</v>
      </c>
      <c r="J806" s="10" t="s">
        <v>769</v>
      </c>
    </row>
    <row r="807" spans="1:10">
      <c r="A807" s="9" t="s">
        <v>776</v>
      </c>
      <c r="B807" s="9" t="s">
        <v>778</v>
      </c>
      <c r="C807" s="10" t="s">
        <v>779</v>
      </c>
      <c r="D807" s="10" t="s">
        <v>62</v>
      </c>
      <c r="E807" s="9" t="s">
        <v>780</v>
      </c>
      <c r="F807" s="9" t="s">
        <v>441</v>
      </c>
      <c r="G807" s="9" t="s">
        <v>666</v>
      </c>
      <c r="H807" s="9" t="s">
        <v>438</v>
      </c>
      <c r="I807" s="10" t="s">
        <v>438</v>
      </c>
      <c r="J807" s="10" t="s">
        <v>781</v>
      </c>
    </row>
    <row r="808" spans="1:10">
      <c r="A808" s="9" t="s">
        <v>776</v>
      </c>
      <c r="B808" s="9" t="s">
        <v>782</v>
      </c>
      <c r="C808" s="10" t="s">
        <v>779</v>
      </c>
      <c r="D808" s="10" t="s">
        <v>62</v>
      </c>
      <c r="E808" s="9"/>
      <c r="F808" s="9"/>
      <c r="G808" s="9"/>
      <c r="H808" s="9"/>
      <c r="I808" s="10" t="s">
        <v>70</v>
      </c>
      <c r="J808" s="10" t="s">
        <v>72</v>
      </c>
    </row>
    <row r="809" spans="1:10">
      <c r="A809" s="9" t="s">
        <v>776</v>
      </c>
      <c r="B809" s="9" t="s">
        <v>783</v>
      </c>
      <c r="C809" s="10" t="s">
        <v>779</v>
      </c>
      <c r="D809" s="10" t="s">
        <v>62</v>
      </c>
      <c r="E809" s="9"/>
      <c r="F809" s="9"/>
      <c r="G809" s="9"/>
      <c r="H809" s="9"/>
      <c r="I809" s="10" t="s">
        <v>70</v>
      </c>
      <c r="J809" s="10" t="s">
        <v>72</v>
      </c>
    </row>
    <row r="810" spans="1:10">
      <c r="A810" s="9" t="s">
        <v>776</v>
      </c>
      <c r="B810" s="9" t="s">
        <v>784</v>
      </c>
      <c r="C810" s="10" t="s">
        <v>779</v>
      </c>
      <c r="D810" s="10" t="s">
        <v>62</v>
      </c>
      <c r="E810" s="9"/>
      <c r="F810" s="9"/>
      <c r="G810" s="9"/>
      <c r="H810" s="9"/>
      <c r="I810" s="10" t="s">
        <v>70</v>
      </c>
      <c r="J810" s="10" t="s">
        <v>72</v>
      </c>
    </row>
    <row r="811" spans="1:10">
      <c r="A811" s="9" t="s">
        <v>776</v>
      </c>
      <c r="B811" s="9" t="s">
        <v>785</v>
      </c>
      <c r="C811" s="10" t="s">
        <v>779</v>
      </c>
      <c r="D811" s="10" t="s">
        <v>62</v>
      </c>
      <c r="E811" s="9"/>
      <c r="F811" s="9"/>
      <c r="G811" s="9"/>
      <c r="H811" s="9"/>
      <c r="I811" s="10" t="s">
        <v>70</v>
      </c>
      <c r="J811" s="10" t="s">
        <v>72</v>
      </c>
    </row>
    <row r="812" spans="1:10">
      <c r="A812" s="9" t="s">
        <v>776</v>
      </c>
      <c r="B812" s="9" t="s">
        <v>786</v>
      </c>
      <c r="C812" s="10" t="s">
        <v>779</v>
      </c>
      <c r="D812" s="10" t="s">
        <v>62</v>
      </c>
      <c r="E812" s="9"/>
      <c r="F812" s="9"/>
      <c r="G812" s="9"/>
      <c r="H812" s="9"/>
      <c r="I812" s="10" t="s">
        <v>70</v>
      </c>
      <c r="J812" s="10" t="s">
        <v>72</v>
      </c>
    </row>
    <row r="813" spans="1:10">
      <c r="A813" s="9" t="s">
        <v>776</v>
      </c>
      <c r="B813" s="9" t="s">
        <v>787</v>
      </c>
      <c r="C813" s="10" t="s">
        <v>779</v>
      </c>
      <c r="D813" s="10" t="s">
        <v>62</v>
      </c>
      <c r="E813" s="9"/>
      <c r="F813" s="9"/>
      <c r="G813" s="9"/>
      <c r="H813" s="9"/>
      <c r="I813" s="10" t="s">
        <v>70</v>
      </c>
      <c r="J813" s="10" t="s">
        <v>72</v>
      </c>
    </row>
    <row r="814" spans="1:10">
      <c r="A814" s="9" t="s">
        <v>776</v>
      </c>
      <c r="B814" s="9" t="s">
        <v>788</v>
      </c>
      <c r="C814" s="10" t="s">
        <v>779</v>
      </c>
      <c r="D814" s="10" t="s">
        <v>62</v>
      </c>
      <c r="E814" s="9"/>
      <c r="F814" s="9"/>
      <c r="G814" s="9"/>
      <c r="H814" s="9"/>
      <c r="I814" s="10" t="s">
        <v>70</v>
      </c>
      <c r="J814" s="10" t="s">
        <v>72</v>
      </c>
    </row>
    <row r="815" spans="1:10">
      <c r="A815" s="9" t="s">
        <v>789</v>
      </c>
      <c r="B815" s="9" t="s">
        <v>790</v>
      </c>
      <c r="C815" s="10" t="s">
        <v>766</v>
      </c>
      <c r="D815" s="10" t="s">
        <v>62</v>
      </c>
      <c r="E815" s="9" t="s">
        <v>767</v>
      </c>
      <c r="F815" s="9" t="s">
        <v>441</v>
      </c>
      <c r="G815" s="9" t="s">
        <v>666</v>
      </c>
      <c r="H815" s="9" t="s">
        <v>768</v>
      </c>
      <c r="I815" s="10" t="s">
        <v>438</v>
      </c>
      <c r="J815" s="10" t="s">
        <v>769</v>
      </c>
    </row>
    <row r="816" spans="1:10">
      <c r="A816" s="9" t="s">
        <v>789</v>
      </c>
      <c r="B816" s="9" t="s">
        <v>791</v>
      </c>
      <c r="C816" s="10" t="s">
        <v>766</v>
      </c>
      <c r="D816" s="10" t="s">
        <v>62</v>
      </c>
      <c r="E816" s="9" t="s">
        <v>767</v>
      </c>
      <c r="F816" s="9" t="s">
        <v>441</v>
      </c>
      <c r="G816" s="9" t="s">
        <v>666</v>
      </c>
      <c r="H816" s="9" t="s">
        <v>768</v>
      </c>
      <c r="I816" s="10" t="s">
        <v>438</v>
      </c>
      <c r="J816" s="10" t="s">
        <v>769</v>
      </c>
    </row>
    <row r="817" spans="1:10">
      <c r="A817" s="9" t="s">
        <v>789</v>
      </c>
      <c r="B817" s="9" t="s">
        <v>792</v>
      </c>
      <c r="C817" s="10" t="s">
        <v>766</v>
      </c>
      <c r="D817" s="10" t="s">
        <v>62</v>
      </c>
      <c r="E817" s="9" t="s">
        <v>767</v>
      </c>
      <c r="F817" s="9" t="s">
        <v>441</v>
      </c>
      <c r="G817" s="9" t="s">
        <v>666</v>
      </c>
      <c r="H817" s="9" t="s">
        <v>768</v>
      </c>
      <c r="I817" s="10" t="s">
        <v>438</v>
      </c>
      <c r="J817" s="10" t="s">
        <v>769</v>
      </c>
    </row>
    <row r="818" spans="1:10">
      <c r="A818" s="9" t="s">
        <v>789</v>
      </c>
      <c r="B818" s="9" t="s">
        <v>793</v>
      </c>
      <c r="C818" s="10" t="s">
        <v>766</v>
      </c>
      <c r="D818" s="10" t="s">
        <v>62</v>
      </c>
      <c r="E818" s="9" t="s">
        <v>767</v>
      </c>
      <c r="F818" s="9" t="s">
        <v>441</v>
      </c>
      <c r="G818" s="9" t="s">
        <v>666</v>
      </c>
      <c r="H818" s="9" t="s">
        <v>768</v>
      </c>
      <c r="I818" s="10" t="s">
        <v>438</v>
      </c>
      <c r="J818" s="10" t="s">
        <v>769</v>
      </c>
    </row>
    <row r="819" spans="1:10">
      <c r="A819" s="9" t="s">
        <v>789</v>
      </c>
      <c r="B819" s="9" t="s">
        <v>794</v>
      </c>
      <c r="C819" s="10" t="s">
        <v>766</v>
      </c>
      <c r="D819" s="10" t="s">
        <v>62</v>
      </c>
      <c r="E819" s="9" t="s">
        <v>767</v>
      </c>
      <c r="F819" s="9" t="s">
        <v>441</v>
      </c>
      <c r="G819" s="9" t="s">
        <v>666</v>
      </c>
      <c r="H819" s="9" t="s">
        <v>768</v>
      </c>
      <c r="I819" s="10" t="s">
        <v>438</v>
      </c>
      <c r="J819" s="10" t="s">
        <v>769</v>
      </c>
    </row>
    <row r="820" spans="1:10">
      <c r="A820" s="9" t="s">
        <v>789</v>
      </c>
      <c r="B820" s="9" t="s">
        <v>795</v>
      </c>
      <c r="C820" s="10" t="s">
        <v>766</v>
      </c>
      <c r="D820" s="10" t="s">
        <v>62</v>
      </c>
      <c r="E820" s="9" t="s">
        <v>767</v>
      </c>
      <c r="F820" s="9" t="s">
        <v>441</v>
      </c>
      <c r="G820" s="9" t="s">
        <v>666</v>
      </c>
      <c r="H820" s="9" t="s">
        <v>768</v>
      </c>
      <c r="I820" s="10" t="s">
        <v>438</v>
      </c>
      <c r="J820" s="10" t="s">
        <v>769</v>
      </c>
    </row>
    <row r="821" spans="1:10">
      <c r="A821" s="9" t="s">
        <v>789</v>
      </c>
      <c r="B821" s="9" t="s">
        <v>796</v>
      </c>
      <c r="C821" s="10" t="s">
        <v>766</v>
      </c>
      <c r="D821" s="10" t="s">
        <v>62</v>
      </c>
      <c r="E821" s="9" t="s">
        <v>767</v>
      </c>
      <c r="F821" s="9" t="s">
        <v>441</v>
      </c>
      <c r="G821" s="9" t="s">
        <v>666</v>
      </c>
      <c r="H821" s="9" t="s">
        <v>768</v>
      </c>
      <c r="I821" s="10" t="s">
        <v>438</v>
      </c>
      <c r="J821" s="10" t="s">
        <v>769</v>
      </c>
    </row>
    <row r="822" spans="1:10">
      <c r="A822" s="9" t="s">
        <v>789</v>
      </c>
      <c r="B822" s="9" t="s">
        <v>797</v>
      </c>
      <c r="C822" s="10" t="s">
        <v>766</v>
      </c>
      <c r="D822" s="10" t="s">
        <v>62</v>
      </c>
      <c r="E822" s="9"/>
      <c r="F822" s="9"/>
      <c r="G822" s="9"/>
      <c r="H822" s="9"/>
      <c r="I822" s="10" t="s">
        <v>70</v>
      </c>
      <c r="J822" s="10" t="s">
        <v>72</v>
      </c>
    </row>
    <row r="823" spans="1:10">
      <c r="A823" s="9" t="s">
        <v>789</v>
      </c>
      <c r="B823" s="9" t="s">
        <v>798</v>
      </c>
      <c r="C823" s="10" t="s">
        <v>766</v>
      </c>
      <c r="D823" s="10" t="s">
        <v>62</v>
      </c>
      <c r="E823" s="9"/>
      <c r="F823" s="9"/>
      <c r="G823" s="9"/>
      <c r="H823" s="9"/>
      <c r="I823" s="10" t="s">
        <v>70</v>
      </c>
      <c r="J823" s="10" t="s">
        <v>72</v>
      </c>
    </row>
    <row r="824" spans="1:10">
      <c r="A824" s="9" t="s">
        <v>789</v>
      </c>
      <c r="B824" s="9" t="s">
        <v>799</v>
      </c>
      <c r="C824" s="10" t="s">
        <v>766</v>
      </c>
      <c r="D824" s="10" t="s">
        <v>62</v>
      </c>
      <c r="E824" s="9"/>
      <c r="F824" s="9"/>
      <c r="G824" s="9"/>
      <c r="H824" s="9"/>
      <c r="I824" s="10" t="s">
        <v>70</v>
      </c>
      <c r="J824" s="10" t="s">
        <v>72</v>
      </c>
    </row>
    <row r="825" spans="1:10">
      <c r="A825" s="9" t="s">
        <v>789</v>
      </c>
      <c r="B825" s="9" t="s">
        <v>800</v>
      </c>
      <c r="C825" s="10" t="s">
        <v>766</v>
      </c>
      <c r="D825" s="10" t="s">
        <v>62</v>
      </c>
      <c r="E825" s="9"/>
      <c r="F825" s="9"/>
      <c r="G825" s="9"/>
      <c r="H825" s="9"/>
      <c r="I825" s="10" t="s">
        <v>70</v>
      </c>
      <c r="J825" s="10" t="s">
        <v>72</v>
      </c>
    </row>
    <row r="826" spans="1:10">
      <c r="A826" s="9" t="s">
        <v>789</v>
      </c>
      <c r="B826" s="9" t="s">
        <v>801</v>
      </c>
      <c r="C826" s="10" t="s">
        <v>766</v>
      </c>
      <c r="D826" s="10" t="s">
        <v>62</v>
      </c>
      <c r="E826" s="9"/>
      <c r="F826" s="9"/>
      <c r="G826" s="9"/>
      <c r="H826" s="9"/>
      <c r="I826" s="10" t="s">
        <v>70</v>
      </c>
      <c r="J826" s="10" t="s">
        <v>72</v>
      </c>
    </row>
    <row r="827" spans="1:10">
      <c r="A827" s="9" t="s">
        <v>789</v>
      </c>
      <c r="B827" s="9" t="s">
        <v>802</v>
      </c>
      <c r="C827" s="10" t="s">
        <v>766</v>
      </c>
      <c r="D827" s="10" t="s">
        <v>62</v>
      </c>
      <c r="E827" s="9"/>
      <c r="F827" s="9"/>
      <c r="G827" s="9"/>
      <c r="H827" s="9"/>
      <c r="I827" s="10" t="s">
        <v>70</v>
      </c>
      <c r="J827" s="10" t="s">
        <v>72</v>
      </c>
    </row>
    <row r="828" spans="1:10">
      <c r="A828" s="9" t="s">
        <v>789</v>
      </c>
      <c r="B828" s="9" t="s">
        <v>803</v>
      </c>
      <c r="C828" s="10" t="s">
        <v>766</v>
      </c>
      <c r="D828" s="10" t="s">
        <v>62</v>
      </c>
      <c r="E828" s="9"/>
      <c r="F828" s="9"/>
      <c r="G828" s="9"/>
      <c r="H828" s="9"/>
      <c r="I828" s="10" t="s">
        <v>70</v>
      </c>
      <c r="J828" s="10" t="s">
        <v>72</v>
      </c>
    </row>
    <row r="829" spans="1:10">
      <c r="A829" s="9" t="s">
        <v>789</v>
      </c>
      <c r="B829" s="9" t="s">
        <v>804</v>
      </c>
      <c r="C829" s="10" t="s">
        <v>766</v>
      </c>
      <c r="D829" s="10" t="s">
        <v>62</v>
      </c>
      <c r="E829" s="9"/>
      <c r="F829" s="9"/>
      <c r="G829" s="9"/>
      <c r="H829" s="9"/>
      <c r="I829" s="10" t="s">
        <v>70</v>
      </c>
      <c r="J829" s="10" t="s">
        <v>72</v>
      </c>
    </row>
    <row r="830" spans="1:10">
      <c r="A830" s="9" t="s">
        <v>789</v>
      </c>
      <c r="B830" s="9" t="s">
        <v>790</v>
      </c>
      <c r="C830" s="10" t="s">
        <v>805</v>
      </c>
      <c r="D830" s="10" t="s">
        <v>62</v>
      </c>
      <c r="E830" s="9"/>
      <c r="F830" s="9"/>
      <c r="G830" s="9"/>
      <c r="H830" s="9"/>
      <c r="I830" s="10" t="s">
        <v>70</v>
      </c>
      <c r="J830" s="10" t="s">
        <v>694</v>
      </c>
    </row>
    <row r="831" spans="1:10">
      <c r="A831" s="9" t="s">
        <v>789</v>
      </c>
      <c r="B831" s="9" t="s">
        <v>806</v>
      </c>
      <c r="C831" s="10" t="s">
        <v>805</v>
      </c>
      <c r="D831" s="10" t="s">
        <v>62</v>
      </c>
      <c r="E831" s="9"/>
      <c r="F831" s="9"/>
      <c r="G831" s="9"/>
      <c r="H831" s="9"/>
      <c r="I831" s="10" t="s">
        <v>70</v>
      </c>
      <c r="J831" s="10" t="s">
        <v>694</v>
      </c>
    </row>
    <row r="832" spans="1:10">
      <c r="A832" s="9" t="s">
        <v>789</v>
      </c>
      <c r="B832" s="9" t="s">
        <v>807</v>
      </c>
      <c r="C832" s="10" t="s">
        <v>805</v>
      </c>
      <c r="D832" s="10" t="s">
        <v>62</v>
      </c>
      <c r="E832" s="9"/>
      <c r="F832" s="9"/>
      <c r="G832" s="9"/>
      <c r="H832" s="9"/>
      <c r="I832" s="10" t="s">
        <v>70</v>
      </c>
      <c r="J832" s="10" t="s">
        <v>694</v>
      </c>
    </row>
    <row r="833" spans="1:10">
      <c r="A833" s="9" t="s">
        <v>789</v>
      </c>
      <c r="B833" s="9" t="s">
        <v>808</v>
      </c>
      <c r="C833" s="10" t="s">
        <v>805</v>
      </c>
      <c r="D833" s="10" t="s">
        <v>62</v>
      </c>
      <c r="E833" s="9"/>
      <c r="F833" s="9"/>
      <c r="G833" s="9"/>
      <c r="H833" s="9"/>
      <c r="I833" s="10" t="s">
        <v>70</v>
      </c>
      <c r="J833" s="10" t="s">
        <v>694</v>
      </c>
    </row>
    <row r="834" spans="1:10">
      <c r="A834" s="9" t="s">
        <v>789</v>
      </c>
      <c r="B834" s="9" t="s">
        <v>809</v>
      </c>
      <c r="C834" s="10" t="s">
        <v>805</v>
      </c>
      <c r="D834" s="10" t="s">
        <v>62</v>
      </c>
      <c r="E834" s="9"/>
      <c r="F834" s="9"/>
      <c r="G834" s="9"/>
      <c r="H834" s="9"/>
      <c r="I834" s="10" t="s">
        <v>70</v>
      </c>
      <c r="J834" s="10" t="s">
        <v>694</v>
      </c>
    </row>
    <row r="835" spans="1:10">
      <c r="A835" s="9" t="s">
        <v>789</v>
      </c>
      <c r="B835" s="9" t="s">
        <v>791</v>
      </c>
      <c r="C835" s="10" t="s">
        <v>805</v>
      </c>
      <c r="D835" s="10" t="s">
        <v>62</v>
      </c>
      <c r="E835" s="9"/>
      <c r="F835" s="9"/>
      <c r="G835" s="9"/>
      <c r="H835" s="9"/>
      <c r="I835" s="10" t="s">
        <v>70</v>
      </c>
      <c r="J835" s="10" t="s">
        <v>694</v>
      </c>
    </row>
    <row r="836" spans="1:10">
      <c r="A836" s="9" t="s">
        <v>789</v>
      </c>
      <c r="B836" s="9" t="s">
        <v>792</v>
      </c>
      <c r="C836" s="10" t="s">
        <v>805</v>
      </c>
      <c r="D836" s="10" t="s">
        <v>62</v>
      </c>
      <c r="E836" s="9"/>
      <c r="F836" s="9"/>
      <c r="G836" s="9"/>
      <c r="H836" s="9"/>
      <c r="I836" s="10" t="s">
        <v>70</v>
      </c>
      <c r="J836" s="10" t="s">
        <v>694</v>
      </c>
    </row>
    <row r="837" spans="1:10">
      <c r="A837" s="9" t="s">
        <v>789</v>
      </c>
      <c r="B837" s="9" t="s">
        <v>793</v>
      </c>
      <c r="C837" s="10" t="s">
        <v>805</v>
      </c>
      <c r="D837" s="10" t="s">
        <v>62</v>
      </c>
      <c r="E837" s="9"/>
      <c r="F837" s="9"/>
      <c r="G837" s="9"/>
      <c r="H837" s="9"/>
      <c r="I837" s="10" t="s">
        <v>70</v>
      </c>
      <c r="J837" s="10" t="s">
        <v>694</v>
      </c>
    </row>
    <row r="838" spans="1:10">
      <c r="A838" s="9" t="s">
        <v>789</v>
      </c>
      <c r="B838" s="9" t="s">
        <v>794</v>
      </c>
      <c r="C838" s="10" t="s">
        <v>805</v>
      </c>
      <c r="D838" s="10" t="s">
        <v>62</v>
      </c>
      <c r="E838" s="9"/>
      <c r="F838" s="9"/>
      <c r="G838" s="9"/>
      <c r="H838" s="9"/>
      <c r="I838" s="10" t="s">
        <v>70</v>
      </c>
      <c r="J838" s="10" t="s">
        <v>694</v>
      </c>
    </row>
    <row r="839" spans="1:10">
      <c r="A839" s="9" t="s">
        <v>789</v>
      </c>
      <c r="B839" s="9" t="s">
        <v>795</v>
      </c>
      <c r="C839" s="10" t="s">
        <v>805</v>
      </c>
      <c r="D839" s="10" t="s">
        <v>62</v>
      </c>
      <c r="E839" s="9"/>
      <c r="F839" s="9"/>
      <c r="G839" s="9"/>
      <c r="H839" s="9"/>
      <c r="I839" s="10" t="s">
        <v>70</v>
      </c>
      <c r="J839" s="10" t="s">
        <v>694</v>
      </c>
    </row>
    <row r="840" spans="1:10">
      <c r="A840" s="9" t="s">
        <v>789</v>
      </c>
      <c r="B840" s="9" t="s">
        <v>796</v>
      </c>
      <c r="C840" s="10" t="s">
        <v>805</v>
      </c>
      <c r="D840" s="10" t="s">
        <v>62</v>
      </c>
      <c r="E840" s="9"/>
      <c r="F840" s="9"/>
      <c r="G840" s="9"/>
      <c r="H840" s="9"/>
      <c r="I840" s="10" t="s">
        <v>70</v>
      </c>
      <c r="J840" s="10" t="s">
        <v>694</v>
      </c>
    </row>
    <row r="841" spans="1:10">
      <c r="A841" s="9" t="s">
        <v>789</v>
      </c>
      <c r="B841" s="9" t="s">
        <v>797</v>
      </c>
      <c r="C841" s="10" t="s">
        <v>805</v>
      </c>
      <c r="D841" s="10" t="s">
        <v>62</v>
      </c>
      <c r="E841" s="9"/>
      <c r="F841" s="9"/>
      <c r="G841" s="9"/>
      <c r="H841" s="9"/>
      <c r="I841" s="10" t="s">
        <v>70</v>
      </c>
      <c r="J841" s="10" t="s">
        <v>72</v>
      </c>
    </row>
    <row r="842" spans="1:10">
      <c r="A842" s="9" t="s">
        <v>789</v>
      </c>
      <c r="B842" s="9" t="s">
        <v>798</v>
      </c>
      <c r="C842" s="10" t="s">
        <v>805</v>
      </c>
      <c r="D842" s="10" t="s">
        <v>62</v>
      </c>
      <c r="E842" s="9"/>
      <c r="F842" s="9"/>
      <c r="G842" s="9"/>
      <c r="H842" s="9"/>
      <c r="I842" s="10" t="s">
        <v>70</v>
      </c>
      <c r="J842" s="10" t="s">
        <v>72</v>
      </c>
    </row>
    <row r="843" spans="1:10">
      <c r="A843" s="9" t="s">
        <v>789</v>
      </c>
      <c r="B843" s="9" t="s">
        <v>799</v>
      </c>
      <c r="C843" s="10" t="s">
        <v>805</v>
      </c>
      <c r="D843" s="10" t="s">
        <v>62</v>
      </c>
      <c r="E843" s="9"/>
      <c r="F843" s="9"/>
      <c r="G843" s="9"/>
      <c r="H843" s="9"/>
      <c r="I843" s="10" t="s">
        <v>70</v>
      </c>
      <c r="J843" s="10" t="s">
        <v>72</v>
      </c>
    </row>
    <row r="844" spans="1:10">
      <c r="A844" s="9" t="s">
        <v>789</v>
      </c>
      <c r="B844" s="9" t="s">
        <v>800</v>
      </c>
      <c r="C844" s="10" t="s">
        <v>805</v>
      </c>
      <c r="D844" s="10" t="s">
        <v>62</v>
      </c>
      <c r="E844" s="9"/>
      <c r="F844" s="9"/>
      <c r="G844" s="9"/>
      <c r="H844" s="9"/>
      <c r="I844" s="10" t="s">
        <v>70</v>
      </c>
      <c r="J844" s="10" t="s">
        <v>72</v>
      </c>
    </row>
    <row r="845" spans="1:10">
      <c r="A845" s="9" t="s">
        <v>789</v>
      </c>
      <c r="B845" s="9" t="s">
        <v>801</v>
      </c>
      <c r="C845" s="10" t="s">
        <v>805</v>
      </c>
      <c r="D845" s="10" t="s">
        <v>62</v>
      </c>
      <c r="E845" s="9"/>
      <c r="F845" s="9"/>
      <c r="G845" s="9"/>
      <c r="H845" s="9"/>
      <c r="I845" s="10" t="s">
        <v>70</v>
      </c>
      <c r="J845" s="10" t="s">
        <v>72</v>
      </c>
    </row>
    <row r="846" spans="1:10">
      <c r="A846" s="9" t="s">
        <v>789</v>
      </c>
      <c r="B846" s="9" t="s">
        <v>802</v>
      </c>
      <c r="C846" s="10" t="s">
        <v>805</v>
      </c>
      <c r="D846" s="10" t="s">
        <v>62</v>
      </c>
      <c r="E846" s="9"/>
      <c r="F846" s="9"/>
      <c r="G846" s="9"/>
      <c r="H846" s="9"/>
      <c r="I846" s="10" t="s">
        <v>70</v>
      </c>
      <c r="J846" s="10" t="s">
        <v>72</v>
      </c>
    </row>
    <row r="847" spans="1:10">
      <c r="A847" s="9" t="s">
        <v>789</v>
      </c>
      <c r="B847" s="9" t="s">
        <v>803</v>
      </c>
      <c r="C847" s="10" t="s">
        <v>805</v>
      </c>
      <c r="D847" s="10" t="s">
        <v>62</v>
      </c>
      <c r="E847" s="9"/>
      <c r="F847" s="9"/>
      <c r="G847" s="9"/>
      <c r="H847" s="9"/>
      <c r="I847" s="10" t="s">
        <v>70</v>
      </c>
      <c r="J847" s="10" t="s">
        <v>72</v>
      </c>
    </row>
    <row r="848" spans="1:10">
      <c r="A848" s="9" t="s">
        <v>789</v>
      </c>
      <c r="B848" s="9" t="s">
        <v>804</v>
      </c>
      <c r="C848" s="10" t="s">
        <v>805</v>
      </c>
      <c r="D848" s="10" t="s">
        <v>62</v>
      </c>
      <c r="E848" s="9"/>
      <c r="F848" s="9"/>
      <c r="G848" s="9"/>
      <c r="H848" s="9"/>
      <c r="I848" s="10" t="s">
        <v>70</v>
      </c>
      <c r="J848" s="10" t="s">
        <v>72</v>
      </c>
    </row>
    <row r="849" spans="1:10">
      <c r="A849" s="9" t="s">
        <v>810</v>
      </c>
      <c r="B849" s="9" t="s">
        <v>811</v>
      </c>
      <c r="C849" s="10" t="s">
        <v>13</v>
      </c>
      <c r="D849" s="10" t="s">
        <v>62</v>
      </c>
      <c r="E849" s="9"/>
      <c r="F849" s="9"/>
      <c r="G849" s="9"/>
      <c r="H849" s="9"/>
      <c r="I849" s="10" t="s">
        <v>70</v>
      </c>
      <c r="J849" s="10" t="s">
        <v>72</v>
      </c>
    </row>
    <row r="850" spans="1:10">
      <c r="A850" s="9" t="s">
        <v>38</v>
      </c>
      <c r="B850" s="9" t="s">
        <v>812</v>
      </c>
      <c r="C850" s="10" t="s">
        <v>766</v>
      </c>
      <c r="D850" s="10" t="s">
        <v>62</v>
      </c>
      <c r="E850" s="9"/>
      <c r="F850" s="9"/>
      <c r="G850" s="9"/>
      <c r="H850" s="9"/>
      <c r="I850" s="10" t="s">
        <v>70</v>
      </c>
      <c r="J850" s="10" t="s">
        <v>211</v>
      </c>
    </row>
    <row r="851" spans="1:10">
      <c r="A851" s="9" t="s">
        <v>38</v>
      </c>
      <c r="B851" s="9" t="s">
        <v>813</v>
      </c>
      <c r="C851" s="10" t="s">
        <v>766</v>
      </c>
      <c r="D851" s="10" t="s">
        <v>62</v>
      </c>
      <c r="E851" s="9"/>
      <c r="F851" s="9"/>
      <c r="G851" s="9"/>
      <c r="H851" s="9"/>
      <c r="I851" s="10" t="s">
        <v>70</v>
      </c>
      <c r="J851" s="10" t="s">
        <v>211</v>
      </c>
    </row>
    <row r="852" spans="1:10">
      <c r="A852" s="9" t="s">
        <v>38</v>
      </c>
      <c r="B852" s="9" t="s">
        <v>814</v>
      </c>
      <c r="C852" s="10" t="s">
        <v>766</v>
      </c>
      <c r="D852" s="10" t="s">
        <v>62</v>
      </c>
      <c r="E852" s="9"/>
      <c r="F852" s="9"/>
      <c r="G852" s="9"/>
      <c r="H852" s="9"/>
      <c r="I852" s="10" t="s">
        <v>70</v>
      </c>
      <c r="J852" s="10" t="s">
        <v>91</v>
      </c>
    </row>
    <row r="853" spans="1:10">
      <c r="A853" s="9" t="s">
        <v>38</v>
      </c>
      <c r="B853" s="9" t="s">
        <v>815</v>
      </c>
      <c r="C853" s="10" t="s">
        <v>766</v>
      </c>
      <c r="D853" s="10" t="s">
        <v>62</v>
      </c>
      <c r="E853" s="9"/>
      <c r="F853" s="9"/>
      <c r="G853" s="9"/>
      <c r="H853" s="9"/>
      <c r="I853" s="10" t="s">
        <v>70</v>
      </c>
      <c r="J853" s="10" t="s">
        <v>211</v>
      </c>
    </row>
    <row r="854" spans="1:10">
      <c r="A854" s="9" t="s">
        <v>38</v>
      </c>
      <c r="B854" s="9" t="s">
        <v>816</v>
      </c>
      <c r="C854" s="10" t="s">
        <v>766</v>
      </c>
      <c r="D854" s="10" t="s">
        <v>62</v>
      </c>
      <c r="E854" s="9"/>
      <c r="F854" s="9"/>
      <c r="G854" s="9"/>
      <c r="H854" s="9"/>
      <c r="I854" s="10" t="s">
        <v>70</v>
      </c>
      <c r="J854" s="10" t="s">
        <v>211</v>
      </c>
    </row>
    <row r="855" spans="1:10">
      <c r="A855" s="9" t="s">
        <v>38</v>
      </c>
      <c r="B855" s="9" t="s">
        <v>817</v>
      </c>
      <c r="C855" s="10" t="s">
        <v>766</v>
      </c>
      <c r="D855" s="10" t="s">
        <v>62</v>
      </c>
      <c r="E855" s="9"/>
      <c r="F855" s="9"/>
      <c r="G855" s="9"/>
      <c r="H855" s="9"/>
      <c r="I855" s="10" t="s">
        <v>70</v>
      </c>
      <c r="J855" s="10" t="s">
        <v>211</v>
      </c>
    </row>
    <row r="856" spans="1:10">
      <c r="A856" s="9" t="s">
        <v>38</v>
      </c>
      <c r="B856" s="9" t="s">
        <v>818</v>
      </c>
      <c r="C856" s="10" t="s">
        <v>766</v>
      </c>
      <c r="D856" s="10" t="s">
        <v>62</v>
      </c>
      <c r="E856" s="9"/>
      <c r="F856" s="9"/>
      <c r="G856" s="9"/>
      <c r="H856" s="9"/>
      <c r="I856" s="10" t="s">
        <v>70</v>
      </c>
      <c r="J856" s="10" t="s">
        <v>91</v>
      </c>
    </row>
    <row r="857" spans="1:10">
      <c r="A857" s="9" t="s">
        <v>38</v>
      </c>
      <c r="B857" s="9" t="s">
        <v>819</v>
      </c>
      <c r="C857" s="10" t="s">
        <v>766</v>
      </c>
      <c r="D857" s="10" t="s">
        <v>62</v>
      </c>
      <c r="E857" s="9"/>
      <c r="F857" s="9"/>
      <c r="G857" s="9"/>
      <c r="H857" s="9"/>
      <c r="I857" s="10" t="s">
        <v>70</v>
      </c>
      <c r="J857" s="10" t="s">
        <v>211</v>
      </c>
    </row>
    <row r="858" spans="1:10">
      <c r="A858" s="9" t="s">
        <v>38</v>
      </c>
      <c r="B858" s="9" t="s">
        <v>820</v>
      </c>
      <c r="C858" s="10" t="s">
        <v>766</v>
      </c>
      <c r="D858" s="10" t="s">
        <v>62</v>
      </c>
      <c r="E858" s="9"/>
      <c r="F858" s="9"/>
      <c r="G858" s="9"/>
      <c r="H858" s="9"/>
      <c r="I858" s="10" t="s">
        <v>70</v>
      </c>
      <c r="J858" s="10" t="s">
        <v>211</v>
      </c>
    </row>
    <row r="859" spans="1:10">
      <c r="A859" s="9" t="s">
        <v>38</v>
      </c>
      <c r="B859" s="9" t="s">
        <v>821</v>
      </c>
      <c r="C859" s="10" t="s">
        <v>766</v>
      </c>
      <c r="D859" s="10" t="s">
        <v>62</v>
      </c>
      <c r="E859" s="9"/>
      <c r="F859" s="9"/>
      <c r="G859" s="9"/>
      <c r="H859" s="9"/>
      <c r="I859" s="10" t="s">
        <v>70</v>
      </c>
      <c r="J859" s="10" t="s">
        <v>91</v>
      </c>
    </row>
    <row r="860" spans="1:10">
      <c r="A860" s="9" t="s">
        <v>38</v>
      </c>
      <c r="B860" s="9" t="s">
        <v>822</v>
      </c>
      <c r="C860" s="10" t="s">
        <v>766</v>
      </c>
      <c r="D860" s="10" t="s">
        <v>62</v>
      </c>
      <c r="E860" s="9"/>
      <c r="F860" s="9"/>
      <c r="G860" s="9"/>
      <c r="H860" s="9"/>
      <c r="I860" s="10" t="s">
        <v>70</v>
      </c>
      <c r="J860" s="10" t="s">
        <v>211</v>
      </c>
    </row>
    <row r="861" spans="1:10">
      <c r="A861" s="9" t="s">
        <v>38</v>
      </c>
      <c r="B861" s="9" t="s">
        <v>823</v>
      </c>
      <c r="C861" s="10" t="s">
        <v>766</v>
      </c>
      <c r="D861" s="10" t="s">
        <v>62</v>
      </c>
      <c r="E861" s="9"/>
      <c r="F861" s="9"/>
      <c r="G861" s="9"/>
      <c r="H861" s="9"/>
      <c r="I861" s="10" t="s">
        <v>70</v>
      </c>
      <c r="J861" s="10" t="s">
        <v>91</v>
      </c>
    </row>
    <row r="862" spans="1:10">
      <c r="A862" s="9" t="s">
        <v>38</v>
      </c>
      <c r="B862" s="9" t="s">
        <v>824</v>
      </c>
      <c r="C862" s="10" t="s">
        <v>766</v>
      </c>
      <c r="D862" s="10" t="s">
        <v>62</v>
      </c>
      <c r="E862" s="9"/>
      <c r="F862" s="9"/>
      <c r="G862" s="9"/>
      <c r="H862" s="9"/>
      <c r="I862" s="10" t="s">
        <v>70</v>
      </c>
      <c r="J862" s="10" t="s">
        <v>211</v>
      </c>
    </row>
    <row r="863" spans="1:10">
      <c r="A863" s="9" t="s">
        <v>38</v>
      </c>
      <c r="B863" s="9" t="s">
        <v>825</v>
      </c>
      <c r="C863" s="10" t="s">
        <v>766</v>
      </c>
      <c r="D863" s="10" t="s">
        <v>62</v>
      </c>
      <c r="E863" s="9"/>
      <c r="F863" s="9"/>
      <c r="G863" s="9"/>
      <c r="H863" s="9"/>
      <c r="I863" s="10" t="s">
        <v>70</v>
      </c>
      <c r="J863" s="10" t="s">
        <v>211</v>
      </c>
    </row>
    <row r="864" spans="1:10">
      <c r="A864" s="9" t="s">
        <v>38</v>
      </c>
      <c r="B864" s="9" t="s">
        <v>826</v>
      </c>
      <c r="C864" s="10" t="s">
        <v>766</v>
      </c>
      <c r="D864" s="10" t="s">
        <v>62</v>
      </c>
      <c r="E864" s="9"/>
      <c r="F864" s="9"/>
      <c r="G864" s="9"/>
      <c r="H864" s="9"/>
      <c r="I864" s="10" t="s">
        <v>70</v>
      </c>
      <c r="J864" s="10" t="s">
        <v>211</v>
      </c>
    </row>
    <row r="865" spans="1:10">
      <c r="A865" s="9" t="s">
        <v>38</v>
      </c>
      <c r="B865" s="9" t="s">
        <v>827</v>
      </c>
      <c r="C865" s="10" t="s">
        <v>766</v>
      </c>
      <c r="D865" s="10" t="s">
        <v>62</v>
      </c>
      <c r="E865" s="9"/>
      <c r="F865" s="9"/>
      <c r="G865" s="9"/>
      <c r="H865" s="9"/>
      <c r="I865" s="10" t="s">
        <v>70</v>
      </c>
      <c r="J865" s="10" t="s">
        <v>211</v>
      </c>
    </row>
    <row r="866" spans="1:10">
      <c r="A866" s="9" t="s">
        <v>38</v>
      </c>
      <c r="B866" s="9" t="s">
        <v>828</v>
      </c>
      <c r="C866" s="10" t="s">
        <v>766</v>
      </c>
      <c r="D866" s="10" t="s">
        <v>62</v>
      </c>
      <c r="E866" s="9"/>
      <c r="F866" s="9"/>
      <c r="G866" s="9"/>
      <c r="H866" s="9"/>
      <c r="I866" s="10" t="s">
        <v>70</v>
      </c>
      <c r="J866" s="10" t="s">
        <v>211</v>
      </c>
    </row>
    <row r="867" spans="1:10">
      <c r="A867" s="9" t="s">
        <v>38</v>
      </c>
      <c r="B867" s="9" t="s">
        <v>829</v>
      </c>
      <c r="C867" s="10" t="s">
        <v>766</v>
      </c>
      <c r="D867" s="10" t="s">
        <v>62</v>
      </c>
      <c r="E867" s="9"/>
      <c r="F867" s="9"/>
      <c r="G867" s="9"/>
      <c r="H867" s="9"/>
      <c r="I867" s="10" t="s">
        <v>70</v>
      </c>
      <c r="J867" s="10" t="s">
        <v>211</v>
      </c>
    </row>
    <row r="868" spans="1:10">
      <c r="A868" s="9" t="s">
        <v>38</v>
      </c>
      <c r="B868" s="9" t="s">
        <v>830</v>
      </c>
      <c r="C868" s="10" t="s">
        <v>766</v>
      </c>
      <c r="D868" s="10" t="s">
        <v>62</v>
      </c>
      <c r="E868" s="9"/>
      <c r="F868" s="9"/>
      <c r="G868" s="9"/>
      <c r="H868" s="9"/>
      <c r="I868" s="10" t="s">
        <v>70</v>
      </c>
      <c r="J868" s="10" t="s">
        <v>211</v>
      </c>
    </row>
    <row r="869" spans="1:10">
      <c r="A869" s="9" t="s">
        <v>38</v>
      </c>
      <c r="B869" s="9" t="s">
        <v>831</v>
      </c>
      <c r="C869" s="10" t="s">
        <v>766</v>
      </c>
      <c r="D869" s="10" t="s">
        <v>62</v>
      </c>
      <c r="E869" s="9"/>
      <c r="F869" s="9"/>
      <c r="G869" s="9"/>
      <c r="H869" s="9"/>
      <c r="I869" s="10" t="s">
        <v>70</v>
      </c>
      <c r="J869" s="10" t="s">
        <v>211</v>
      </c>
    </row>
    <row r="870" spans="1:10">
      <c r="A870" s="9" t="s">
        <v>38</v>
      </c>
      <c r="B870" s="9" t="s">
        <v>832</v>
      </c>
      <c r="C870" s="10" t="s">
        <v>766</v>
      </c>
      <c r="D870" s="10" t="s">
        <v>62</v>
      </c>
      <c r="E870" s="9"/>
      <c r="F870" s="9"/>
      <c r="G870" s="9"/>
      <c r="H870" s="9"/>
      <c r="I870" s="10" t="s">
        <v>70</v>
      </c>
      <c r="J870" s="10" t="s">
        <v>211</v>
      </c>
    </row>
    <row r="871" spans="1:10">
      <c r="A871" s="9" t="s">
        <v>38</v>
      </c>
      <c r="B871" s="9" t="s">
        <v>833</v>
      </c>
      <c r="C871" s="10" t="s">
        <v>766</v>
      </c>
      <c r="D871" s="10" t="s">
        <v>62</v>
      </c>
      <c r="E871" s="9"/>
      <c r="F871" s="9"/>
      <c r="G871" s="9"/>
      <c r="H871" s="9"/>
      <c r="I871" s="10" t="s">
        <v>70</v>
      </c>
      <c r="J871" s="10" t="s">
        <v>211</v>
      </c>
    </row>
    <row r="872" spans="1:10">
      <c r="A872" s="9" t="s">
        <v>38</v>
      </c>
      <c r="B872" s="9" t="s">
        <v>834</v>
      </c>
      <c r="C872" s="10" t="s">
        <v>766</v>
      </c>
      <c r="D872" s="10" t="s">
        <v>62</v>
      </c>
      <c r="E872" s="9"/>
      <c r="F872" s="9"/>
      <c r="G872" s="9"/>
      <c r="H872" s="9"/>
      <c r="I872" s="10" t="s">
        <v>70</v>
      </c>
      <c r="J872" s="10" t="s">
        <v>211</v>
      </c>
    </row>
    <row r="873" spans="1:10">
      <c r="A873" s="9" t="s">
        <v>38</v>
      </c>
      <c r="B873" s="9" t="s">
        <v>835</v>
      </c>
      <c r="C873" s="10" t="s">
        <v>766</v>
      </c>
      <c r="D873" s="10" t="s">
        <v>62</v>
      </c>
      <c r="E873" s="9"/>
      <c r="F873" s="9"/>
      <c r="G873" s="9"/>
      <c r="H873" s="9"/>
      <c r="I873" s="10" t="s">
        <v>70</v>
      </c>
      <c r="J873" s="10" t="s">
        <v>211</v>
      </c>
    </row>
    <row r="874" spans="1:10">
      <c r="A874" s="9" t="s">
        <v>38</v>
      </c>
      <c r="B874" s="9" t="s">
        <v>836</v>
      </c>
      <c r="C874" s="10" t="s">
        <v>766</v>
      </c>
      <c r="D874" s="10" t="s">
        <v>62</v>
      </c>
      <c r="E874" s="9"/>
      <c r="F874" s="9"/>
      <c r="G874" s="9"/>
      <c r="H874" s="9"/>
      <c r="I874" s="10" t="s">
        <v>70</v>
      </c>
      <c r="J874" s="10" t="s">
        <v>211</v>
      </c>
    </row>
    <row r="875" spans="1:10">
      <c r="A875" s="9" t="s">
        <v>38</v>
      </c>
      <c r="B875" s="9" t="s">
        <v>837</v>
      </c>
      <c r="C875" s="10" t="s">
        <v>766</v>
      </c>
      <c r="D875" s="10" t="s">
        <v>62</v>
      </c>
      <c r="E875" s="9"/>
      <c r="F875" s="9"/>
      <c r="G875" s="9"/>
      <c r="H875" s="9"/>
      <c r="I875" s="10" t="s">
        <v>70</v>
      </c>
      <c r="J875" s="10" t="s">
        <v>211</v>
      </c>
    </row>
    <row r="876" spans="1:10">
      <c r="A876" s="9" t="s">
        <v>38</v>
      </c>
      <c r="B876" s="9" t="s">
        <v>838</v>
      </c>
      <c r="C876" s="10" t="s">
        <v>766</v>
      </c>
      <c r="D876" s="10" t="s">
        <v>62</v>
      </c>
      <c r="E876" s="9"/>
      <c r="F876" s="9"/>
      <c r="G876" s="9"/>
      <c r="H876" s="9"/>
      <c r="I876" s="10" t="s">
        <v>70</v>
      </c>
      <c r="J876" s="10" t="s">
        <v>211</v>
      </c>
    </row>
    <row r="877" spans="1:10">
      <c r="A877" s="9" t="s">
        <v>38</v>
      </c>
      <c r="B877" s="9" t="s">
        <v>839</v>
      </c>
      <c r="C877" s="10" t="s">
        <v>766</v>
      </c>
      <c r="D877" s="10" t="s">
        <v>62</v>
      </c>
      <c r="E877" s="9"/>
      <c r="F877" s="9"/>
      <c r="G877" s="9"/>
      <c r="H877" s="9"/>
      <c r="I877" s="10" t="s">
        <v>70</v>
      </c>
      <c r="J877" s="10" t="s">
        <v>211</v>
      </c>
    </row>
    <row r="878" spans="1:10">
      <c r="A878" s="9" t="s">
        <v>38</v>
      </c>
      <c r="B878" s="9" t="s">
        <v>840</v>
      </c>
      <c r="C878" s="10" t="s">
        <v>766</v>
      </c>
      <c r="D878" s="10" t="s">
        <v>62</v>
      </c>
      <c r="E878" s="9"/>
      <c r="F878" s="9"/>
      <c r="G878" s="9"/>
      <c r="H878" s="9"/>
      <c r="I878" s="10" t="s">
        <v>70</v>
      </c>
      <c r="J878" s="10" t="s">
        <v>211</v>
      </c>
    </row>
    <row r="879" spans="1:10">
      <c r="A879" s="9" t="s">
        <v>38</v>
      </c>
      <c r="B879" s="9" t="s">
        <v>841</v>
      </c>
      <c r="C879" s="10" t="s">
        <v>766</v>
      </c>
      <c r="D879" s="10" t="s">
        <v>62</v>
      </c>
      <c r="E879" s="9"/>
      <c r="F879" s="9"/>
      <c r="G879" s="9"/>
      <c r="H879" s="9"/>
      <c r="I879" s="10" t="s">
        <v>70</v>
      </c>
      <c r="J879" s="10" t="s">
        <v>211</v>
      </c>
    </row>
    <row r="880" spans="1:10">
      <c r="A880" s="9" t="s">
        <v>38</v>
      </c>
      <c r="B880" s="9" t="s">
        <v>842</v>
      </c>
      <c r="C880" s="10" t="s">
        <v>766</v>
      </c>
      <c r="D880" s="10" t="s">
        <v>62</v>
      </c>
      <c r="E880" s="9"/>
      <c r="F880" s="9"/>
      <c r="G880" s="9"/>
      <c r="H880" s="9"/>
      <c r="I880" s="10" t="s">
        <v>70</v>
      </c>
      <c r="J880" s="10" t="s">
        <v>211</v>
      </c>
    </row>
    <row r="881" spans="1:10">
      <c r="A881" s="9" t="s">
        <v>38</v>
      </c>
      <c r="B881" s="9" t="s">
        <v>843</v>
      </c>
      <c r="C881" s="10" t="s">
        <v>766</v>
      </c>
      <c r="D881" s="10" t="s">
        <v>62</v>
      </c>
      <c r="E881" s="9"/>
      <c r="F881" s="9"/>
      <c r="G881" s="9"/>
      <c r="H881" s="9"/>
      <c r="I881" s="10" t="s">
        <v>70</v>
      </c>
      <c r="J881" s="10" t="s">
        <v>211</v>
      </c>
    </row>
    <row r="882" spans="1:10">
      <c r="A882" s="9" t="s">
        <v>38</v>
      </c>
      <c r="B882" s="9" t="s">
        <v>844</v>
      </c>
      <c r="C882" s="10" t="s">
        <v>766</v>
      </c>
      <c r="D882" s="10" t="s">
        <v>62</v>
      </c>
      <c r="E882" s="9"/>
      <c r="F882" s="9"/>
      <c r="G882" s="9"/>
      <c r="H882" s="9"/>
      <c r="I882" s="10" t="s">
        <v>70</v>
      </c>
      <c r="J882" s="10" t="s">
        <v>211</v>
      </c>
    </row>
    <row r="883" spans="1:10">
      <c r="A883" s="9" t="s">
        <v>38</v>
      </c>
      <c r="B883" s="9" t="s">
        <v>845</v>
      </c>
      <c r="C883" s="10" t="s">
        <v>766</v>
      </c>
      <c r="D883" s="10" t="s">
        <v>62</v>
      </c>
      <c r="E883" s="9"/>
      <c r="F883" s="9"/>
      <c r="G883" s="9"/>
      <c r="H883" s="9"/>
      <c r="I883" s="10" t="s">
        <v>70</v>
      </c>
      <c r="J883" s="10" t="s">
        <v>211</v>
      </c>
    </row>
    <row r="884" spans="1:10">
      <c r="A884" s="9" t="s">
        <v>38</v>
      </c>
      <c r="B884" s="9" t="s">
        <v>846</v>
      </c>
      <c r="C884" s="10" t="s">
        <v>766</v>
      </c>
      <c r="D884" s="10" t="s">
        <v>62</v>
      </c>
      <c r="E884" s="9"/>
      <c r="F884" s="9"/>
      <c r="G884" s="9"/>
      <c r="H884" s="9"/>
      <c r="I884" s="10" t="s">
        <v>70</v>
      </c>
      <c r="J884" s="10" t="s">
        <v>211</v>
      </c>
    </row>
    <row r="885" spans="1:10">
      <c r="A885" s="9" t="s">
        <v>38</v>
      </c>
      <c r="B885" s="9" t="s">
        <v>847</v>
      </c>
      <c r="C885" s="10" t="s">
        <v>766</v>
      </c>
      <c r="D885" s="10" t="s">
        <v>62</v>
      </c>
      <c r="E885" s="9"/>
      <c r="F885" s="9"/>
      <c r="G885" s="9"/>
      <c r="H885" s="9"/>
      <c r="I885" s="10" t="s">
        <v>70</v>
      </c>
      <c r="J885" s="10" t="s">
        <v>211</v>
      </c>
    </row>
    <row r="886" spans="1:10">
      <c r="A886" s="9" t="s">
        <v>38</v>
      </c>
      <c r="B886" s="9" t="s">
        <v>848</v>
      </c>
      <c r="C886" s="10" t="s">
        <v>766</v>
      </c>
      <c r="D886" s="10" t="s">
        <v>62</v>
      </c>
      <c r="E886" s="9"/>
      <c r="F886" s="9"/>
      <c r="G886" s="9"/>
      <c r="H886" s="9"/>
      <c r="I886" s="10" t="s">
        <v>70</v>
      </c>
      <c r="J886" s="10" t="s">
        <v>211</v>
      </c>
    </row>
    <row r="887" spans="1:10">
      <c r="A887" s="9" t="s">
        <v>38</v>
      </c>
      <c r="B887" s="9" t="s">
        <v>849</v>
      </c>
      <c r="C887" s="10" t="s">
        <v>766</v>
      </c>
      <c r="D887" s="10" t="s">
        <v>62</v>
      </c>
      <c r="E887" s="9"/>
      <c r="F887" s="9"/>
      <c r="G887" s="9"/>
      <c r="H887" s="9"/>
      <c r="I887" s="10" t="s">
        <v>70</v>
      </c>
      <c r="J887" s="10" t="s">
        <v>211</v>
      </c>
    </row>
    <row r="888" spans="1:10">
      <c r="A888" s="9" t="s">
        <v>38</v>
      </c>
      <c r="B888" s="9" t="s">
        <v>850</v>
      </c>
      <c r="C888" s="10" t="s">
        <v>766</v>
      </c>
      <c r="D888" s="10" t="s">
        <v>62</v>
      </c>
      <c r="E888" s="9"/>
      <c r="F888" s="9"/>
      <c r="G888" s="9"/>
      <c r="H888" s="9"/>
      <c r="I888" s="10" t="s">
        <v>70</v>
      </c>
      <c r="J888" s="10" t="s">
        <v>211</v>
      </c>
    </row>
    <row r="889" spans="1:10">
      <c r="A889" s="9" t="s">
        <v>38</v>
      </c>
      <c r="B889" s="9" t="s">
        <v>851</v>
      </c>
      <c r="C889" s="10" t="s">
        <v>766</v>
      </c>
      <c r="D889" s="10" t="s">
        <v>62</v>
      </c>
      <c r="E889" s="9"/>
      <c r="F889" s="9"/>
      <c r="G889" s="9"/>
      <c r="H889" s="9"/>
      <c r="I889" s="10" t="s">
        <v>70</v>
      </c>
      <c r="J889" s="10" t="s">
        <v>211</v>
      </c>
    </row>
    <row r="890" spans="1:10">
      <c r="A890" s="9" t="s">
        <v>38</v>
      </c>
      <c r="B890" s="9" t="s">
        <v>852</v>
      </c>
      <c r="C890" s="10" t="s">
        <v>766</v>
      </c>
      <c r="D890" s="10" t="s">
        <v>62</v>
      </c>
      <c r="E890" s="9"/>
      <c r="F890" s="9"/>
      <c r="G890" s="9"/>
      <c r="H890" s="9"/>
      <c r="I890" s="10" t="s">
        <v>70</v>
      </c>
      <c r="J890" s="10" t="s">
        <v>211</v>
      </c>
    </row>
    <row r="891" spans="1:10">
      <c r="A891" s="9" t="s">
        <v>38</v>
      </c>
      <c r="B891" s="9" t="s">
        <v>853</v>
      </c>
      <c r="C891" s="10" t="s">
        <v>766</v>
      </c>
      <c r="D891" s="10" t="s">
        <v>62</v>
      </c>
      <c r="E891" s="9"/>
      <c r="F891" s="9"/>
      <c r="G891" s="9"/>
      <c r="H891" s="9"/>
      <c r="I891" s="10" t="s">
        <v>70</v>
      </c>
      <c r="J891" s="10" t="s">
        <v>211</v>
      </c>
    </row>
    <row r="892" spans="1:10">
      <c r="A892" s="9" t="s">
        <v>38</v>
      </c>
      <c r="B892" s="9" t="s">
        <v>854</v>
      </c>
      <c r="C892" s="10" t="s">
        <v>766</v>
      </c>
      <c r="D892" s="10" t="s">
        <v>62</v>
      </c>
      <c r="E892" s="9"/>
      <c r="F892" s="9"/>
      <c r="G892" s="9"/>
      <c r="H892" s="9"/>
      <c r="I892" s="10" t="s">
        <v>70</v>
      </c>
      <c r="J892" s="10" t="s">
        <v>211</v>
      </c>
    </row>
    <row r="893" spans="1:10">
      <c r="A893" s="9" t="s">
        <v>38</v>
      </c>
      <c r="B893" s="9" t="s">
        <v>855</v>
      </c>
      <c r="C893" s="10" t="s">
        <v>766</v>
      </c>
      <c r="D893" s="10" t="s">
        <v>62</v>
      </c>
      <c r="E893" s="9"/>
      <c r="F893" s="9"/>
      <c r="G893" s="9"/>
      <c r="H893" s="9"/>
      <c r="I893" s="10" t="s">
        <v>70</v>
      </c>
      <c r="J893" s="10" t="s">
        <v>211</v>
      </c>
    </row>
    <row r="894" spans="1:10">
      <c r="A894" s="9" t="s">
        <v>38</v>
      </c>
      <c r="B894" s="9" t="s">
        <v>856</v>
      </c>
      <c r="C894" s="10" t="s">
        <v>766</v>
      </c>
      <c r="D894" s="10" t="s">
        <v>62</v>
      </c>
      <c r="E894" s="9"/>
      <c r="F894" s="9"/>
      <c r="G894" s="9"/>
      <c r="H894" s="9"/>
      <c r="I894" s="10" t="s">
        <v>70</v>
      </c>
      <c r="J894" s="10" t="s">
        <v>211</v>
      </c>
    </row>
    <row r="895" spans="1:10">
      <c r="A895" s="9" t="s">
        <v>38</v>
      </c>
      <c r="B895" s="9" t="s">
        <v>857</v>
      </c>
      <c r="C895" s="10" t="s">
        <v>766</v>
      </c>
      <c r="D895" s="10" t="s">
        <v>62</v>
      </c>
      <c r="E895" s="9"/>
      <c r="F895" s="9"/>
      <c r="G895" s="9"/>
      <c r="H895" s="9"/>
      <c r="I895" s="10" t="s">
        <v>70</v>
      </c>
      <c r="J895" s="10" t="s">
        <v>211</v>
      </c>
    </row>
    <row r="896" spans="1:10">
      <c r="A896" s="9" t="s">
        <v>38</v>
      </c>
      <c r="B896" s="9" t="s">
        <v>858</v>
      </c>
      <c r="C896" s="10" t="s">
        <v>766</v>
      </c>
      <c r="D896" s="10" t="s">
        <v>62</v>
      </c>
      <c r="E896" s="9"/>
      <c r="F896" s="9"/>
      <c r="G896" s="9"/>
      <c r="H896" s="9"/>
      <c r="I896" s="10" t="s">
        <v>70</v>
      </c>
      <c r="J896" s="10" t="s">
        <v>211</v>
      </c>
    </row>
    <row r="897" spans="1:10">
      <c r="A897" s="9" t="s">
        <v>859</v>
      </c>
      <c r="B897" s="9" t="s">
        <v>860</v>
      </c>
      <c r="C897" s="10" t="s">
        <v>861</v>
      </c>
      <c r="D897" s="10" t="s">
        <v>62</v>
      </c>
      <c r="E897" s="14" t="s">
        <v>862</v>
      </c>
      <c r="F897" s="9" t="s">
        <v>441</v>
      </c>
      <c r="G897" s="9" t="s">
        <v>666</v>
      </c>
      <c r="H897" s="9" t="s">
        <v>863</v>
      </c>
      <c r="I897" s="10" t="s">
        <v>438</v>
      </c>
      <c r="J897" s="10" t="s">
        <v>864</v>
      </c>
    </row>
    <row r="898" spans="1:10">
      <c r="A898" s="9" t="s">
        <v>859</v>
      </c>
      <c r="B898" s="9" t="s">
        <v>865</v>
      </c>
      <c r="C898" s="10" t="s">
        <v>861</v>
      </c>
      <c r="D898" s="10" t="s">
        <v>62</v>
      </c>
      <c r="E898" s="14" t="s">
        <v>862</v>
      </c>
      <c r="F898" s="9" t="s">
        <v>441</v>
      </c>
      <c r="G898" s="9" t="s">
        <v>666</v>
      </c>
      <c r="H898" s="9" t="s">
        <v>863</v>
      </c>
      <c r="I898" s="10" t="s">
        <v>438</v>
      </c>
      <c r="J898" s="10" t="s">
        <v>864</v>
      </c>
    </row>
    <row r="899" spans="1:10">
      <c r="A899" s="9" t="s">
        <v>859</v>
      </c>
      <c r="B899" s="9" t="s">
        <v>866</v>
      </c>
      <c r="C899" s="10" t="s">
        <v>861</v>
      </c>
      <c r="D899" s="10" t="s">
        <v>62</v>
      </c>
      <c r="E899" s="14" t="s">
        <v>862</v>
      </c>
      <c r="F899" s="9" t="s">
        <v>441</v>
      </c>
      <c r="G899" s="9" t="s">
        <v>666</v>
      </c>
      <c r="H899" s="9" t="s">
        <v>863</v>
      </c>
      <c r="I899" s="10" t="s">
        <v>438</v>
      </c>
      <c r="J899" s="10" t="s">
        <v>864</v>
      </c>
    </row>
    <row r="900" spans="1:10">
      <c r="A900" s="9" t="s">
        <v>859</v>
      </c>
      <c r="B900" s="9" t="s">
        <v>867</v>
      </c>
      <c r="C900" s="10" t="s">
        <v>861</v>
      </c>
      <c r="D900" s="10" t="s">
        <v>62</v>
      </c>
      <c r="E900" s="14" t="s">
        <v>862</v>
      </c>
      <c r="F900" s="9" t="s">
        <v>441</v>
      </c>
      <c r="G900" s="9" t="s">
        <v>666</v>
      </c>
      <c r="H900" s="9" t="s">
        <v>863</v>
      </c>
      <c r="I900" s="10" t="s">
        <v>438</v>
      </c>
      <c r="J900" s="10" t="s">
        <v>864</v>
      </c>
    </row>
    <row r="901" spans="1:10">
      <c r="A901" s="9" t="s">
        <v>859</v>
      </c>
      <c r="B901" s="9" t="s">
        <v>868</v>
      </c>
      <c r="C901" s="10" t="s">
        <v>861</v>
      </c>
      <c r="D901" s="10" t="s">
        <v>62</v>
      </c>
      <c r="E901" s="14" t="s">
        <v>862</v>
      </c>
      <c r="F901" s="9" t="s">
        <v>441</v>
      </c>
      <c r="G901" s="9" t="s">
        <v>666</v>
      </c>
      <c r="H901" s="9" t="s">
        <v>863</v>
      </c>
      <c r="I901" s="10" t="s">
        <v>438</v>
      </c>
      <c r="J901" s="10" t="s">
        <v>864</v>
      </c>
    </row>
    <row r="902" spans="1:10">
      <c r="A902" s="9" t="s">
        <v>859</v>
      </c>
      <c r="B902" s="9" t="s">
        <v>869</v>
      </c>
      <c r="C902" s="10" t="s">
        <v>861</v>
      </c>
      <c r="D902" s="10" t="s">
        <v>62</v>
      </c>
      <c r="E902" s="14" t="s">
        <v>862</v>
      </c>
      <c r="F902" s="9" t="s">
        <v>441</v>
      </c>
      <c r="G902" s="9" t="s">
        <v>666</v>
      </c>
      <c r="H902" s="9" t="s">
        <v>863</v>
      </c>
      <c r="I902" s="10" t="s">
        <v>438</v>
      </c>
      <c r="J902" s="10" t="s">
        <v>864</v>
      </c>
    </row>
    <row r="903" spans="1:10">
      <c r="A903" s="9" t="s">
        <v>859</v>
      </c>
      <c r="B903" s="9" t="s">
        <v>870</v>
      </c>
      <c r="C903" s="10" t="s">
        <v>861</v>
      </c>
      <c r="D903" s="10" t="s">
        <v>62</v>
      </c>
      <c r="E903" s="14" t="s">
        <v>862</v>
      </c>
      <c r="F903" s="9" t="s">
        <v>441</v>
      </c>
      <c r="G903" s="9" t="s">
        <v>666</v>
      </c>
      <c r="H903" s="9" t="s">
        <v>863</v>
      </c>
      <c r="I903" s="10" t="s">
        <v>438</v>
      </c>
      <c r="J903" s="10" t="s">
        <v>864</v>
      </c>
    </row>
    <row r="904" spans="1:10">
      <c r="A904" s="9" t="s">
        <v>859</v>
      </c>
      <c r="B904" s="9" t="s">
        <v>871</v>
      </c>
      <c r="C904" s="10" t="s">
        <v>861</v>
      </c>
      <c r="D904" s="10" t="s">
        <v>62</v>
      </c>
      <c r="E904" s="14" t="s">
        <v>862</v>
      </c>
      <c r="F904" s="9" t="s">
        <v>441</v>
      </c>
      <c r="G904" s="9" t="s">
        <v>666</v>
      </c>
      <c r="H904" s="9" t="s">
        <v>863</v>
      </c>
      <c r="I904" s="10" t="s">
        <v>438</v>
      </c>
      <c r="J904" s="10" t="s">
        <v>864</v>
      </c>
    </row>
    <row r="905" spans="1:10">
      <c r="A905" s="9" t="s">
        <v>859</v>
      </c>
      <c r="B905" s="9" t="s">
        <v>872</v>
      </c>
      <c r="C905" s="10" t="s">
        <v>861</v>
      </c>
      <c r="D905" s="10" t="s">
        <v>62</v>
      </c>
      <c r="E905" s="14" t="s">
        <v>862</v>
      </c>
      <c r="F905" s="9" t="s">
        <v>441</v>
      </c>
      <c r="G905" s="9" t="s">
        <v>666</v>
      </c>
      <c r="H905" s="9" t="s">
        <v>863</v>
      </c>
      <c r="I905" s="10" t="s">
        <v>438</v>
      </c>
      <c r="J905" s="10" t="s">
        <v>864</v>
      </c>
    </row>
    <row r="906" spans="1:10">
      <c r="A906" s="9" t="s">
        <v>859</v>
      </c>
      <c r="B906" s="9" t="s">
        <v>873</v>
      </c>
      <c r="C906" s="10" t="s">
        <v>861</v>
      </c>
      <c r="D906" s="10" t="s">
        <v>62</v>
      </c>
      <c r="E906" s="14" t="s">
        <v>862</v>
      </c>
      <c r="F906" s="9" t="s">
        <v>441</v>
      </c>
      <c r="G906" s="9" t="s">
        <v>666</v>
      </c>
      <c r="H906" s="9" t="s">
        <v>863</v>
      </c>
      <c r="I906" s="10" t="s">
        <v>438</v>
      </c>
      <c r="J906" s="10" t="s">
        <v>864</v>
      </c>
    </row>
    <row r="907" spans="1:10">
      <c r="A907" s="9" t="s">
        <v>859</v>
      </c>
      <c r="B907" s="9" t="s">
        <v>874</v>
      </c>
      <c r="C907" s="10" t="s">
        <v>861</v>
      </c>
      <c r="D907" s="10" t="s">
        <v>62</v>
      </c>
      <c r="E907" s="9"/>
      <c r="F907" s="9"/>
      <c r="G907" s="9"/>
      <c r="H907" s="9"/>
      <c r="I907" s="10" t="s">
        <v>70</v>
      </c>
      <c r="J907" s="10" t="s">
        <v>72</v>
      </c>
    </row>
    <row r="908" spans="1:10">
      <c r="A908" s="9" t="s">
        <v>859</v>
      </c>
      <c r="B908" s="9" t="s">
        <v>875</v>
      </c>
      <c r="C908" s="10" t="s">
        <v>861</v>
      </c>
      <c r="D908" s="10" t="s">
        <v>62</v>
      </c>
      <c r="E908" s="9"/>
      <c r="F908" s="9"/>
      <c r="G908" s="9"/>
      <c r="H908" s="9"/>
      <c r="I908" s="10" t="s">
        <v>70</v>
      </c>
      <c r="J908" s="10" t="s">
        <v>72</v>
      </c>
    </row>
    <row r="909" spans="1:10">
      <c r="A909" s="9" t="s">
        <v>859</v>
      </c>
      <c r="B909" s="9" t="s">
        <v>876</v>
      </c>
      <c r="C909" s="10" t="s">
        <v>861</v>
      </c>
      <c r="D909" s="10" t="s">
        <v>62</v>
      </c>
      <c r="E909" s="9"/>
      <c r="F909" s="9"/>
      <c r="G909" s="9"/>
      <c r="H909" s="9"/>
      <c r="I909" s="10" t="s">
        <v>70</v>
      </c>
      <c r="J909" s="10" t="s">
        <v>72</v>
      </c>
    </row>
    <row r="910" spans="1:10">
      <c r="A910" s="9" t="s">
        <v>859</v>
      </c>
      <c r="B910" s="9" t="s">
        <v>877</v>
      </c>
      <c r="C910" s="10" t="s">
        <v>861</v>
      </c>
      <c r="D910" s="10" t="s">
        <v>62</v>
      </c>
      <c r="E910" s="9"/>
      <c r="F910" s="9"/>
      <c r="G910" s="9"/>
      <c r="H910" s="9"/>
      <c r="I910" s="10" t="s">
        <v>70</v>
      </c>
      <c r="J910" s="10" t="s">
        <v>72</v>
      </c>
    </row>
    <row r="911" spans="1:10">
      <c r="A911" s="9" t="s">
        <v>859</v>
      </c>
      <c r="B911" s="9" t="s">
        <v>878</v>
      </c>
      <c r="C911" s="10" t="s">
        <v>861</v>
      </c>
      <c r="D911" s="10" t="s">
        <v>62</v>
      </c>
      <c r="E911" s="9"/>
      <c r="F911" s="9"/>
      <c r="G911" s="9"/>
      <c r="H911" s="9"/>
      <c r="I911" s="10" t="s">
        <v>70</v>
      </c>
      <c r="J911" s="10" t="s">
        <v>72</v>
      </c>
    </row>
    <row r="912" spans="1:10">
      <c r="A912" s="9" t="s">
        <v>859</v>
      </c>
      <c r="B912" s="9" t="s">
        <v>879</v>
      </c>
      <c r="C912" s="10" t="s">
        <v>861</v>
      </c>
      <c r="D912" s="10" t="s">
        <v>62</v>
      </c>
      <c r="E912" s="9"/>
      <c r="F912" s="9"/>
      <c r="G912" s="9"/>
      <c r="H912" s="9"/>
      <c r="I912" s="10" t="s">
        <v>70</v>
      </c>
      <c r="J912" s="10" t="s">
        <v>72</v>
      </c>
    </row>
    <row r="913" spans="1:10">
      <c r="A913" s="9" t="s">
        <v>859</v>
      </c>
      <c r="B913" s="9" t="s">
        <v>880</v>
      </c>
      <c r="C913" s="10" t="s">
        <v>861</v>
      </c>
      <c r="D913" s="10" t="s">
        <v>62</v>
      </c>
      <c r="E913" s="9"/>
      <c r="F913" s="9"/>
      <c r="G913" s="9"/>
      <c r="H913" s="9"/>
      <c r="I913" s="10" t="s">
        <v>70</v>
      </c>
      <c r="J913" s="10" t="s">
        <v>72</v>
      </c>
    </row>
    <row r="914" spans="1:10">
      <c r="A914" s="9" t="s">
        <v>859</v>
      </c>
      <c r="B914" s="9" t="s">
        <v>881</v>
      </c>
      <c r="C914" s="10" t="s">
        <v>861</v>
      </c>
      <c r="D914" s="10" t="s">
        <v>62</v>
      </c>
      <c r="E914" s="9"/>
      <c r="F914" s="9"/>
      <c r="G914" s="9"/>
      <c r="H914" s="9"/>
      <c r="I914" s="10" t="s">
        <v>70</v>
      </c>
      <c r="J914" s="10" t="s">
        <v>72</v>
      </c>
    </row>
    <row r="915" spans="1:10">
      <c r="A915" s="9" t="s">
        <v>859</v>
      </c>
      <c r="B915" s="9" t="s">
        <v>882</v>
      </c>
      <c r="C915" s="10" t="s">
        <v>861</v>
      </c>
      <c r="D915" s="10" t="s">
        <v>62</v>
      </c>
      <c r="E915" s="9"/>
      <c r="F915" s="9"/>
      <c r="G915" s="9"/>
      <c r="H915" s="9"/>
      <c r="I915" s="10" t="s">
        <v>70</v>
      </c>
      <c r="J915" s="10" t="s">
        <v>72</v>
      </c>
    </row>
    <row r="916" spans="1:10">
      <c r="A916" s="9" t="s">
        <v>859</v>
      </c>
      <c r="B916" s="9" t="s">
        <v>883</v>
      </c>
      <c r="C916" s="10" t="s">
        <v>861</v>
      </c>
      <c r="D916" s="10" t="s">
        <v>62</v>
      </c>
      <c r="E916" s="9"/>
      <c r="F916" s="9"/>
      <c r="G916" s="9"/>
      <c r="H916" s="9"/>
      <c r="I916" s="10" t="s">
        <v>70</v>
      </c>
      <c r="J916" s="10" t="s">
        <v>72</v>
      </c>
    </row>
    <row r="917" spans="1:10">
      <c r="A917" s="9" t="s">
        <v>859</v>
      </c>
      <c r="B917" s="9" t="s">
        <v>884</v>
      </c>
      <c r="C917" s="10" t="s">
        <v>861</v>
      </c>
      <c r="D917" s="10" t="s">
        <v>62</v>
      </c>
      <c r="E917" s="9"/>
      <c r="F917" s="9"/>
      <c r="G917" s="9"/>
      <c r="H917" s="9"/>
      <c r="I917" s="10" t="s">
        <v>70</v>
      </c>
      <c r="J917" s="10" t="s">
        <v>72</v>
      </c>
    </row>
    <row r="918" spans="1:10">
      <c r="A918" s="9" t="s">
        <v>859</v>
      </c>
      <c r="B918" s="9" t="s">
        <v>885</v>
      </c>
      <c r="C918" s="10" t="s">
        <v>861</v>
      </c>
      <c r="D918" s="10" t="s">
        <v>62</v>
      </c>
      <c r="E918" s="9"/>
      <c r="F918" s="9"/>
      <c r="G918" s="9"/>
      <c r="H918" s="9"/>
      <c r="I918" s="10" t="s">
        <v>70</v>
      </c>
      <c r="J918" s="10" t="s">
        <v>72</v>
      </c>
    </row>
    <row r="919" spans="1:10">
      <c r="A919" s="9" t="s">
        <v>859</v>
      </c>
      <c r="B919" s="9" t="s">
        <v>886</v>
      </c>
      <c r="C919" s="10" t="s">
        <v>861</v>
      </c>
      <c r="D919" s="10" t="s">
        <v>62</v>
      </c>
      <c r="E919" s="9"/>
      <c r="F919" s="9"/>
      <c r="G919" s="9"/>
      <c r="H919" s="9"/>
      <c r="I919" s="10" t="s">
        <v>70</v>
      </c>
      <c r="J919" s="10" t="s">
        <v>72</v>
      </c>
    </row>
    <row r="920" spans="1:10">
      <c r="A920" s="9" t="s">
        <v>859</v>
      </c>
      <c r="B920" s="9" t="s">
        <v>887</v>
      </c>
      <c r="C920" s="10" t="s">
        <v>861</v>
      </c>
      <c r="D920" s="10" t="s">
        <v>62</v>
      </c>
      <c r="E920" s="9"/>
      <c r="F920" s="9"/>
      <c r="G920" s="9"/>
      <c r="H920" s="9"/>
      <c r="I920" s="10" t="s">
        <v>70</v>
      </c>
      <c r="J920" s="10" t="s">
        <v>72</v>
      </c>
    </row>
    <row r="921" spans="1:10">
      <c r="A921" s="9" t="s">
        <v>859</v>
      </c>
      <c r="B921" s="9" t="s">
        <v>888</v>
      </c>
      <c r="C921" s="10" t="s">
        <v>861</v>
      </c>
      <c r="D921" s="10" t="s">
        <v>62</v>
      </c>
      <c r="E921" s="9"/>
      <c r="F921" s="9"/>
      <c r="G921" s="9"/>
      <c r="H921" s="9"/>
      <c r="I921" s="10" t="s">
        <v>70</v>
      </c>
      <c r="J921" s="10" t="s">
        <v>72</v>
      </c>
    </row>
    <row r="922" spans="1:10">
      <c r="A922" s="9" t="s">
        <v>859</v>
      </c>
      <c r="B922" s="9" t="s">
        <v>889</v>
      </c>
      <c r="C922" s="10" t="s">
        <v>861</v>
      </c>
      <c r="D922" s="10" t="s">
        <v>62</v>
      </c>
      <c r="E922" s="9"/>
      <c r="F922" s="9"/>
      <c r="G922" s="9"/>
      <c r="H922" s="9"/>
      <c r="I922" s="10" t="s">
        <v>70</v>
      </c>
      <c r="J922" s="10" t="s">
        <v>72</v>
      </c>
    </row>
    <row r="923" spans="1:10">
      <c r="A923" s="9" t="s">
        <v>859</v>
      </c>
      <c r="B923" s="9" t="s">
        <v>890</v>
      </c>
      <c r="C923" s="10" t="s">
        <v>861</v>
      </c>
      <c r="D923" s="10" t="s">
        <v>62</v>
      </c>
      <c r="E923" s="9"/>
      <c r="F923" s="9"/>
      <c r="G923" s="9"/>
      <c r="H923" s="9"/>
      <c r="I923" s="10" t="s">
        <v>70</v>
      </c>
      <c r="J923" s="10" t="s">
        <v>72</v>
      </c>
    </row>
    <row r="924" spans="1:10">
      <c r="A924" s="9" t="s">
        <v>859</v>
      </c>
      <c r="B924" s="9" t="s">
        <v>891</v>
      </c>
      <c r="C924" s="10" t="s">
        <v>861</v>
      </c>
      <c r="D924" s="10" t="s">
        <v>62</v>
      </c>
      <c r="E924" s="9"/>
      <c r="F924" s="9"/>
      <c r="G924" s="9"/>
      <c r="H924" s="9"/>
      <c r="I924" s="10" t="s">
        <v>70</v>
      </c>
      <c r="J924" s="10" t="s">
        <v>72</v>
      </c>
    </row>
    <row r="925" spans="1:10">
      <c r="A925" s="9" t="s">
        <v>859</v>
      </c>
      <c r="B925" s="9" t="s">
        <v>892</v>
      </c>
      <c r="C925" s="10" t="s">
        <v>861</v>
      </c>
      <c r="D925" s="10" t="s">
        <v>62</v>
      </c>
      <c r="E925" s="9"/>
      <c r="F925" s="9"/>
      <c r="G925" s="9"/>
      <c r="H925" s="9"/>
      <c r="I925" s="10" t="s">
        <v>70</v>
      </c>
      <c r="J925" s="10" t="s">
        <v>72</v>
      </c>
    </row>
    <row r="926" spans="1:10">
      <c r="A926" s="9" t="s">
        <v>859</v>
      </c>
      <c r="B926" s="9" t="s">
        <v>893</v>
      </c>
      <c r="C926" s="10" t="s">
        <v>861</v>
      </c>
      <c r="D926" s="10" t="s">
        <v>62</v>
      </c>
      <c r="E926" s="9"/>
      <c r="F926" s="9"/>
      <c r="G926" s="9"/>
      <c r="H926" s="9"/>
      <c r="I926" s="10" t="s">
        <v>70</v>
      </c>
      <c r="J926" s="10" t="s">
        <v>72</v>
      </c>
    </row>
    <row r="927" spans="1:10">
      <c r="A927" s="9" t="s">
        <v>859</v>
      </c>
      <c r="B927" s="9" t="s">
        <v>894</v>
      </c>
      <c r="C927" s="10" t="s">
        <v>861</v>
      </c>
      <c r="D927" s="10" t="s">
        <v>62</v>
      </c>
      <c r="E927" s="9"/>
      <c r="F927" s="9"/>
      <c r="G927" s="9"/>
      <c r="H927" s="9"/>
      <c r="I927" s="10" t="s">
        <v>70</v>
      </c>
      <c r="J927" s="10" t="s">
        <v>72</v>
      </c>
    </row>
    <row r="928" spans="1:10">
      <c r="A928" s="9" t="s">
        <v>859</v>
      </c>
      <c r="B928" s="9" t="s">
        <v>895</v>
      </c>
      <c r="C928" s="10" t="s">
        <v>861</v>
      </c>
      <c r="D928" s="10" t="s">
        <v>62</v>
      </c>
      <c r="E928" s="9"/>
      <c r="F928" s="9"/>
      <c r="G928" s="9"/>
      <c r="H928" s="9"/>
      <c r="I928" s="10" t="s">
        <v>70</v>
      </c>
      <c r="J928" s="10" t="s">
        <v>72</v>
      </c>
    </row>
    <row r="929" spans="1:10">
      <c r="A929" s="9" t="s">
        <v>859</v>
      </c>
      <c r="B929" s="9" t="s">
        <v>896</v>
      </c>
      <c r="C929" s="10" t="s">
        <v>861</v>
      </c>
      <c r="D929" s="10" t="s">
        <v>62</v>
      </c>
      <c r="E929" s="9"/>
      <c r="F929" s="9"/>
      <c r="G929" s="9"/>
      <c r="H929" s="9"/>
      <c r="I929" s="10" t="s">
        <v>70</v>
      </c>
      <c r="J929" s="10" t="s">
        <v>72</v>
      </c>
    </row>
    <row r="930" spans="1:10">
      <c r="A930" s="9" t="s">
        <v>859</v>
      </c>
      <c r="B930" s="9" t="s">
        <v>897</v>
      </c>
      <c r="C930" s="10" t="s">
        <v>861</v>
      </c>
      <c r="D930" s="10" t="s">
        <v>62</v>
      </c>
      <c r="E930" s="9"/>
      <c r="F930" s="9"/>
      <c r="G930" s="9"/>
      <c r="H930" s="9"/>
      <c r="I930" s="10" t="s">
        <v>70</v>
      </c>
      <c r="J930" s="10" t="s">
        <v>72</v>
      </c>
    </row>
    <row r="931" spans="1:10">
      <c r="A931" s="9" t="s">
        <v>859</v>
      </c>
      <c r="B931" s="9" t="s">
        <v>898</v>
      </c>
      <c r="C931" s="10" t="s">
        <v>861</v>
      </c>
      <c r="D931" s="10" t="s">
        <v>62</v>
      </c>
      <c r="E931" s="9"/>
      <c r="F931" s="9"/>
      <c r="G931" s="9"/>
      <c r="H931" s="9"/>
      <c r="I931" s="10" t="s">
        <v>70</v>
      </c>
      <c r="J931" s="10" t="s">
        <v>72</v>
      </c>
    </row>
    <row r="932" spans="1:10">
      <c r="A932" s="9" t="s">
        <v>859</v>
      </c>
      <c r="B932" s="9" t="s">
        <v>899</v>
      </c>
      <c r="C932" s="10" t="s">
        <v>861</v>
      </c>
      <c r="D932" s="10" t="s">
        <v>62</v>
      </c>
      <c r="E932" s="9"/>
      <c r="F932" s="9"/>
      <c r="G932" s="9"/>
      <c r="H932" s="9"/>
      <c r="I932" s="10" t="s">
        <v>70</v>
      </c>
      <c r="J932" s="10" t="s">
        <v>72</v>
      </c>
    </row>
    <row r="933" spans="1:10">
      <c r="A933" s="9" t="s">
        <v>859</v>
      </c>
      <c r="B933" s="9" t="s">
        <v>900</v>
      </c>
      <c r="C933" s="10" t="s">
        <v>861</v>
      </c>
      <c r="D933" s="10" t="s">
        <v>62</v>
      </c>
      <c r="E933" s="9"/>
      <c r="F933" s="9"/>
      <c r="G933" s="9"/>
      <c r="H933" s="9"/>
      <c r="I933" s="10" t="s">
        <v>70</v>
      </c>
      <c r="J933" s="10" t="s">
        <v>72</v>
      </c>
    </row>
    <row r="934" spans="1:10">
      <c r="A934" s="9" t="s">
        <v>859</v>
      </c>
      <c r="B934" s="9" t="s">
        <v>901</v>
      </c>
      <c r="C934" s="10" t="s">
        <v>861</v>
      </c>
      <c r="D934" s="10" t="s">
        <v>62</v>
      </c>
      <c r="E934" s="9"/>
      <c r="F934" s="9"/>
      <c r="G934" s="9"/>
      <c r="H934" s="9"/>
      <c r="I934" s="10" t="s">
        <v>70</v>
      </c>
      <c r="J934" s="10" t="s">
        <v>72</v>
      </c>
    </row>
    <row r="935" spans="1:10">
      <c r="A935" s="9" t="s">
        <v>859</v>
      </c>
      <c r="B935" s="9" t="s">
        <v>902</v>
      </c>
      <c r="C935" s="10" t="s">
        <v>861</v>
      </c>
      <c r="D935" s="10" t="s">
        <v>62</v>
      </c>
      <c r="E935" s="9"/>
      <c r="F935" s="9"/>
      <c r="G935" s="9"/>
      <c r="H935" s="9"/>
      <c r="I935" s="10" t="s">
        <v>70</v>
      </c>
      <c r="J935" s="10" t="s">
        <v>72</v>
      </c>
    </row>
    <row r="936" spans="1:10">
      <c r="A936" s="9" t="s">
        <v>859</v>
      </c>
      <c r="B936" s="9" t="s">
        <v>903</v>
      </c>
      <c r="C936" s="10" t="s">
        <v>861</v>
      </c>
      <c r="D936" s="10" t="s">
        <v>62</v>
      </c>
      <c r="E936" s="9"/>
      <c r="F936" s="9"/>
      <c r="G936" s="9"/>
      <c r="H936" s="9"/>
      <c r="I936" s="10" t="s">
        <v>70</v>
      </c>
      <c r="J936" s="10" t="s">
        <v>72</v>
      </c>
    </row>
    <row r="937" spans="1:10">
      <c r="A937" s="9" t="s">
        <v>859</v>
      </c>
      <c r="B937" s="9" t="s">
        <v>904</v>
      </c>
      <c r="C937" s="10" t="s">
        <v>861</v>
      </c>
      <c r="D937" s="10" t="s">
        <v>62</v>
      </c>
      <c r="E937" s="9"/>
      <c r="F937" s="9"/>
      <c r="G937" s="9"/>
      <c r="H937" s="9"/>
      <c r="I937" s="10" t="s">
        <v>70</v>
      </c>
      <c r="J937" s="10" t="s">
        <v>72</v>
      </c>
    </row>
    <row r="938" spans="1:10">
      <c r="A938" s="9" t="s">
        <v>859</v>
      </c>
      <c r="B938" s="9" t="s">
        <v>905</v>
      </c>
      <c r="C938" s="10" t="s">
        <v>861</v>
      </c>
      <c r="D938" s="10" t="s">
        <v>62</v>
      </c>
      <c r="E938" s="9"/>
      <c r="F938" s="9"/>
      <c r="G938" s="9"/>
      <c r="H938" s="9"/>
      <c r="I938" s="10" t="s">
        <v>70</v>
      </c>
      <c r="J938" s="10" t="s">
        <v>72</v>
      </c>
    </row>
    <row r="939" spans="1:10">
      <c r="A939" s="9" t="s">
        <v>859</v>
      </c>
      <c r="B939" s="9" t="s">
        <v>906</v>
      </c>
      <c r="C939" s="10" t="s">
        <v>907</v>
      </c>
      <c r="D939" s="10" t="s">
        <v>62</v>
      </c>
      <c r="E939" s="14" t="s">
        <v>862</v>
      </c>
      <c r="F939" s="9" t="s">
        <v>441</v>
      </c>
      <c r="G939" s="9" t="s">
        <v>908</v>
      </c>
      <c r="H939" s="9" t="s">
        <v>863</v>
      </c>
      <c r="I939" s="10" t="s">
        <v>438</v>
      </c>
      <c r="J939" s="10" t="s">
        <v>909</v>
      </c>
    </row>
    <row r="940" spans="1:10">
      <c r="A940" s="9" t="s">
        <v>859</v>
      </c>
      <c r="B940" s="9" t="s">
        <v>910</v>
      </c>
      <c r="C940" s="10" t="s">
        <v>907</v>
      </c>
      <c r="D940" s="10" t="s">
        <v>62</v>
      </c>
      <c r="E940" s="9"/>
      <c r="F940" s="9"/>
      <c r="G940" s="9"/>
      <c r="H940" s="9"/>
      <c r="I940" s="10" t="s">
        <v>70</v>
      </c>
      <c r="J940" s="10" t="s">
        <v>72</v>
      </c>
    </row>
    <row r="941" spans="1:10">
      <c r="A941" s="9" t="s">
        <v>859</v>
      </c>
      <c r="B941" s="9" t="s">
        <v>911</v>
      </c>
      <c r="C941" s="10" t="s">
        <v>907</v>
      </c>
      <c r="D941" s="10" t="s">
        <v>62</v>
      </c>
      <c r="E941" s="9"/>
      <c r="F941" s="9"/>
      <c r="G941" s="9"/>
      <c r="H941" s="9"/>
      <c r="I941" s="10" t="s">
        <v>70</v>
      </c>
      <c r="J941" s="10" t="s">
        <v>72</v>
      </c>
    </row>
    <row r="942" spans="1:10">
      <c r="A942" s="9" t="s">
        <v>859</v>
      </c>
      <c r="B942" s="9" t="s">
        <v>912</v>
      </c>
      <c r="C942" s="10" t="s">
        <v>907</v>
      </c>
      <c r="D942" s="10" t="s">
        <v>62</v>
      </c>
      <c r="E942" s="14" t="s">
        <v>862</v>
      </c>
      <c r="F942" s="9" t="s">
        <v>441</v>
      </c>
      <c r="G942" s="9" t="s">
        <v>908</v>
      </c>
      <c r="H942" s="9" t="s">
        <v>863</v>
      </c>
      <c r="I942" s="10" t="s">
        <v>438</v>
      </c>
      <c r="J942" s="10" t="s">
        <v>909</v>
      </c>
    </row>
    <row r="943" spans="1:10">
      <c r="A943" s="9" t="s">
        <v>859</v>
      </c>
      <c r="B943" s="9" t="s">
        <v>913</v>
      </c>
      <c r="C943" s="10" t="s">
        <v>914</v>
      </c>
      <c r="D943" s="10" t="s">
        <v>62</v>
      </c>
      <c r="E943" s="14"/>
      <c r="F943" s="9"/>
      <c r="G943" s="9"/>
      <c r="H943" s="9"/>
      <c r="I943" s="10" t="s">
        <v>70</v>
      </c>
      <c r="J943" s="10" t="s">
        <v>4215</v>
      </c>
    </row>
    <row r="944" spans="1:10">
      <c r="A944" s="9" t="s">
        <v>859</v>
      </c>
      <c r="B944" s="9" t="s">
        <v>915</v>
      </c>
      <c r="C944" s="10" t="s">
        <v>914</v>
      </c>
      <c r="D944" s="10" t="s">
        <v>62</v>
      </c>
      <c r="E944" s="14" t="s">
        <v>916</v>
      </c>
      <c r="F944" s="9" t="s">
        <v>441</v>
      </c>
      <c r="G944" s="9" t="s">
        <v>666</v>
      </c>
      <c r="H944" s="9" t="s">
        <v>70</v>
      </c>
      <c r="I944" s="10" t="s">
        <v>438</v>
      </c>
      <c r="J944" s="10" t="s">
        <v>917</v>
      </c>
    </row>
    <row r="945" spans="1:10">
      <c r="A945" s="9" t="s">
        <v>859</v>
      </c>
      <c r="B945" s="9" t="s">
        <v>860</v>
      </c>
      <c r="C945" s="10" t="s">
        <v>914</v>
      </c>
      <c r="D945" s="10" t="s">
        <v>62</v>
      </c>
      <c r="E945" s="14" t="s">
        <v>916</v>
      </c>
      <c r="F945" s="9" t="s">
        <v>441</v>
      </c>
      <c r="G945" s="9" t="s">
        <v>666</v>
      </c>
      <c r="H945" s="9" t="s">
        <v>70</v>
      </c>
      <c r="I945" s="10" t="s">
        <v>438</v>
      </c>
      <c r="J945" s="10" t="s">
        <v>917</v>
      </c>
    </row>
    <row r="946" spans="1:10">
      <c r="A946" s="9" t="s">
        <v>859</v>
      </c>
      <c r="B946" s="9" t="s">
        <v>918</v>
      </c>
      <c r="C946" s="10" t="s">
        <v>914</v>
      </c>
      <c r="D946" s="10" t="s">
        <v>62</v>
      </c>
      <c r="E946" s="14" t="s">
        <v>916</v>
      </c>
      <c r="F946" s="9" t="s">
        <v>441</v>
      </c>
      <c r="G946" s="9" t="s">
        <v>666</v>
      </c>
      <c r="H946" s="9" t="s">
        <v>70</v>
      </c>
      <c r="I946" s="10" t="s">
        <v>438</v>
      </c>
      <c r="J946" s="10" t="s">
        <v>917</v>
      </c>
    </row>
    <row r="947" spans="1:10">
      <c r="A947" s="9" t="s">
        <v>859</v>
      </c>
      <c r="B947" s="9" t="s">
        <v>865</v>
      </c>
      <c r="C947" s="10" t="s">
        <v>914</v>
      </c>
      <c r="D947" s="10" t="s">
        <v>62</v>
      </c>
      <c r="E947" s="14" t="s">
        <v>916</v>
      </c>
      <c r="F947" s="9" t="s">
        <v>441</v>
      </c>
      <c r="G947" s="9" t="s">
        <v>666</v>
      </c>
      <c r="H947" s="9" t="s">
        <v>70</v>
      </c>
      <c r="I947" s="10" t="s">
        <v>438</v>
      </c>
      <c r="J947" s="10" t="s">
        <v>917</v>
      </c>
    </row>
    <row r="948" spans="1:10">
      <c r="A948" s="9" t="s">
        <v>859</v>
      </c>
      <c r="B948" s="9" t="s">
        <v>866</v>
      </c>
      <c r="C948" s="10" t="s">
        <v>914</v>
      </c>
      <c r="D948" s="10" t="s">
        <v>62</v>
      </c>
      <c r="E948" s="14" t="s">
        <v>916</v>
      </c>
      <c r="F948" s="9" t="s">
        <v>441</v>
      </c>
      <c r="G948" s="9" t="s">
        <v>666</v>
      </c>
      <c r="H948" s="9" t="s">
        <v>70</v>
      </c>
      <c r="I948" s="10" t="s">
        <v>438</v>
      </c>
      <c r="J948" s="10" t="s">
        <v>917</v>
      </c>
    </row>
    <row r="949" spans="1:10">
      <c r="A949" s="9" t="s">
        <v>859</v>
      </c>
      <c r="B949" s="9" t="s">
        <v>867</v>
      </c>
      <c r="C949" s="10" t="s">
        <v>914</v>
      </c>
      <c r="D949" s="10" t="s">
        <v>62</v>
      </c>
      <c r="E949" s="14" t="s">
        <v>916</v>
      </c>
      <c r="F949" s="9" t="s">
        <v>441</v>
      </c>
      <c r="G949" s="9" t="s">
        <v>666</v>
      </c>
      <c r="H949" s="9" t="s">
        <v>70</v>
      </c>
      <c r="I949" s="10" t="s">
        <v>438</v>
      </c>
      <c r="J949" s="10" t="s">
        <v>917</v>
      </c>
    </row>
    <row r="950" spans="1:10">
      <c r="A950" s="9" t="s">
        <v>859</v>
      </c>
      <c r="B950" s="9" t="s">
        <v>868</v>
      </c>
      <c r="C950" s="10" t="s">
        <v>914</v>
      </c>
      <c r="D950" s="10" t="s">
        <v>62</v>
      </c>
      <c r="E950" s="14" t="s">
        <v>916</v>
      </c>
      <c r="F950" s="9" t="s">
        <v>441</v>
      </c>
      <c r="G950" s="9" t="s">
        <v>666</v>
      </c>
      <c r="H950" s="9" t="s">
        <v>70</v>
      </c>
      <c r="I950" s="10" t="s">
        <v>438</v>
      </c>
      <c r="J950" s="10" t="s">
        <v>917</v>
      </c>
    </row>
    <row r="951" spans="1:10">
      <c r="A951" s="9" t="s">
        <v>859</v>
      </c>
      <c r="B951" s="9" t="s">
        <v>869</v>
      </c>
      <c r="C951" s="10" t="s">
        <v>914</v>
      </c>
      <c r="D951" s="10" t="s">
        <v>62</v>
      </c>
      <c r="E951" s="14" t="s">
        <v>916</v>
      </c>
      <c r="F951" s="9" t="s">
        <v>441</v>
      </c>
      <c r="G951" s="9" t="s">
        <v>666</v>
      </c>
      <c r="H951" s="9" t="s">
        <v>70</v>
      </c>
      <c r="I951" s="10" t="s">
        <v>438</v>
      </c>
      <c r="J951" s="10" t="s">
        <v>917</v>
      </c>
    </row>
    <row r="952" spans="1:10">
      <c r="A952" s="9" t="s">
        <v>859</v>
      </c>
      <c r="B952" s="9" t="s">
        <v>870</v>
      </c>
      <c r="C952" s="10" t="s">
        <v>914</v>
      </c>
      <c r="D952" s="10" t="s">
        <v>62</v>
      </c>
      <c r="E952" s="14" t="s">
        <v>916</v>
      </c>
      <c r="F952" s="9" t="s">
        <v>441</v>
      </c>
      <c r="G952" s="9" t="s">
        <v>666</v>
      </c>
      <c r="H952" s="9" t="s">
        <v>70</v>
      </c>
      <c r="I952" s="10" t="s">
        <v>438</v>
      </c>
      <c r="J952" s="10" t="s">
        <v>917</v>
      </c>
    </row>
    <row r="953" spans="1:10">
      <c r="A953" s="9" t="s">
        <v>859</v>
      </c>
      <c r="B953" s="9" t="s">
        <v>871</v>
      </c>
      <c r="C953" s="10" t="s">
        <v>914</v>
      </c>
      <c r="D953" s="10" t="s">
        <v>62</v>
      </c>
      <c r="E953" s="14" t="s">
        <v>916</v>
      </c>
      <c r="F953" s="9" t="s">
        <v>441</v>
      </c>
      <c r="G953" s="9" t="s">
        <v>666</v>
      </c>
      <c r="H953" s="9" t="s">
        <v>70</v>
      </c>
      <c r="I953" s="10" t="s">
        <v>438</v>
      </c>
      <c r="J953" s="10" t="s">
        <v>917</v>
      </c>
    </row>
    <row r="954" spans="1:10">
      <c r="A954" s="9" t="s">
        <v>859</v>
      </c>
      <c r="B954" s="9" t="s">
        <v>872</v>
      </c>
      <c r="C954" s="10" t="s">
        <v>914</v>
      </c>
      <c r="D954" s="10" t="s">
        <v>62</v>
      </c>
      <c r="E954" s="14" t="s">
        <v>916</v>
      </c>
      <c r="F954" s="9" t="s">
        <v>441</v>
      </c>
      <c r="G954" s="9" t="s">
        <v>666</v>
      </c>
      <c r="H954" s="9" t="s">
        <v>70</v>
      </c>
      <c r="I954" s="10" t="s">
        <v>438</v>
      </c>
      <c r="J954" s="10" t="s">
        <v>917</v>
      </c>
    </row>
    <row r="955" spans="1:10">
      <c r="A955" s="9" t="s">
        <v>859</v>
      </c>
      <c r="B955" s="9" t="s">
        <v>873</v>
      </c>
      <c r="C955" s="10" t="s">
        <v>914</v>
      </c>
      <c r="D955" s="10" t="s">
        <v>62</v>
      </c>
      <c r="E955" s="14" t="s">
        <v>916</v>
      </c>
      <c r="F955" s="9" t="s">
        <v>441</v>
      </c>
      <c r="G955" s="9" t="s">
        <v>666</v>
      </c>
      <c r="H955" s="9" t="s">
        <v>70</v>
      </c>
      <c r="I955" s="10" t="s">
        <v>438</v>
      </c>
      <c r="J955" s="10" t="s">
        <v>917</v>
      </c>
    </row>
    <row r="956" spans="1:10">
      <c r="A956" s="9" t="s">
        <v>859</v>
      </c>
      <c r="B956" s="9" t="s">
        <v>919</v>
      </c>
      <c r="C956" s="10" t="s">
        <v>914</v>
      </c>
      <c r="D956" s="10" t="s">
        <v>62</v>
      </c>
      <c r="E956" s="14"/>
      <c r="F956" s="9"/>
      <c r="G956" s="9"/>
      <c r="H956" s="9"/>
      <c r="I956" s="10" t="s">
        <v>70</v>
      </c>
      <c r="J956" s="10" t="s">
        <v>4215</v>
      </c>
    </row>
    <row r="957" spans="1:10">
      <c r="A957" s="9" t="s">
        <v>859</v>
      </c>
      <c r="B957" s="9" t="s">
        <v>920</v>
      </c>
      <c r="C957" s="10" t="s">
        <v>914</v>
      </c>
      <c r="D957" s="10" t="s">
        <v>62</v>
      </c>
      <c r="E957" s="9"/>
      <c r="F957" s="9"/>
      <c r="G957" s="9"/>
      <c r="H957" s="9"/>
      <c r="I957" s="10" t="s">
        <v>70</v>
      </c>
      <c r="J957" s="10" t="s">
        <v>72</v>
      </c>
    </row>
    <row r="958" spans="1:10">
      <c r="A958" s="9" t="s">
        <v>859</v>
      </c>
      <c r="B958" s="9" t="s">
        <v>874</v>
      </c>
      <c r="C958" s="10" t="s">
        <v>914</v>
      </c>
      <c r="D958" s="10" t="s">
        <v>62</v>
      </c>
      <c r="E958" s="9"/>
      <c r="F958" s="9"/>
      <c r="G958" s="9"/>
      <c r="H958" s="9"/>
      <c r="I958" s="10" t="s">
        <v>70</v>
      </c>
      <c r="J958" s="10" t="s">
        <v>72</v>
      </c>
    </row>
    <row r="959" spans="1:10">
      <c r="A959" s="9" t="s">
        <v>859</v>
      </c>
      <c r="B959" s="9" t="s">
        <v>921</v>
      </c>
      <c r="C959" s="10" t="s">
        <v>914</v>
      </c>
      <c r="D959" s="10" t="s">
        <v>62</v>
      </c>
      <c r="E959" s="9"/>
      <c r="F959" s="9"/>
      <c r="G959" s="9"/>
      <c r="H959" s="9"/>
      <c r="I959" s="10" t="s">
        <v>70</v>
      </c>
      <c r="J959" s="10" t="s">
        <v>72</v>
      </c>
    </row>
    <row r="960" spans="1:10">
      <c r="A960" s="9" t="s">
        <v>859</v>
      </c>
      <c r="B960" s="9" t="s">
        <v>922</v>
      </c>
      <c r="C960" s="10" t="s">
        <v>914</v>
      </c>
      <c r="D960" s="10" t="s">
        <v>62</v>
      </c>
      <c r="E960" s="9"/>
      <c r="F960" s="9"/>
      <c r="G960" s="9"/>
      <c r="H960" s="9"/>
      <c r="I960" s="10" t="s">
        <v>70</v>
      </c>
      <c r="J960" s="10" t="s">
        <v>72</v>
      </c>
    </row>
    <row r="961" spans="1:10">
      <c r="A961" s="9" t="s">
        <v>859</v>
      </c>
      <c r="B961" s="9" t="s">
        <v>875</v>
      </c>
      <c r="C961" s="10" t="s">
        <v>914</v>
      </c>
      <c r="D961" s="10" t="s">
        <v>62</v>
      </c>
      <c r="E961" s="9"/>
      <c r="F961" s="9"/>
      <c r="G961" s="9"/>
      <c r="H961" s="9"/>
      <c r="I961" s="10" t="s">
        <v>70</v>
      </c>
      <c r="J961" s="10" t="s">
        <v>72</v>
      </c>
    </row>
    <row r="962" spans="1:10">
      <c r="A962" s="9" t="s">
        <v>859</v>
      </c>
      <c r="B962" s="9" t="s">
        <v>923</v>
      </c>
      <c r="C962" s="10" t="s">
        <v>914</v>
      </c>
      <c r="D962" s="10" t="s">
        <v>62</v>
      </c>
      <c r="E962" s="9"/>
      <c r="F962" s="9"/>
      <c r="G962" s="9"/>
      <c r="H962" s="9"/>
      <c r="I962" s="10" t="s">
        <v>70</v>
      </c>
      <c r="J962" s="10" t="s">
        <v>72</v>
      </c>
    </row>
    <row r="963" spans="1:10">
      <c r="A963" s="9" t="s">
        <v>859</v>
      </c>
      <c r="B963" s="9" t="s">
        <v>876</v>
      </c>
      <c r="C963" s="10" t="s">
        <v>914</v>
      </c>
      <c r="D963" s="10" t="s">
        <v>62</v>
      </c>
      <c r="E963" s="9"/>
      <c r="F963" s="9"/>
      <c r="G963" s="9"/>
      <c r="H963" s="9"/>
      <c r="I963" s="10" t="s">
        <v>70</v>
      </c>
      <c r="J963" s="10" t="s">
        <v>72</v>
      </c>
    </row>
    <row r="964" spans="1:10">
      <c r="A964" s="9" t="s">
        <v>859</v>
      </c>
      <c r="B964" s="9" t="s">
        <v>877</v>
      </c>
      <c r="C964" s="10" t="s">
        <v>914</v>
      </c>
      <c r="D964" s="10" t="s">
        <v>62</v>
      </c>
      <c r="E964" s="9"/>
      <c r="F964" s="9"/>
      <c r="G964" s="9"/>
      <c r="H964" s="9"/>
      <c r="I964" s="10" t="s">
        <v>70</v>
      </c>
      <c r="J964" s="10" t="s">
        <v>72</v>
      </c>
    </row>
    <row r="965" spans="1:10">
      <c r="A965" s="9" t="s">
        <v>859</v>
      </c>
      <c r="B965" s="9" t="s">
        <v>878</v>
      </c>
      <c r="C965" s="10" t="s">
        <v>914</v>
      </c>
      <c r="D965" s="10" t="s">
        <v>62</v>
      </c>
      <c r="E965" s="9"/>
      <c r="F965" s="9"/>
      <c r="G965" s="9"/>
      <c r="H965" s="9"/>
      <c r="I965" s="10" t="s">
        <v>70</v>
      </c>
      <c r="J965" s="10" t="s">
        <v>72</v>
      </c>
    </row>
    <row r="966" spans="1:10">
      <c r="A966" s="9" t="s">
        <v>859</v>
      </c>
      <c r="B966" s="9" t="s">
        <v>879</v>
      </c>
      <c r="C966" s="10" t="s">
        <v>914</v>
      </c>
      <c r="D966" s="10" t="s">
        <v>62</v>
      </c>
      <c r="E966" s="9"/>
      <c r="F966" s="9"/>
      <c r="G966" s="9"/>
      <c r="H966" s="9"/>
      <c r="I966" s="10" t="s">
        <v>70</v>
      </c>
      <c r="J966" s="10" t="s">
        <v>72</v>
      </c>
    </row>
    <row r="967" spans="1:10">
      <c r="A967" s="9" t="s">
        <v>859</v>
      </c>
      <c r="B967" s="9" t="s">
        <v>880</v>
      </c>
      <c r="C967" s="10" t="s">
        <v>914</v>
      </c>
      <c r="D967" s="10" t="s">
        <v>62</v>
      </c>
      <c r="E967" s="9"/>
      <c r="F967" s="9"/>
      <c r="G967" s="9"/>
      <c r="H967" s="9"/>
      <c r="I967" s="10" t="s">
        <v>70</v>
      </c>
      <c r="J967" s="10" t="s">
        <v>72</v>
      </c>
    </row>
    <row r="968" spans="1:10">
      <c r="A968" s="9" t="s">
        <v>859</v>
      </c>
      <c r="B968" s="9" t="s">
        <v>924</v>
      </c>
      <c r="C968" s="10" t="s">
        <v>914</v>
      </c>
      <c r="D968" s="10" t="s">
        <v>62</v>
      </c>
      <c r="E968" s="9"/>
      <c r="F968" s="9"/>
      <c r="G968" s="9"/>
      <c r="H968" s="9"/>
      <c r="I968" s="10" t="s">
        <v>70</v>
      </c>
      <c r="J968" s="10" t="s">
        <v>72</v>
      </c>
    </row>
    <row r="969" spans="1:10">
      <c r="A969" s="9" t="s">
        <v>859</v>
      </c>
      <c r="B969" s="9" t="s">
        <v>881</v>
      </c>
      <c r="C969" s="10" t="s">
        <v>914</v>
      </c>
      <c r="D969" s="10" t="s">
        <v>62</v>
      </c>
      <c r="E969" s="9"/>
      <c r="F969" s="9"/>
      <c r="G969" s="9"/>
      <c r="H969" s="9"/>
      <c r="I969" s="10" t="s">
        <v>70</v>
      </c>
      <c r="J969" s="10" t="s">
        <v>72</v>
      </c>
    </row>
    <row r="970" spans="1:10">
      <c r="A970" s="9" t="s">
        <v>859</v>
      </c>
      <c r="B970" s="9" t="s">
        <v>882</v>
      </c>
      <c r="C970" s="10" t="s">
        <v>914</v>
      </c>
      <c r="D970" s="10" t="s">
        <v>62</v>
      </c>
      <c r="E970" s="9"/>
      <c r="F970" s="9"/>
      <c r="G970" s="9"/>
      <c r="H970" s="9"/>
      <c r="I970" s="10" t="s">
        <v>70</v>
      </c>
      <c r="J970" s="10" t="s">
        <v>72</v>
      </c>
    </row>
    <row r="971" spans="1:10">
      <c r="A971" s="9" t="s">
        <v>859</v>
      </c>
      <c r="B971" s="9" t="s">
        <v>883</v>
      </c>
      <c r="C971" s="10" t="s">
        <v>914</v>
      </c>
      <c r="D971" s="10" t="s">
        <v>62</v>
      </c>
      <c r="E971" s="9"/>
      <c r="F971" s="9"/>
      <c r="G971" s="9"/>
      <c r="H971" s="9"/>
      <c r="I971" s="10" t="s">
        <v>70</v>
      </c>
      <c r="J971" s="10" t="s">
        <v>72</v>
      </c>
    </row>
    <row r="972" spans="1:10">
      <c r="A972" s="9" t="s">
        <v>859</v>
      </c>
      <c r="B972" s="9" t="s">
        <v>884</v>
      </c>
      <c r="C972" s="10" t="s">
        <v>914</v>
      </c>
      <c r="D972" s="10" t="s">
        <v>62</v>
      </c>
      <c r="E972" s="9"/>
      <c r="F972" s="9"/>
      <c r="G972" s="9"/>
      <c r="H972" s="9"/>
      <c r="I972" s="10" t="s">
        <v>70</v>
      </c>
      <c r="J972" s="10" t="s">
        <v>72</v>
      </c>
    </row>
    <row r="973" spans="1:10">
      <c r="A973" s="9" t="s">
        <v>859</v>
      </c>
      <c r="B973" s="9" t="s">
        <v>885</v>
      </c>
      <c r="C973" s="10" t="s">
        <v>914</v>
      </c>
      <c r="D973" s="10" t="s">
        <v>62</v>
      </c>
      <c r="E973" s="9"/>
      <c r="F973" s="9"/>
      <c r="G973" s="9"/>
      <c r="H973" s="9"/>
      <c r="I973" s="10" t="s">
        <v>70</v>
      </c>
      <c r="J973" s="10" t="s">
        <v>72</v>
      </c>
    </row>
    <row r="974" spans="1:10">
      <c r="A974" s="9" t="s">
        <v>859</v>
      </c>
      <c r="B974" s="9" t="s">
        <v>886</v>
      </c>
      <c r="C974" s="10" t="s">
        <v>914</v>
      </c>
      <c r="D974" s="10" t="s">
        <v>62</v>
      </c>
      <c r="E974" s="9"/>
      <c r="F974" s="9"/>
      <c r="G974" s="9"/>
      <c r="H974" s="9"/>
      <c r="I974" s="10" t="s">
        <v>70</v>
      </c>
      <c r="J974" s="10" t="s">
        <v>72</v>
      </c>
    </row>
    <row r="975" spans="1:10">
      <c r="A975" s="9" t="s">
        <v>859</v>
      </c>
      <c r="B975" s="9" t="s">
        <v>887</v>
      </c>
      <c r="C975" s="10" t="s">
        <v>914</v>
      </c>
      <c r="D975" s="10" t="s">
        <v>62</v>
      </c>
      <c r="E975" s="9"/>
      <c r="F975" s="9"/>
      <c r="G975" s="9"/>
      <c r="H975" s="9"/>
      <c r="I975" s="10" t="s">
        <v>70</v>
      </c>
      <c r="J975" s="10" t="s">
        <v>72</v>
      </c>
    </row>
    <row r="976" spans="1:10">
      <c r="A976" s="9" t="s">
        <v>859</v>
      </c>
      <c r="B976" s="9" t="s">
        <v>888</v>
      </c>
      <c r="C976" s="10" t="s">
        <v>914</v>
      </c>
      <c r="D976" s="10" t="s">
        <v>62</v>
      </c>
      <c r="E976" s="9"/>
      <c r="F976" s="9"/>
      <c r="G976" s="9"/>
      <c r="H976" s="9"/>
      <c r="I976" s="10" t="s">
        <v>70</v>
      </c>
      <c r="J976" s="10" t="s">
        <v>72</v>
      </c>
    </row>
    <row r="977" spans="1:10">
      <c r="A977" s="9" t="s">
        <v>859</v>
      </c>
      <c r="B977" s="9" t="s">
        <v>889</v>
      </c>
      <c r="C977" s="10" t="s">
        <v>914</v>
      </c>
      <c r="D977" s="10" t="s">
        <v>62</v>
      </c>
      <c r="E977" s="9"/>
      <c r="F977" s="9"/>
      <c r="G977" s="9"/>
      <c r="H977" s="9"/>
      <c r="I977" s="10" t="s">
        <v>70</v>
      </c>
      <c r="J977" s="10" t="s">
        <v>72</v>
      </c>
    </row>
    <row r="978" spans="1:10">
      <c r="A978" s="9" t="s">
        <v>859</v>
      </c>
      <c r="B978" s="9" t="s">
        <v>890</v>
      </c>
      <c r="C978" s="10" t="s">
        <v>914</v>
      </c>
      <c r="D978" s="10" t="s">
        <v>62</v>
      </c>
      <c r="E978" s="9"/>
      <c r="F978" s="9"/>
      <c r="G978" s="9"/>
      <c r="H978" s="9"/>
      <c r="I978" s="10" t="s">
        <v>70</v>
      </c>
      <c r="J978" s="10" t="s">
        <v>72</v>
      </c>
    </row>
    <row r="979" spans="1:10">
      <c r="A979" s="9" t="s">
        <v>859</v>
      </c>
      <c r="B979" s="9" t="s">
        <v>891</v>
      </c>
      <c r="C979" s="10" t="s">
        <v>914</v>
      </c>
      <c r="D979" s="10" t="s">
        <v>62</v>
      </c>
      <c r="E979" s="9"/>
      <c r="F979" s="9"/>
      <c r="G979" s="9"/>
      <c r="H979" s="9"/>
      <c r="I979" s="10" t="s">
        <v>70</v>
      </c>
      <c r="J979" s="10" t="s">
        <v>72</v>
      </c>
    </row>
    <row r="980" spans="1:10">
      <c r="A980" s="9" t="s">
        <v>859</v>
      </c>
      <c r="B980" s="9" t="s">
        <v>892</v>
      </c>
      <c r="C980" s="10" t="s">
        <v>914</v>
      </c>
      <c r="D980" s="10" t="s">
        <v>62</v>
      </c>
      <c r="E980" s="9"/>
      <c r="F980" s="9"/>
      <c r="G980" s="9"/>
      <c r="H980" s="9"/>
      <c r="I980" s="10" t="s">
        <v>70</v>
      </c>
      <c r="J980" s="10" t="s">
        <v>72</v>
      </c>
    </row>
    <row r="981" spans="1:10">
      <c r="A981" s="9" t="s">
        <v>859</v>
      </c>
      <c r="B981" s="9" t="s">
        <v>893</v>
      </c>
      <c r="C981" s="10" t="s">
        <v>914</v>
      </c>
      <c r="D981" s="10" t="s">
        <v>62</v>
      </c>
      <c r="E981" s="9"/>
      <c r="F981" s="9"/>
      <c r="G981" s="9"/>
      <c r="H981" s="9"/>
      <c r="I981" s="10" t="s">
        <v>70</v>
      </c>
      <c r="J981" s="10" t="s">
        <v>72</v>
      </c>
    </row>
    <row r="982" spans="1:10">
      <c r="A982" s="9" t="s">
        <v>859</v>
      </c>
      <c r="B982" s="9" t="s">
        <v>894</v>
      </c>
      <c r="C982" s="10" t="s">
        <v>914</v>
      </c>
      <c r="D982" s="10" t="s">
        <v>62</v>
      </c>
      <c r="E982" s="9"/>
      <c r="F982" s="9"/>
      <c r="G982" s="9"/>
      <c r="H982" s="9"/>
      <c r="I982" s="10" t="s">
        <v>70</v>
      </c>
      <c r="J982" s="10" t="s">
        <v>72</v>
      </c>
    </row>
    <row r="983" spans="1:10">
      <c r="A983" s="9" t="s">
        <v>859</v>
      </c>
      <c r="B983" s="9" t="s">
        <v>895</v>
      </c>
      <c r="C983" s="10" t="s">
        <v>914</v>
      </c>
      <c r="D983" s="10" t="s">
        <v>62</v>
      </c>
      <c r="E983" s="9"/>
      <c r="F983" s="9"/>
      <c r="G983" s="9"/>
      <c r="H983" s="9"/>
      <c r="I983" s="10" t="s">
        <v>70</v>
      </c>
      <c r="J983" s="10" t="s">
        <v>72</v>
      </c>
    </row>
    <row r="984" spans="1:10">
      <c r="A984" s="9" t="s">
        <v>859</v>
      </c>
      <c r="B984" s="9" t="s">
        <v>896</v>
      </c>
      <c r="C984" s="10" t="s">
        <v>914</v>
      </c>
      <c r="D984" s="10" t="s">
        <v>62</v>
      </c>
      <c r="E984" s="9"/>
      <c r="F984" s="9"/>
      <c r="G984" s="9"/>
      <c r="H984" s="9"/>
      <c r="I984" s="10" t="s">
        <v>70</v>
      </c>
      <c r="J984" s="10" t="s">
        <v>72</v>
      </c>
    </row>
    <row r="985" spans="1:10">
      <c r="A985" s="9" t="s">
        <v>859</v>
      </c>
      <c r="B985" s="9" t="s">
        <v>897</v>
      </c>
      <c r="C985" s="10" t="s">
        <v>914</v>
      </c>
      <c r="D985" s="10" t="s">
        <v>62</v>
      </c>
      <c r="E985" s="9"/>
      <c r="F985" s="9"/>
      <c r="G985" s="9"/>
      <c r="H985" s="9"/>
      <c r="I985" s="10" t="s">
        <v>70</v>
      </c>
      <c r="J985" s="10" t="s">
        <v>72</v>
      </c>
    </row>
    <row r="986" spans="1:10">
      <c r="A986" s="9" t="s">
        <v>859</v>
      </c>
      <c r="B986" s="9" t="s">
        <v>898</v>
      </c>
      <c r="C986" s="10" t="s">
        <v>914</v>
      </c>
      <c r="D986" s="10" t="s">
        <v>62</v>
      </c>
      <c r="E986" s="9"/>
      <c r="F986" s="9"/>
      <c r="G986" s="9"/>
      <c r="H986" s="9"/>
      <c r="I986" s="10" t="s">
        <v>70</v>
      </c>
      <c r="J986" s="10" t="s">
        <v>72</v>
      </c>
    </row>
    <row r="987" spans="1:10">
      <c r="A987" s="9" t="s">
        <v>859</v>
      </c>
      <c r="B987" s="9" t="s">
        <v>899</v>
      </c>
      <c r="C987" s="10" t="s">
        <v>914</v>
      </c>
      <c r="D987" s="10" t="s">
        <v>62</v>
      </c>
      <c r="E987" s="9"/>
      <c r="F987" s="9"/>
      <c r="G987" s="9"/>
      <c r="H987" s="9"/>
      <c r="I987" s="10" t="s">
        <v>70</v>
      </c>
      <c r="J987" s="10" t="s">
        <v>72</v>
      </c>
    </row>
    <row r="988" spans="1:10">
      <c r="A988" s="9" t="s">
        <v>859</v>
      </c>
      <c r="B988" s="9" t="s">
        <v>900</v>
      </c>
      <c r="C988" s="10" t="s">
        <v>914</v>
      </c>
      <c r="D988" s="10" t="s">
        <v>62</v>
      </c>
      <c r="E988" s="9"/>
      <c r="F988" s="9"/>
      <c r="G988" s="9"/>
      <c r="H988" s="9"/>
      <c r="I988" s="10" t="s">
        <v>70</v>
      </c>
      <c r="J988" s="10" t="s">
        <v>72</v>
      </c>
    </row>
    <row r="989" spans="1:10">
      <c r="A989" s="9" t="s">
        <v>859</v>
      </c>
      <c r="B989" s="9" t="s">
        <v>901</v>
      </c>
      <c r="C989" s="10" t="s">
        <v>914</v>
      </c>
      <c r="D989" s="10" t="s">
        <v>62</v>
      </c>
      <c r="E989" s="9"/>
      <c r="F989" s="9"/>
      <c r="G989" s="9"/>
      <c r="H989" s="9"/>
      <c r="I989" s="10" t="s">
        <v>70</v>
      </c>
      <c r="J989" s="10" t="s">
        <v>72</v>
      </c>
    </row>
    <row r="990" spans="1:10">
      <c r="A990" s="9" t="s">
        <v>859</v>
      </c>
      <c r="B990" s="9" t="s">
        <v>902</v>
      </c>
      <c r="C990" s="10" t="s">
        <v>914</v>
      </c>
      <c r="D990" s="10" t="s">
        <v>62</v>
      </c>
      <c r="E990" s="9"/>
      <c r="F990" s="9"/>
      <c r="G990" s="9"/>
      <c r="H990" s="9"/>
      <c r="I990" s="10" t="s">
        <v>70</v>
      </c>
      <c r="J990" s="10" t="s">
        <v>72</v>
      </c>
    </row>
    <row r="991" spans="1:10">
      <c r="A991" s="9" t="s">
        <v>859</v>
      </c>
      <c r="B991" s="9" t="s">
        <v>925</v>
      </c>
      <c r="C991" s="10" t="s">
        <v>914</v>
      </c>
      <c r="D991" s="10" t="s">
        <v>62</v>
      </c>
      <c r="E991" s="9"/>
      <c r="F991" s="9"/>
      <c r="G991" s="9"/>
      <c r="H991" s="9"/>
      <c r="I991" s="10" t="s">
        <v>70</v>
      </c>
      <c r="J991" s="10" t="s">
        <v>72</v>
      </c>
    </row>
    <row r="992" spans="1:10">
      <c r="A992" s="9" t="s">
        <v>859</v>
      </c>
      <c r="B992" s="9" t="s">
        <v>903</v>
      </c>
      <c r="C992" s="10" t="s">
        <v>914</v>
      </c>
      <c r="D992" s="10" t="s">
        <v>62</v>
      </c>
      <c r="E992" s="9"/>
      <c r="F992" s="9"/>
      <c r="G992" s="9"/>
      <c r="H992" s="9"/>
      <c r="I992" s="10" t="s">
        <v>70</v>
      </c>
      <c r="J992" s="10" t="s">
        <v>72</v>
      </c>
    </row>
    <row r="993" spans="1:10">
      <c r="A993" s="9" t="s">
        <v>859</v>
      </c>
      <c r="B993" s="9" t="s">
        <v>926</v>
      </c>
      <c r="C993" s="10" t="s">
        <v>914</v>
      </c>
      <c r="D993" s="10" t="s">
        <v>62</v>
      </c>
      <c r="E993" s="9"/>
      <c r="F993" s="9"/>
      <c r="G993" s="9"/>
      <c r="H993" s="9"/>
      <c r="I993" s="10" t="s">
        <v>70</v>
      </c>
      <c r="J993" s="10" t="s">
        <v>72</v>
      </c>
    </row>
    <row r="994" spans="1:10">
      <c r="A994" s="9" t="s">
        <v>859</v>
      </c>
      <c r="B994" s="9" t="s">
        <v>927</v>
      </c>
      <c r="C994" s="10" t="s">
        <v>914</v>
      </c>
      <c r="D994" s="10" t="s">
        <v>62</v>
      </c>
      <c r="E994" s="9"/>
      <c r="F994" s="9"/>
      <c r="G994" s="9"/>
      <c r="H994" s="9"/>
      <c r="I994" s="10" t="s">
        <v>70</v>
      </c>
      <c r="J994" s="10" t="s">
        <v>72</v>
      </c>
    </row>
    <row r="995" spans="1:10">
      <c r="A995" s="9" t="s">
        <v>859</v>
      </c>
      <c r="B995" s="9" t="s">
        <v>904</v>
      </c>
      <c r="C995" s="10" t="s">
        <v>914</v>
      </c>
      <c r="D995" s="10" t="s">
        <v>62</v>
      </c>
      <c r="E995" s="9"/>
      <c r="F995" s="9"/>
      <c r="G995" s="9"/>
      <c r="H995" s="9"/>
      <c r="I995" s="10" t="s">
        <v>70</v>
      </c>
      <c r="J995" s="10" t="s">
        <v>72</v>
      </c>
    </row>
    <row r="996" spans="1:10">
      <c r="A996" s="9" t="s">
        <v>859</v>
      </c>
      <c r="B996" s="9" t="s">
        <v>928</v>
      </c>
      <c r="C996" s="10" t="s">
        <v>914</v>
      </c>
      <c r="D996" s="10" t="s">
        <v>62</v>
      </c>
      <c r="E996" s="9"/>
      <c r="F996" s="9"/>
      <c r="G996" s="9"/>
      <c r="H996" s="9"/>
      <c r="I996" s="10" t="s">
        <v>70</v>
      </c>
      <c r="J996" s="10" t="s">
        <v>72</v>
      </c>
    </row>
    <row r="997" spans="1:10">
      <c r="A997" s="9" t="s">
        <v>859</v>
      </c>
      <c r="B997" s="9" t="s">
        <v>929</v>
      </c>
      <c r="C997" s="10" t="s">
        <v>914</v>
      </c>
      <c r="D997" s="10" t="s">
        <v>62</v>
      </c>
      <c r="E997" s="9"/>
      <c r="F997" s="9"/>
      <c r="G997" s="9"/>
      <c r="H997" s="9"/>
      <c r="I997" s="10" t="s">
        <v>70</v>
      </c>
      <c r="J997" s="10" t="s">
        <v>72</v>
      </c>
    </row>
    <row r="998" spans="1:10">
      <c r="A998" s="9" t="s">
        <v>859</v>
      </c>
      <c r="B998" s="9" t="s">
        <v>930</v>
      </c>
      <c r="C998" s="10" t="s">
        <v>914</v>
      </c>
      <c r="D998" s="10" t="s">
        <v>62</v>
      </c>
      <c r="E998" s="9"/>
      <c r="F998" s="9"/>
      <c r="G998" s="9"/>
      <c r="H998" s="9"/>
      <c r="I998" s="10" t="s">
        <v>70</v>
      </c>
      <c r="J998" s="10" t="s">
        <v>72</v>
      </c>
    </row>
    <row r="999" spans="1:10">
      <c r="A999" s="9" t="s">
        <v>859</v>
      </c>
      <c r="B999" s="9" t="s">
        <v>931</v>
      </c>
      <c r="C999" s="10" t="s">
        <v>914</v>
      </c>
      <c r="D999" s="10" t="s">
        <v>62</v>
      </c>
      <c r="E999" s="9"/>
      <c r="F999" s="9"/>
      <c r="G999" s="9"/>
      <c r="H999" s="9"/>
      <c r="I999" s="10" t="s">
        <v>70</v>
      </c>
      <c r="J999" s="10" t="s">
        <v>72</v>
      </c>
    </row>
    <row r="1000" spans="1:10">
      <c r="A1000" s="9" t="s">
        <v>859</v>
      </c>
      <c r="B1000" s="9" t="s">
        <v>905</v>
      </c>
      <c r="C1000" s="10" t="s">
        <v>914</v>
      </c>
      <c r="D1000" s="10" t="s">
        <v>62</v>
      </c>
      <c r="E1000" s="9"/>
      <c r="F1000" s="9"/>
      <c r="G1000" s="9"/>
      <c r="H1000" s="9"/>
      <c r="I1000" s="10" t="s">
        <v>70</v>
      </c>
      <c r="J1000" s="10" t="s">
        <v>72</v>
      </c>
    </row>
    <row r="1001" spans="1:10">
      <c r="A1001" s="9" t="s">
        <v>859</v>
      </c>
      <c r="B1001" s="9" t="s">
        <v>932</v>
      </c>
      <c r="C1001" s="10" t="s">
        <v>933</v>
      </c>
      <c r="D1001" s="10" t="s">
        <v>62</v>
      </c>
      <c r="E1001" s="14" t="s">
        <v>935</v>
      </c>
      <c r="F1001" s="9" t="s">
        <v>441</v>
      </c>
      <c r="G1001" s="9" t="s">
        <v>666</v>
      </c>
      <c r="H1001" s="9" t="s">
        <v>936</v>
      </c>
      <c r="I1001" s="10" t="s">
        <v>438</v>
      </c>
      <c r="J1001" s="10" t="s">
        <v>937</v>
      </c>
    </row>
    <row r="1002" spans="1:10">
      <c r="A1002" s="9" t="s">
        <v>859</v>
      </c>
      <c r="B1002" s="9" t="s">
        <v>934</v>
      </c>
      <c r="C1002" s="10" t="s">
        <v>933</v>
      </c>
      <c r="D1002" s="10" t="s">
        <v>62</v>
      </c>
      <c r="E1002" s="14" t="s">
        <v>935</v>
      </c>
      <c r="F1002" s="9" t="s">
        <v>441</v>
      </c>
      <c r="G1002" s="9" t="s">
        <v>666</v>
      </c>
      <c r="H1002" s="9" t="s">
        <v>936</v>
      </c>
      <c r="I1002" s="10" t="s">
        <v>438</v>
      </c>
      <c r="J1002" s="10" t="s">
        <v>937</v>
      </c>
    </row>
    <row r="1003" spans="1:10">
      <c r="A1003" s="9" t="s">
        <v>859</v>
      </c>
      <c r="B1003" s="9" t="s">
        <v>938</v>
      </c>
      <c r="C1003" s="10" t="s">
        <v>933</v>
      </c>
      <c r="D1003" s="10" t="s">
        <v>62</v>
      </c>
      <c r="E1003" s="14"/>
      <c r="F1003" s="9"/>
      <c r="G1003" s="9"/>
      <c r="H1003" s="9"/>
      <c r="I1003" s="10" t="s">
        <v>70</v>
      </c>
      <c r="J1003" s="10" t="s">
        <v>4215</v>
      </c>
    </row>
    <row r="1004" spans="1:10">
      <c r="A1004" s="9" t="s">
        <v>859</v>
      </c>
      <c r="B1004" s="9" t="s">
        <v>939</v>
      </c>
      <c r="C1004" s="10" t="s">
        <v>933</v>
      </c>
      <c r="D1004" s="10" t="s">
        <v>62</v>
      </c>
      <c r="E1004" s="14" t="s">
        <v>935</v>
      </c>
      <c r="F1004" s="9" t="s">
        <v>441</v>
      </c>
      <c r="G1004" s="9" t="s">
        <v>666</v>
      </c>
      <c r="H1004" s="9" t="s">
        <v>936</v>
      </c>
      <c r="I1004" s="10" t="s">
        <v>438</v>
      </c>
      <c r="J1004" s="10" t="s">
        <v>937</v>
      </c>
    </row>
    <row r="1005" spans="1:10">
      <c r="A1005" s="9" t="s">
        <v>859</v>
      </c>
      <c r="B1005" s="9" t="s">
        <v>940</v>
      </c>
      <c r="C1005" s="10" t="s">
        <v>933</v>
      </c>
      <c r="D1005" s="10" t="s">
        <v>62</v>
      </c>
      <c r="E1005" s="14" t="s">
        <v>935</v>
      </c>
      <c r="F1005" s="9" t="s">
        <v>441</v>
      </c>
      <c r="G1005" s="9" t="s">
        <v>666</v>
      </c>
      <c r="H1005" s="9" t="s">
        <v>936</v>
      </c>
      <c r="I1005" s="10" t="s">
        <v>438</v>
      </c>
      <c r="J1005" s="10" t="s">
        <v>937</v>
      </c>
    </row>
    <row r="1006" spans="1:10">
      <c r="A1006" s="9" t="s">
        <v>859</v>
      </c>
      <c r="B1006" s="9" t="s">
        <v>941</v>
      </c>
      <c r="C1006" s="10" t="s">
        <v>933</v>
      </c>
      <c r="D1006" s="10" t="s">
        <v>62</v>
      </c>
      <c r="E1006" s="9"/>
      <c r="F1006" s="9"/>
      <c r="H1006" s="9"/>
      <c r="I1006" s="10" t="s">
        <v>70</v>
      </c>
      <c r="J1006" s="10" t="s">
        <v>72</v>
      </c>
    </row>
    <row r="1007" spans="1:10">
      <c r="A1007" s="9" t="s">
        <v>859</v>
      </c>
      <c r="B1007" s="9" t="s">
        <v>942</v>
      </c>
      <c r="C1007" s="10" t="s">
        <v>933</v>
      </c>
      <c r="D1007" s="10" t="s">
        <v>62</v>
      </c>
      <c r="E1007" s="9"/>
      <c r="F1007" s="9"/>
      <c r="H1007" s="9"/>
      <c r="I1007" s="10" t="s">
        <v>70</v>
      </c>
      <c r="J1007" s="10" t="s">
        <v>72</v>
      </c>
    </row>
    <row r="1008" spans="1:10">
      <c r="A1008" s="9" t="s">
        <v>859</v>
      </c>
      <c r="B1008" s="9" t="s">
        <v>943</v>
      </c>
      <c r="C1008" s="10" t="s">
        <v>933</v>
      </c>
      <c r="D1008" s="10" t="s">
        <v>62</v>
      </c>
      <c r="E1008" s="14" t="s">
        <v>935</v>
      </c>
      <c r="F1008" s="9" t="s">
        <v>441</v>
      </c>
      <c r="G1008" s="9" t="s">
        <v>666</v>
      </c>
      <c r="H1008" s="9" t="s">
        <v>936</v>
      </c>
      <c r="I1008" s="10" t="s">
        <v>438</v>
      </c>
      <c r="J1008" s="10" t="s">
        <v>937</v>
      </c>
    </row>
    <row r="1009" spans="1:10">
      <c r="A1009" s="9" t="s">
        <v>859</v>
      </c>
      <c r="B1009" s="9" t="s">
        <v>944</v>
      </c>
      <c r="C1009" s="10" t="s">
        <v>933</v>
      </c>
      <c r="D1009" s="10" t="s">
        <v>62</v>
      </c>
      <c r="E1009" s="9"/>
      <c r="F1009" s="9"/>
      <c r="H1009" s="9"/>
      <c r="I1009" s="10" t="s">
        <v>70</v>
      </c>
      <c r="J1009" s="10" t="s">
        <v>72</v>
      </c>
    </row>
    <row r="1010" spans="1:10">
      <c r="A1010" s="9" t="s">
        <v>859</v>
      </c>
      <c r="B1010" s="9" t="s">
        <v>945</v>
      </c>
      <c r="C1010" s="10" t="s">
        <v>933</v>
      </c>
      <c r="D1010" s="10" t="s">
        <v>62</v>
      </c>
      <c r="E1010" s="14"/>
      <c r="F1010" s="9"/>
      <c r="G1010" s="9"/>
      <c r="H1010" s="9"/>
      <c r="I1010" s="10" t="s">
        <v>70</v>
      </c>
      <c r="J1010" s="10" t="s">
        <v>4215</v>
      </c>
    </row>
    <row r="1011" spans="1:10">
      <c r="A1011" s="9" t="s">
        <v>859</v>
      </c>
      <c r="B1011" s="9" t="s">
        <v>946</v>
      </c>
      <c r="C1011" s="10" t="s">
        <v>933</v>
      </c>
      <c r="D1011" s="10" t="s">
        <v>62</v>
      </c>
      <c r="E1011" s="9"/>
      <c r="F1011" s="9"/>
      <c r="H1011" s="9"/>
      <c r="I1011" s="10" t="s">
        <v>70</v>
      </c>
      <c r="J1011" s="10" t="s">
        <v>72</v>
      </c>
    </row>
    <row r="1012" spans="1:10">
      <c r="A1012" s="9" t="s">
        <v>859</v>
      </c>
      <c r="B1012" s="9" t="s">
        <v>947</v>
      </c>
      <c r="C1012" s="10" t="s">
        <v>933</v>
      </c>
      <c r="D1012" s="10" t="s">
        <v>62</v>
      </c>
      <c r="E1012" s="9"/>
      <c r="F1012" s="9"/>
      <c r="H1012" s="9"/>
      <c r="I1012" s="10" t="s">
        <v>70</v>
      </c>
      <c r="J1012" s="10" t="s">
        <v>72</v>
      </c>
    </row>
    <row r="1013" spans="1:10">
      <c r="A1013" s="9" t="s">
        <v>859</v>
      </c>
      <c r="B1013" s="9" t="s">
        <v>948</v>
      </c>
      <c r="C1013" s="10" t="s">
        <v>933</v>
      </c>
      <c r="D1013" s="10" t="s">
        <v>62</v>
      </c>
      <c r="E1013" s="9"/>
      <c r="F1013" s="9"/>
      <c r="H1013" s="9"/>
      <c r="I1013" s="10" t="s">
        <v>70</v>
      </c>
      <c r="J1013" s="10" t="s">
        <v>72</v>
      </c>
    </row>
    <row r="1014" spans="1:10">
      <c r="A1014" s="9" t="s">
        <v>859</v>
      </c>
      <c r="B1014" s="9" t="s">
        <v>949</v>
      </c>
      <c r="C1014" s="10" t="s">
        <v>933</v>
      </c>
      <c r="D1014" s="10" t="s">
        <v>62</v>
      </c>
      <c r="E1014" s="9"/>
      <c r="F1014" s="9"/>
      <c r="H1014" s="9"/>
      <c r="I1014" s="10" t="s">
        <v>70</v>
      </c>
      <c r="J1014" s="10" t="s">
        <v>72</v>
      </c>
    </row>
    <row r="1015" spans="1:10">
      <c r="A1015" s="9" t="s">
        <v>859</v>
      </c>
      <c r="B1015" s="9" t="s">
        <v>950</v>
      </c>
      <c r="C1015" s="10" t="s">
        <v>933</v>
      </c>
      <c r="D1015" s="10" t="s">
        <v>62</v>
      </c>
      <c r="E1015" s="9"/>
      <c r="F1015" s="9"/>
      <c r="H1015" s="9"/>
      <c r="I1015" s="10" t="s">
        <v>70</v>
      </c>
      <c r="J1015" s="10" t="s">
        <v>72</v>
      </c>
    </row>
    <row r="1016" spans="1:10">
      <c r="A1016" s="9" t="s">
        <v>859</v>
      </c>
      <c r="B1016" s="9" t="s">
        <v>951</v>
      </c>
      <c r="C1016" s="10" t="s">
        <v>933</v>
      </c>
      <c r="D1016" s="10" t="s">
        <v>62</v>
      </c>
      <c r="E1016" s="9"/>
      <c r="F1016" s="9"/>
      <c r="H1016" s="9"/>
      <c r="I1016" s="10" t="s">
        <v>70</v>
      </c>
      <c r="J1016" s="10" t="s">
        <v>72</v>
      </c>
    </row>
    <row r="1017" spans="1:10">
      <c r="A1017" s="9" t="s">
        <v>859</v>
      </c>
      <c r="B1017" s="9" t="s">
        <v>952</v>
      </c>
      <c r="C1017" s="10" t="s">
        <v>933</v>
      </c>
      <c r="D1017" s="10" t="s">
        <v>62</v>
      </c>
      <c r="E1017" s="14" t="s">
        <v>935</v>
      </c>
      <c r="F1017" s="9" t="s">
        <v>441</v>
      </c>
      <c r="G1017" s="9" t="s">
        <v>666</v>
      </c>
      <c r="H1017" s="9" t="s">
        <v>936</v>
      </c>
      <c r="I1017" s="10" t="s">
        <v>438</v>
      </c>
      <c r="J1017" s="10" t="s">
        <v>937</v>
      </c>
    </row>
    <row r="1018" spans="1:10">
      <c r="A1018" s="9" t="s">
        <v>859</v>
      </c>
      <c r="B1018" s="9" t="s">
        <v>953</v>
      </c>
      <c r="C1018" s="10" t="s">
        <v>933</v>
      </c>
      <c r="D1018" s="10" t="s">
        <v>62</v>
      </c>
      <c r="E1018" s="9"/>
      <c r="F1018" s="9"/>
      <c r="G1018" s="9"/>
      <c r="H1018" s="9"/>
      <c r="I1018" s="10" t="s">
        <v>70</v>
      </c>
      <c r="J1018" s="10" t="s">
        <v>72</v>
      </c>
    </row>
    <row r="1019" spans="1:10">
      <c r="A1019" s="9" t="s">
        <v>859</v>
      </c>
      <c r="B1019" s="9" t="s">
        <v>954</v>
      </c>
      <c r="C1019" s="10" t="s">
        <v>933</v>
      </c>
      <c r="D1019" s="10" t="s">
        <v>62</v>
      </c>
      <c r="E1019" s="9"/>
      <c r="F1019" s="9"/>
      <c r="G1019" s="9"/>
      <c r="H1019" s="9"/>
      <c r="I1019" s="10" t="s">
        <v>70</v>
      </c>
      <c r="J1019" s="10" t="s">
        <v>72</v>
      </c>
    </row>
    <row r="1020" spans="1:10">
      <c r="A1020" s="9" t="s">
        <v>859</v>
      </c>
      <c r="B1020" s="9" t="s">
        <v>955</v>
      </c>
      <c r="C1020" s="10" t="s">
        <v>933</v>
      </c>
      <c r="D1020" s="10" t="s">
        <v>62</v>
      </c>
      <c r="E1020" s="9"/>
      <c r="F1020" s="9"/>
      <c r="G1020" s="9"/>
      <c r="H1020" s="9"/>
      <c r="I1020" s="10" t="s">
        <v>70</v>
      </c>
      <c r="J1020" s="10" t="s">
        <v>72</v>
      </c>
    </row>
    <row r="1021" spans="1:10">
      <c r="A1021" s="9" t="s">
        <v>859</v>
      </c>
      <c r="B1021" s="9" t="s">
        <v>920</v>
      </c>
      <c r="C1021" s="10" t="s">
        <v>933</v>
      </c>
      <c r="D1021" s="10" t="s">
        <v>62</v>
      </c>
      <c r="E1021" s="9"/>
      <c r="F1021" s="9"/>
      <c r="G1021" s="9"/>
      <c r="H1021" s="9"/>
      <c r="I1021" s="10" t="s">
        <v>70</v>
      </c>
      <c r="J1021" s="10" t="s">
        <v>72</v>
      </c>
    </row>
    <row r="1022" spans="1:10">
      <c r="A1022" s="9" t="s">
        <v>859</v>
      </c>
      <c r="B1022" s="9" t="s">
        <v>956</v>
      </c>
      <c r="C1022" s="10" t="s">
        <v>933</v>
      </c>
      <c r="D1022" s="10" t="s">
        <v>62</v>
      </c>
      <c r="E1022" s="9"/>
      <c r="F1022" s="9"/>
      <c r="G1022" s="9"/>
      <c r="H1022" s="9"/>
      <c r="I1022" s="10" t="s">
        <v>70</v>
      </c>
      <c r="J1022" s="10" t="s">
        <v>72</v>
      </c>
    </row>
    <row r="1023" spans="1:10">
      <c r="A1023" s="9" t="s">
        <v>859</v>
      </c>
      <c r="B1023" s="9" t="s">
        <v>957</v>
      </c>
      <c r="C1023" s="10" t="s">
        <v>933</v>
      </c>
      <c r="D1023" s="10" t="s">
        <v>62</v>
      </c>
      <c r="E1023" s="9"/>
      <c r="F1023" s="9"/>
      <c r="G1023" s="9"/>
      <c r="H1023" s="9"/>
      <c r="I1023" s="10" t="s">
        <v>70</v>
      </c>
      <c r="J1023" s="10" t="s">
        <v>72</v>
      </c>
    </row>
    <row r="1024" spans="1:10">
      <c r="A1024" s="9" t="s">
        <v>859</v>
      </c>
      <c r="B1024" s="9" t="s">
        <v>958</v>
      </c>
      <c r="C1024" s="10" t="s">
        <v>933</v>
      </c>
      <c r="D1024" s="10" t="s">
        <v>62</v>
      </c>
      <c r="E1024" s="9"/>
      <c r="F1024" s="9"/>
      <c r="G1024" s="9"/>
      <c r="H1024" s="9"/>
      <c r="I1024" s="10" t="s">
        <v>70</v>
      </c>
      <c r="J1024" s="10" t="s">
        <v>72</v>
      </c>
    </row>
    <row r="1025" spans="1:10">
      <c r="A1025" s="9" t="s">
        <v>859</v>
      </c>
      <c r="B1025" s="9" t="s">
        <v>874</v>
      </c>
      <c r="C1025" s="10" t="s">
        <v>933</v>
      </c>
      <c r="D1025" s="10" t="s">
        <v>62</v>
      </c>
      <c r="E1025" s="9"/>
      <c r="F1025" s="9"/>
      <c r="G1025" s="9"/>
      <c r="H1025" s="9"/>
      <c r="I1025" s="10" t="s">
        <v>70</v>
      </c>
      <c r="J1025" s="10" t="s">
        <v>72</v>
      </c>
    </row>
    <row r="1026" spans="1:10">
      <c r="A1026" s="9" t="s">
        <v>859</v>
      </c>
      <c r="B1026" s="9" t="s">
        <v>921</v>
      </c>
      <c r="C1026" s="10" t="s">
        <v>933</v>
      </c>
      <c r="D1026" s="10" t="s">
        <v>62</v>
      </c>
      <c r="E1026" s="9"/>
      <c r="F1026" s="9"/>
      <c r="G1026" s="9"/>
      <c r="H1026" s="9"/>
      <c r="I1026" s="10" t="s">
        <v>70</v>
      </c>
      <c r="J1026" s="10" t="s">
        <v>72</v>
      </c>
    </row>
    <row r="1027" spans="1:10">
      <c r="A1027" s="9" t="s">
        <v>859</v>
      </c>
      <c r="B1027" s="9" t="s">
        <v>922</v>
      </c>
      <c r="C1027" s="10" t="s">
        <v>933</v>
      </c>
      <c r="D1027" s="10" t="s">
        <v>62</v>
      </c>
      <c r="E1027" s="9"/>
      <c r="F1027" s="9"/>
      <c r="G1027" s="9"/>
      <c r="H1027" s="9"/>
      <c r="I1027" s="10" t="s">
        <v>70</v>
      </c>
      <c r="J1027" s="10" t="s">
        <v>72</v>
      </c>
    </row>
    <row r="1028" spans="1:10">
      <c r="A1028" s="9" t="s">
        <v>859</v>
      </c>
      <c r="B1028" s="9" t="s">
        <v>875</v>
      </c>
      <c r="C1028" s="10" t="s">
        <v>933</v>
      </c>
      <c r="D1028" s="10" t="s">
        <v>62</v>
      </c>
      <c r="E1028" s="9"/>
      <c r="F1028" s="9"/>
      <c r="G1028" s="9"/>
      <c r="H1028" s="9"/>
      <c r="I1028" s="10" t="s">
        <v>70</v>
      </c>
      <c r="J1028" s="10" t="s">
        <v>72</v>
      </c>
    </row>
    <row r="1029" spans="1:10">
      <c r="A1029" s="9" t="s">
        <v>859</v>
      </c>
      <c r="B1029" s="9" t="s">
        <v>923</v>
      </c>
      <c r="C1029" s="10" t="s">
        <v>933</v>
      </c>
      <c r="D1029" s="10" t="s">
        <v>62</v>
      </c>
      <c r="E1029" s="9"/>
      <c r="F1029" s="9"/>
      <c r="G1029" s="9"/>
      <c r="H1029" s="9"/>
      <c r="I1029" s="10" t="s">
        <v>70</v>
      </c>
      <c r="J1029" s="10" t="s">
        <v>72</v>
      </c>
    </row>
    <row r="1030" spans="1:10">
      <c r="A1030" s="9" t="s">
        <v>859</v>
      </c>
      <c r="B1030" s="9" t="s">
        <v>876</v>
      </c>
      <c r="C1030" s="10" t="s">
        <v>933</v>
      </c>
      <c r="D1030" s="10" t="s">
        <v>62</v>
      </c>
      <c r="E1030" s="9"/>
      <c r="F1030" s="9"/>
      <c r="G1030" s="9"/>
      <c r="H1030" s="9"/>
      <c r="I1030" s="10" t="s">
        <v>70</v>
      </c>
      <c r="J1030" s="10" t="s">
        <v>72</v>
      </c>
    </row>
    <row r="1031" spans="1:10">
      <c r="A1031" s="9" t="s">
        <v>859</v>
      </c>
      <c r="B1031" s="9" t="s">
        <v>877</v>
      </c>
      <c r="C1031" s="10" t="s">
        <v>933</v>
      </c>
      <c r="D1031" s="10" t="s">
        <v>62</v>
      </c>
      <c r="E1031" s="9"/>
      <c r="F1031" s="9"/>
      <c r="G1031" s="9"/>
      <c r="H1031" s="9"/>
      <c r="I1031" s="10" t="s">
        <v>70</v>
      </c>
      <c r="J1031" s="10" t="s">
        <v>72</v>
      </c>
    </row>
    <row r="1032" spans="1:10">
      <c r="A1032" s="9" t="s">
        <v>859</v>
      </c>
      <c r="B1032" s="9" t="s">
        <v>878</v>
      </c>
      <c r="C1032" s="10" t="s">
        <v>933</v>
      </c>
      <c r="D1032" s="10" t="s">
        <v>62</v>
      </c>
      <c r="E1032" s="9"/>
      <c r="F1032" s="9"/>
      <c r="G1032" s="9"/>
      <c r="H1032" s="9"/>
      <c r="I1032" s="10" t="s">
        <v>70</v>
      </c>
      <c r="J1032" s="10" t="s">
        <v>72</v>
      </c>
    </row>
    <row r="1033" spans="1:10">
      <c r="A1033" s="9" t="s">
        <v>859</v>
      </c>
      <c r="B1033" s="9" t="s">
        <v>879</v>
      </c>
      <c r="C1033" s="10" t="s">
        <v>933</v>
      </c>
      <c r="D1033" s="10" t="s">
        <v>62</v>
      </c>
      <c r="E1033" s="9"/>
      <c r="F1033" s="9"/>
      <c r="G1033" s="9"/>
      <c r="H1033" s="9"/>
      <c r="I1033" s="10" t="s">
        <v>70</v>
      </c>
      <c r="J1033" s="10" t="s">
        <v>72</v>
      </c>
    </row>
    <row r="1034" spans="1:10">
      <c r="A1034" s="9" t="s">
        <v>859</v>
      </c>
      <c r="B1034" s="9" t="s">
        <v>880</v>
      </c>
      <c r="C1034" s="10" t="s">
        <v>933</v>
      </c>
      <c r="D1034" s="10" t="s">
        <v>62</v>
      </c>
      <c r="E1034" s="9"/>
      <c r="F1034" s="9"/>
      <c r="G1034" s="9"/>
      <c r="H1034" s="9"/>
      <c r="I1034" s="10" t="s">
        <v>70</v>
      </c>
      <c r="J1034" s="10" t="s">
        <v>72</v>
      </c>
    </row>
    <row r="1035" spans="1:10">
      <c r="A1035" s="9" t="s">
        <v>859</v>
      </c>
      <c r="B1035" s="9" t="s">
        <v>924</v>
      </c>
      <c r="C1035" s="10" t="s">
        <v>933</v>
      </c>
      <c r="D1035" s="10" t="s">
        <v>62</v>
      </c>
      <c r="E1035" s="9"/>
      <c r="F1035" s="9"/>
      <c r="G1035" s="9"/>
      <c r="H1035" s="9"/>
      <c r="I1035" s="10" t="s">
        <v>70</v>
      </c>
      <c r="J1035" s="10" t="s">
        <v>72</v>
      </c>
    </row>
    <row r="1036" spans="1:10">
      <c r="A1036" s="9" t="s">
        <v>859</v>
      </c>
      <c r="B1036" s="9" t="s">
        <v>881</v>
      </c>
      <c r="C1036" s="10" t="s">
        <v>933</v>
      </c>
      <c r="D1036" s="10" t="s">
        <v>62</v>
      </c>
      <c r="E1036" s="9"/>
      <c r="F1036" s="9"/>
      <c r="G1036" s="9"/>
      <c r="H1036" s="9"/>
      <c r="I1036" s="10" t="s">
        <v>70</v>
      </c>
      <c r="J1036" s="10" t="s">
        <v>72</v>
      </c>
    </row>
    <row r="1037" spans="1:10">
      <c r="A1037" s="9" t="s">
        <v>859</v>
      </c>
      <c r="B1037" s="9" t="s">
        <v>882</v>
      </c>
      <c r="C1037" s="10" t="s">
        <v>933</v>
      </c>
      <c r="D1037" s="10" t="s">
        <v>62</v>
      </c>
      <c r="E1037" s="9"/>
      <c r="F1037" s="9"/>
      <c r="G1037" s="9"/>
      <c r="H1037" s="9"/>
      <c r="I1037" s="10" t="s">
        <v>70</v>
      </c>
      <c r="J1037" s="10" t="s">
        <v>72</v>
      </c>
    </row>
    <row r="1038" spans="1:10">
      <c r="A1038" s="9" t="s">
        <v>859</v>
      </c>
      <c r="B1038" s="9" t="s">
        <v>883</v>
      </c>
      <c r="C1038" s="10" t="s">
        <v>933</v>
      </c>
      <c r="D1038" s="10" t="s">
        <v>62</v>
      </c>
      <c r="E1038" s="9"/>
      <c r="F1038" s="9"/>
      <c r="G1038" s="9"/>
      <c r="H1038" s="9"/>
      <c r="I1038" s="10" t="s">
        <v>70</v>
      </c>
      <c r="J1038" s="10" t="s">
        <v>72</v>
      </c>
    </row>
    <row r="1039" spans="1:10">
      <c r="A1039" s="9" t="s">
        <v>859</v>
      </c>
      <c r="B1039" s="9" t="s">
        <v>959</v>
      </c>
      <c r="C1039" s="10" t="s">
        <v>933</v>
      </c>
      <c r="D1039" s="10" t="s">
        <v>62</v>
      </c>
      <c r="E1039" s="14" t="s">
        <v>935</v>
      </c>
      <c r="F1039" s="9" t="s">
        <v>441</v>
      </c>
      <c r="G1039" s="9" t="s">
        <v>666</v>
      </c>
      <c r="H1039" s="9" t="s">
        <v>936</v>
      </c>
      <c r="I1039" s="10" t="s">
        <v>438</v>
      </c>
      <c r="J1039" s="10" t="s">
        <v>937</v>
      </c>
    </row>
    <row r="1040" spans="1:10">
      <c r="A1040" s="9" t="s">
        <v>859</v>
      </c>
      <c r="B1040" s="9" t="s">
        <v>960</v>
      </c>
      <c r="C1040" s="10" t="s">
        <v>933</v>
      </c>
      <c r="D1040" s="10" t="s">
        <v>62</v>
      </c>
      <c r="E1040" s="9"/>
      <c r="F1040" s="9"/>
      <c r="G1040" s="9"/>
      <c r="H1040" s="9"/>
      <c r="I1040" s="10" t="s">
        <v>70</v>
      </c>
      <c r="J1040" s="10" t="s">
        <v>72</v>
      </c>
    </row>
    <row r="1041" spans="1:10">
      <c r="A1041" s="9" t="s">
        <v>859</v>
      </c>
      <c r="B1041" s="9" t="s">
        <v>961</v>
      </c>
      <c r="C1041" s="10" t="s">
        <v>933</v>
      </c>
      <c r="D1041" s="10" t="s">
        <v>62</v>
      </c>
      <c r="E1041" s="14" t="s">
        <v>935</v>
      </c>
      <c r="F1041" s="9" t="s">
        <v>441</v>
      </c>
      <c r="G1041" s="9" t="s">
        <v>666</v>
      </c>
      <c r="H1041" s="9" t="s">
        <v>936</v>
      </c>
      <c r="I1041" s="10" t="s">
        <v>438</v>
      </c>
      <c r="J1041" s="10" t="s">
        <v>937</v>
      </c>
    </row>
    <row r="1042" spans="1:10">
      <c r="A1042" s="9" t="s">
        <v>859</v>
      </c>
      <c r="B1042" s="9" t="s">
        <v>962</v>
      </c>
      <c r="C1042" s="10" t="s">
        <v>933</v>
      </c>
      <c r="D1042" s="10" t="s">
        <v>62</v>
      </c>
      <c r="E1042" s="9"/>
      <c r="F1042" s="9"/>
      <c r="G1042" s="9"/>
      <c r="H1042" s="9"/>
      <c r="I1042" s="10" t="s">
        <v>70</v>
      </c>
      <c r="J1042" s="10" t="s">
        <v>72</v>
      </c>
    </row>
    <row r="1043" spans="1:10">
      <c r="A1043" s="9" t="s">
        <v>859</v>
      </c>
      <c r="B1043" s="9" t="s">
        <v>963</v>
      </c>
      <c r="C1043" s="10" t="s">
        <v>933</v>
      </c>
      <c r="D1043" s="10" t="s">
        <v>62</v>
      </c>
      <c r="E1043" s="9"/>
      <c r="F1043" s="9"/>
      <c r="G1043" s="9"/>
      <c r="H1043" s="9"/>
      <c r="I1043" s="10" t="s">
        <v>70</v>
      </c>
      <c r="J1043" s="10" t="s">
        <v>72</v>
      </c>
    </row>
    <row r="1044" spans="1:10">
      <c r="A1044" s="9" t="s">
        <v>859</v>
      </c>
      <c r="B1044" s="9" t="s">
        <v>964</v>
      </c>
      <c r="C1044" s="10" t="s">
        <v>933</v>
      </c>
      <c r="D1044" s="10" t="s">
        <v>62</v>
      </c>
      <c r="E1044" s="9"/>
      <c r="F1044" s="9"/>
      <c r="G1044" s="9"/>
      <c r="H1044" s="9"/>
      <c r="I1044" s="10" t="s">
        <v>70</v>
      </c>
      <c r="J1044" s="10" t="s">
        <v>72</v>
      </c>
    </row>
    <row r="1045" spans="1:10">
      <c r="A1045" s="9" t="s">
        <v>859</v>
      </c>
      <c r="B1045" s="9" t="s">
        <v>965</v>
      </c>
      <c r="C1045" s="10" t="s">
        <v>933</v>
      </c>
      <c r="D1045" s="10" t="s">
        <v>62</v>
      </c>
      <c r="E1045" s="14" t="s">
        <v>935</v>
      </c>
      <c r="F1045" s="9" t="s">
        <v>441</v>
      </c>
      <c r="G1045" s="9" t="s">
        <v>666</v>
      </c>
      <c r="H1045" s="9" t="s">
        <v>936</v>
      </c>
      <c r="I1045" s="10" t="s">
        <v>438</v>
      </c>
      <c r="J1045" s="10" t="s">
        <v>937</v>
      </c>
    </row>
    <row r="1046" spans="1:10">
      <c r="A1046" s="9" t="s">
        <v>859</v>
      </c>
      <c r="B1046" s="9" t="s">
        <v>966</v>
      </c>
      <c r="C1046" s="10" t="s">
        <v>933</v>
      </c>
      <c r="D1046" s="10" t="s">
        <v>62</v>
      </c>
      <c r="E1046" s="9"/>
      <c r="F1046" s="9"/>
      <c r="G1046" s="9"/>
      <c r="H1046" s="9"/>
      <c r="I1046" s="10" t="s">
        <v>70</v>
      </c>
      <c r="J1046" s="10" t="s">
        <v>72</v>
      </c>
    </row>
    <row r="1047" spans="1:10">
      <c r="A1047" s="9" t="s">
        <v>859</v>
      </c>
      <c r="B1047" s="9" t="s">
        <v>967</v>
      </c>
      <c r="C1047" s="10" t="s">
        <v>933</v>
      </c>
      <c r="D1047" s="10" t="s">
        <v>62</v>
      </c>
      <c r="E1047" s="9"/>
      <c r="F1047" s="9"/>
      <c r="G1047" s="9"/>
      <c r="H1047" s="9"/>
      <c r="I1047" s="10" t="s">
        <v>70</v>
      </c>
      <c r="J1047" s="10" t="s">
        <v>72</v>
      </c>
    </row>
    <row r="1048" spans="1:10">
      <c r="A1048" s="9" t="s">
        <v>859</v>
      </c>
      <c r="B1048" s="9" t="s">
        <v>968</v>
      </c>
      <c r="C1048" s="10" t="s">
        <v>933</v>
      </c>
      <c r="D1048" s="10" t="s">
        <v>62</v>
      </c>
      <c r="E1048" s="14" t="s">
        <v>935</v>
      </c>
      <c r="F1048" s="9" t="s">
        <v>441</v>
      </c>
      <c r="G1048" s="9" t="s">
        <v>666</v>
      </c>
      <c r="H1048" s="9" t="s">
        <v>936</v>
      </c>
      <c r="I1048" s="10" t="s">
        <v>438</v>
      </c>
      <c r="J1048" s="10" t="s">
        <v>937</v>
      </c>
    </row>
    <row r="1049" spans="1:10">
      <c r="A1049" s="9" t="s">
        <v>859</v>
      </c>
      <c r="B1049" s="9" t="s">
        <v>969</v>
      </c>
      <c r="C1049" s="10" t="s">
        <v>933</v>
      </c>
      <c r="D1049" s="10" t="s">
        <v>62</v>
      </c>
      <c r="E1049" s="14"/>
      <c r="F1049" s="9"/>
      <c r="G1049" s="9"/>
      <c r="H1049" s="9"/>
      <c r="I1049" s="10" t="s">
        <v>70</v>
      </c>
      <c r="J1049" s="10" t="s">
        <v>4215</v>
      </c>
    </row>
    <row r="1050" spans="1:10">
      <c r="A1050" s="9" t="s">
        <v>859</v>
      </c>
      <c r="B1050" s="9" t="s">
        <v>970</v>
      </c>
      <c r="C1050" s="10" t="s">
        <v>933</v>
      </c>
      <c r="D1050" s="10" t="s">
        <v>62</v>
      </c>
      <c r="E1050" s="9"/>
      <c r="F1050" s="9"/>
      <c r="G1050" s="9"/>
      <c r="H1050" s="9"/>
      <c r="I1050" s="10" t="s">
        <v>70</v>
      </c>
      <c r="J1050" s="10" t="s">
        <v>72</v>
      </c>
    </row>
    <row r="1051" spans="1:10">
      <c r="A1051" s="9" t="s">
        <v>859</v>
      </c>
      <c r="B1051" s="9" t="s">
        <v>971</v>
      </c>
      <c r="C1051" s="10" t="s">
        <v>933</v>
      </c>
      <c r="D1051" s="10" t="s">
        <v>62</v>
      </c>
      <c r="E1051" s="9"/>
      <c r="F1051" s="9"/>
      <c r="G1051" s="9"/>
      <c r="H1051" s="9"/>
      <c r="I1051" s="10" t="s">
        <v>70</v>
      </c>
      <c r="J1051" s="10" t="s">
        <v>72</v>
      </c>
    </row>
    <row r="1052" spans="1:10">
      <c r="A1052" s="9" t="s">
        <v>859</v>
      </c>
      <c r="B1052" s="9" t="s">
        <v>972</v>
      </c>
      <c r="C1052" s="10" t="s">
        <v>933</v>
      </c>
      <c r="D1052" s="10" t="s">
        <v>62</v>
      </c>
      <c r="E1052" s="9"/>
      <c r="F1052" s="9"/>
      <c r="G1052" s="9"/>
      <c r="H1052" s="9"/>
      <c r="I1052" s="10" t="s">
        <v>70</v>
      </c>
      <c r="J1052" s="10" t="s">
        <v>72</v>
      </c>
    </row>
    <row r="1053" spans="1:10">
      <c r="A1053" s="9" t="s">
        <v>859</v>
      </c>
      <c r="B1053" s="9" t="s">
        <v>973</v>
      </c>
      <c r="C1053" s="10" t="s">
        <v>933</v>
      </c>
      <c r="D1053" s="10" t="s">
        <v>62</v>
      </c>
      <c r="E1053" s="9"/>
      <c r="F1053" s="9"/>
      <c r="G1053" s="9"/>
      <c r="H1053" s="9"/>
      <c r="I1053" s="10" t="s">
        <v>70</v>
      </c>
      <c r="J1053" s="10" t="s">
        <v>72</v>
      </c>
    </row>
    <row r="1054" spans="1:10">
      <c r="A1054" s="9" t="s">
        <v>859</v>
      </c>
      <c r="B1054" s="9" t="s">
        <v>974</v>
      </c>
      <c r="C1054" s="10" t="s">
        <v>933</v>
      </c>
      <c r="D1054" s="10" t="s">
        <v>62</v>
      </c>
      <c r="E1054" s="9"/>
      <c r="F1054" s="9"/>
      <c r="G1054" s="9"/>
      <c r="H1054" s="9"/>
      <c r="I1054" s="10" t="s">
        <v>70</v>
      </c>
      <c r="J1054" s="10" t="s">
        <v>72</v>
      </c>
    </row>
    <row r="1055" spans="1:10">
      <c r="A1055" s="9" t="s">
        <v>859</v>
      </c>
      <c r="B1055" s="9" t="s">
        <v>975</v>
      </c>
      <c r="C1055" s="10" t="s">
        <v>933</v>
      </c>
      <c r="D1055" s="10" t="s">
        <v>62</v>
      </c>
      <c r="E1055" s="9"/>
      <c r="F1055" s="9"/>
      <c r="G1055" s="9"/>
      <c r="H1055" s="9"/>
      <c r="I1055" s="10" t="s">
        <v>70</v>
      </c>
      <c r="J1055" s="10" t="s">
        <v>72</v>
      </c>
    </row>
    <row r="1056" spans="1:10">
      <c r="A1056" s="9" t="s">
        <v>859</v>
      </c>
      <c r="B1056" s="9" t="s">
        <v>976</v>
      </c>
      <c r="C1056" s="10" t="s">
        <v>933</v>
      </c>
      <c r="D1056" s="10" t="s">
        <v>62</v>
      </c>
      <c r="E1056" s="9"/>
      <c r="F1056" s="9"/>
      <c r="G1056" s="9"/>
      <c r="H1056" s="9"/>
      <c r="I1056" s="10" t="s">
        <v>70</v>
      </c>
      <c r="J1056" s="10" t="s">
        <v>72</v>
      </c>
    </row>
    <row r="1057" spans="1:10">
      <c r="A1057" s="9" t="s">
        <v>859</v>
      </c>
      <c r="B1057" s="9" t="s">
        <v>977</v>
      </c>
      <c r="C1057" s="10" t="s">
        <v>933</v>
      </c>
      <c r="D1057" s="10" t="s">
        <v>62</v>
      </c>
      <c r="E1057" s="9"/>
      <c r="F1057" s="9"/>
      <c r="G1057" s="9"/>
      <c r="H1057" s="9"/>
      <c r="I1057" s="10" t="s">
        <v>70</v>
      </c>
      <c r="J1057" s="10" t="s">
        <v>72</v>
      </c>
    </row>
    <row r="1058" spans="1:10">
      <c r="A1058" s="9" t="s">
        <v>859</v>
      </c>
      <c r="B1058" s="9" t="s">
        <v>978</v>
      </c>
      <c r="C1058" s="10" t="s">
        <v>933</v>
      </c>
      <c r="D1058" s="10" t="s">
        <v>62</v>
      </c>
      <c r="E1058" s="14" t="s">
        <v>935</v>
      </c>
      <c r="F1058" s="9" t="s">
        <v>441</v>
      </c>
      <c r="G1058" s="9" t="s">
        <v>666</v>
      </c>
      <c r="H1058" s="9" t="s">
        <v>936</v>
      </c>
      <c r="I1058" s="10" t="s">
        <v>438</v>
      </c>
      <c r="J1058" s="10" t="s">
        <v>937</v>
      </c>
    </row>
    <row r="1059" spans="1:10">
      <c r="A1059" s="9" t="s">
        <v>859</v>
      </c>
      <c r="B1059" s="9" t="s">
        <v>979</v>
      </c>
      <c r="C1059" s="10" t="s">
        <v>933</v>
      </c>
      <c r="D1059" s="10" t="s">
        <v>62</v>
      </c>
      <c r="E1059" s="14" t="s">
        <v>935</v>
      </c>
      <c r="F1059" s="9" t="s">
        <v>441</v>
      </c>
      <c r="G1059" s="9" t="s">
        <v>666</v>
      </c>
      <c r="H1059" s="9" t="s">
        <v>936</v>
      </c>
      <c r="I1059" s="10" t="s">
        <v>438</v>
      </c>
      <c r="J1059" s="10" t="s">
        <v>937</v>
      </c>
    </row>
    <row r="1060" spans="1:10">
      <c r="A1060" s="9" t="s">
        <v>859</v>
      </c>
      <c r="B1060" s="9" t="s">
        <v>884</v>
      </c>
      <c r="C1060" s="10" t="s">
        <v>933</v>
      </c>
      <c r="D1060" s="10" t="s">
        <v>62</v>
      </c>
      <c r="E1060" s="9"/>
      <c r="F1060" s="9"/>
      <c r="G1060" s="9"/>
      <c r="H1060" s="9"/>
      <c r="I1060" s="10" t="s">
        <v>70</v>
      </c>
      <c r="J1060" s="10" t="s">
        <v>72</v>
      </c>
    </row>
    <row r="1061" spans="1:10">
      <c r="A1061" s="9" t="s">
        <v>859</v>
      </c>
      <c r="B1061" s="9" t="s">
        <v>885</v>
      </c>
      <c r="C1061" s="10" t="s">
        <v>933</v>
      </c>
      <c r="D1061" s="10" t="s">
        <v>62</v>
      </c>
      <c r="E1061" s="9"/>
      <c r="F1061" s="9"/>
      <c r="G1061" s="9"/>
      <c r="H1061" s="9"/>
      <c r="I1061" s="10" t="s">
        <v>70</v>
      </c>
      <c r="J1061" s="10" t="s">
        <v>72</v>
      </c>
    </row>
    <row r="1062" spans="1:10">
      <c r="A1062" s="9" t="s">
        <v>859</v>
      </c>
      <c r="B1062" s="9" t="s">
        <v>886</v>
      </c>
      <c r="C1062" s="10" t="s">
        <v>933</v>
      </c>
      <c r="D1062" s="10" t="s">
        <v>62</v>
      </c>
      <c r="E1062" s="9"/>
      <c r="F1062" s="9"/>
      <c r="G1062" s="9"/>
      <c r="H1062" s="9"/>
      <c r="I1062" s="10" t="s">
        <v>70</v>
      </c>
      <c r="J1062" s="10" t="s">
        <v>72</v>
      </c>
    </row>
    <row r="1063" spans="1:10">
      <c r="A1063" s="9" t="s">
        <v>859</v>
      </c>
      <c r="B1063" s="9" t="s">
        <v>887</v>
      </c>
      <c r="C1063" s="10" t="s">
        <v>933</v>
      </c>
      <c r="D1063" s="10" t="s">
        <v>62</v>
      </c>
      <c r="E1063" s="9"/>
      <c r="F1063" s="9"/>
      <c r="G1063" s="9"/>
      <c r="H1063" s="9"/>
      <c r="I1063" s="10" t="s">
        <v>70</v>
      </c>
      <c r="J1063" s="10" t="s">
        <v>72</v>
      </c>
    </row>
    <row r="1064" spans="1:10">
      <c r="A1064" s="9" t="s">
        <v>859</v>
      </c>
      <c r="B1064" s="9" t="s">
        <v>888</v>
      </c>
      <c r="C1064" s="10" t="s">
        <v>933</v>
      </c>
      <c r="D1064" s="10" t="s">
        <v>62</v>
      </c>
      <c r="E1064" s="9"/>
      <c r="F1064" s="9"/>
      <c r="G1064" s="9"/>
      <c r="H1064" s="9"/>
      <c r="I1064" s="10" t="s">
        <v>70</v>
      </c>
      <c r="J1064" s="10" t="s">
        <v>72</v>
      </c>
    </row>
    <row r="1065" spans="1:10">
      <c r="A1065" s="9" t="s">
        <v>859</v>
      </c>
      <c r="B1065" s="9" t="s">
        <v>889</v>
      </c>
      <c r="C1065" s="10" t="s">
        <v>933</v>
      </c>
      <c r="D1065" s="10" t="s">
        <v>62</v>
      </c>
      <c r="E1065" s="9"/>
      <c r="F1065" s="9"/>
      <c r="G1065" s="9"/>
      <c r="H1065" s="9"/>
      <c r="I1065" s="10" t="s">
        <v>70</v>
      </c>
      <c r="J1065" s="10" t="s">
        <v>72</v>
      </c>
    </row>
    <row r="1066" spans="1:10">
      <c r="A1066" s="9" t="s">
        <v>859</v>
      </c>
      <c r="B1066" s="9" t="s">
        <v>890</v>
      </c>
      <c r="C1066" s="10" t="s">
        <v>933</v>
      </c>
      <c r="D1066" s="10" t="s">
        <v>62</v>
      </c>
      <c r="E1066" s="9"/>
      <c r="F1066" s="9"/>
      <c r="G1066" s="9"/>
      <c r="H1066" s="9"/>
      <c r="I1066" s="10" t="s">
        <v>70</v>
      </c>
      <c r="J1066" s="10" t="s">
        <v>72</v>
      </c>
    </row>
    <row r="1067" spans="1:10">
      <c r="A1067" s="9" t="s">
        <v>859</v>
      </c>
      <c r="B1067" s="9" t="s">
        <v>891</v>
      </c>
      <c r="C1067" s="10" t="s">
        <v>933</v>
      </c>
      <c r="D1067" s="10" t="s">
        <v>62</v>
      </c>
      <c r="E1067" s="9"/>
      <c r="F1067" s="9"/>
      <c r="G1067" s="9"/>
      <c r="H1067" s="9"/>
      <c r="I1067" s="10" t="s">
        <v>70</v>
      </c>
      <c r="J1067" s="10" t="s">
        <v>72</v>
      </c>
    </row>
    <row r="1068" spans="1:10">
      <c r="A1068" s="9" t="s">
        <v>859</v>
      </c>
      <c r="B1068" s="9" t="s">
        <v>892</v>
      </c>
      <c r="C1068" s="10" t="s">
        <v>933</v>
      </c>
      <c r="D1068" s="10" t="s">
        <v>62</v>
      </c>
      <c r="E1068" s="9"/>
      <c r="F1068" s="9"/>
      <c r="G1068" s="9"/>
      <c r="H1068" s="9"/>
      <c r="I1068" s="10" t="s">
        <v>70</v>
      </c>
      <c r="J1068" s="10" t="s">
        <v>72</v>
      </c>
    </row>
    <row r="1069" spans="1:10">
      <c r="A1069" s="9" t="s">
        <v>859</v>
      </c>
      <c r="B1069" s="9" t="s">
        <v>893</v>
      </c>
      <c r="C1069" s="10" t="s">
        <v>933</v>
      </c>
      <c r="D1069" s="10" t="s">
        <v>62</v>
      </c>
      <c r="E1069" s="9"/>
      <c r="F1069" s="9"/>
      <c r="G1069" s="9"/>
      <c r="H1069" s="9"/>
      <c r="I1069" s="10" t="s">
        <v>70</v>
      </c>
      <c r="J1069" s="10" t="s">
        <v>72</v>
      </c>
    </row>
    <row r="1070" spans="1:10">
      <c r="A1070" s="9" t="s">
        <v>859</v>
      </c>
      <c r="B1070" s="9" t="s">
        <v>894</v>
      </c>
      <c r="C1070" s="10" t="s">
        <v>933</v>
      </c>
      <c r="D1070" s="10" t="s">
        <v>62</v>
      </c>
      <c r="E1070" s="9"/>
      <c r="F1070" s="9"/>
      <c r="G1070" s="9"/>
      <c r="H1070" s="9"/>
      <c r="I1070" s="10" t="s">
        <v>70</v>
      </c>
      <c r="J1070" s="10" t="s">
        <v>72</v>
      </c>
    </row>
    <row r="1071" spans="1:10">
      <c r="A1071" s="9" t="s">
        <v>859</v>
      </c>
      <c r="B1071" s="9" t="s">
        <v>895</v>
      </c>
      <c r="C1071" s="10" t="s">
        <v>933</v>
      </c>
      <c r="D1071" s="10" t="s">
        <v>62</v>
      </c>
      <c r="E1071" s="9"/>
      <c r="F1071" s="9"/>
      <c r="G1071" s="9"/>
      <c r="H1071" s="9"/>
      <c r="I1071" s="10" t="s">
        <v>70</v>
      </c>
      <c r="J1071" s="10" t="s">
        <v>72</v>
      </c>
    </row>
    <row r="1072" spans="1:10">
      <c r="A1072" s="9" t="s">
        <v>859</v>
      </c>
      <c r="B1072" s="9" t="s">
        <v>896</v>
      </c>
      <c r="C1072" s="10" t="s">
        <v>933</v>
      </c>
      <c r="D1072" s="10" t="s">
        <v>62</v>
      </c>
      <c r="E1072" s="9"/>
      <c r="F1072" s="9"/>
      <c r="G1072" s="9"/>
      <c r="H1072" s="9"/>
      <c r="I1072" s="10" t="s">
        <v>70</v>
      </c>
      <c r="J1072" s="10" t="s">
        <v>72</v>
      </c>
    </row>
    <row r="1073" spans="1:10">
      <c r="A1073" s="9" t="s">
        <v>859</v>
      </c>
      <c r="B1073" s="9" t="s">
        <v>897</v>
      </c>
      <c r="C1073" s="10" t="s">
        <v>933</v>
      </c>
      <c r="D1073" s="10" t="s">
        <v>62</v>
      </c>
      <c r="E1073" s="9"/>
      <c r="F1073" s="9"/>
      <c r="G1073" s="9"/>
      <c r="H1073" s="9"/>
      <c r="I1073" s="10" t="s">
        <v>70</v>
      </c>
      <c r="J1073" s="10" t="s">
        <v>72</v>
      </c>
    </row>
    <row r="1074" spans="1:10">
      <c r="A1074" s="9" t="s">
        <v>859</v>
      </c>
      <c r="B1074" s="9" t="s">
        <v>898</v>
      </c>
      <c r="C1074" s="10" t="s">
        <v>933</v>
      </c>
      <c r="D1074" s="10" t="s">
        <v>62</v>
      </c>
      <c r="E1074" s="9"/>
      <c r="F1074" s="9"/>
      <c r="G1074" s="9"/>
      <c r="H1074" s="9"/>
      <c r="I1074" s="10" t="s">
        <v>70</v>
      </c>
      <c r="J1074" s="10" t="s">
        <v>72</v>
      </c>
    </row>
    <row r="1075" spans="1:10">
      <c r="A1075" s="9" t="s">
        <v>859</v>
      </c>
      <c r="B1075" s="9" t="s">
        <v>899</v>
      </c>
      <c r="C1075" s="10" t="s">
        <v>933</v>
      </c>
      <c r="D1075" s="10" t="s">
        <v>62</v>
      </c>
      <c r="E1075" s="9"/>
      <c r="F1075" s="9"/>
      <c r="G1075" s="9"/>
      <c r="H1075" s="9"/>
      <c r="I1075" s="10" t="s">
        <v>70</v>
      </c>
      <c r="J1075" s="10" t="s">
        <v>72</v>
      </c>
    </row>
    <row r="1076" spans="1:10">
      <c r="A1076" s="9" t="s">
        <v>859</v>
      </c>
      <c r="B1076" s="9" t="s">
        <v>900</v>
      </c>
      <c r="C1076" s="10" t="s">
        <v>933</v>
      </c>
      <c r="D1076" s="10" t="s">
        <v>62</v>
      </c>
      <c r="E1076" s="9"/>
      <c r="F1076" s="9"/>
      <c r="G1076" s="9"/>
      <c r="H1076" s="9"/>
      <c r="I1076" s="10" t="s">
        <v>70</v>
      </c>
      <c r="J1076" s="10" t="s">
        <v>72</v>
      </c>
    </row>
    <row r="1077" spans="1:10">
      <c r="A1077" s="9" t="s">
        <v>859</v>
      </c>
      <c r="B1077" s="9" t="s">
        <v>901</v>
      </c>
      <c r="C1077" s="10" t="s">
        <v>933</v>
      </c>
      <c r="D1077" s="10" t="s">
        <v>62</v>
      </c>
      <c r="E1077" s="9"/>
      <c r="F1077" s="9"/>
      <c r="G1077" s="9"/>
      <c r="H1077" s="9"/>
      <c r="I1077" s="10" t="s">
        <v>70</v>
      </c>
      <c r="J1077" s="10" t="s">
        <v>72</v>
      </c>
    </row>
    <row r="1078" spans="1:10">
      <c r="A1078" s="9" t="s">
        <v>859</v>
      </c>
      <c r="B1078" s="9" t="s">
        <v>902</v>
      </c>
      <c r="C1078" s="10" t="s">
        <v>933</v>
      </c>
      <c r="D1078" s="10" t="s">
        <v>62</v>
      </c>
      <c r="E1078" s="9"/>
      <c r="F1078" s="9"/>
      <c r="G1078" s="9"/>
      <c r="H1078" s="9"/>
      <c r="I1078" s="10" t="s">
        <v>70</v>
      </c>
      <c r="J1078" s="10" t="s">
        <v>72</v>
      </c>
    </row>
    <row r="1079" spans="1:10">
      <c r="A1079" s="9" t="s">
        <v>859</v>
      </c>
      <c r="B1079" s="9" t="s">
        <v>925</v>
      </c>
      <c r="C1079" s="10" t="s">
        <v>933</v>
      </c>
      <c r="D1079" s="10" t="s">
        <v>62</v>
      </c>
      <c r="E1079" s="9"/>
      <c r="F1079" s="9"/>
      <c r="G1079" s="9"/>
      <c r="H1079" s="9"/>
      <c r="I1079" s="10" t="s">
        <v>70</v>
      </c>
      <c r="J1079" s="10" t="s">
        <v>72</v>
      </c>
    </row>
    <row r="1080" spans="1:10">
      <c r="A1080" s="9" t="s">
        <v>859</v>
      </c>
      <c r="B1080" s="9" t="s">
        <v>903</v>
      </c>
      <c r="C1080" s="10" t="s">
        <v>933</v>
      </c>
      <c r="D1080" s="10" t="s">
        <v>62</v>
      </c>
      <c r="E1080" s="9"/>
      <c r="F1080" s="9"/>
      <c r="G1080" s="9"/>
      <c r="H1080" s="9"/>
      <c r="I1080" s="10" t="s">
        <v>70</v>
      </c>
      <c r="J1080" s="10" t="s">
        <v>72</v>
      </c>
    </row>
    <row r="1081" spans="1:10">
      <c r="A1081" s="9" t="s">
        <v>859</v>
      </c>
      <c r="B1081" s="9" t="s">
        <v>926</v>
      </c>
      <c r="C1081" s="10" t="s">
        <v>933</v>
      </c>
      <c r="D1081" s="10" t="s">
        <v>62</v>
      </c>
      <c r="E1081" s="9"/>
      <c r="F1081" s="9"/>
      <c r="G1081" s="9"/>
      <c r="H1081" s="9"/>
      <c r="I1081" s="10" t="s">
        <v>70</v>
      </c>
      <c r="J1081" s="10" t="s">
        <v>72</v>
      </c>
    </row>
    <row r="1082" spans="1:10">
      <c r="A1082" s="9" t="s">
        <v>859</v>
      </c>
      <c r="B1082" s="9" t="s">
        <v>927</v>
      </c>
      <c r="C1082" s="10" t="s">
        <v>933</v>
      </c>
      <c r="D1082" s="10" t="s">
        <v>62</v>
      </c>
      <c r="E1082" s="9"/>
      <c r="F1082" s="9"/>
      <c r="G1082" s="9"/>
      <c r="H1082" s="9"/>
      <c r="I1082" s="10" t="s">
        <v>70</v>
      </c>
      <c r="J1082" s="10" t="s">
        <v>72</v>
      </c>
    </row>
    <row r="1083" spans="1:10">
      <c r="A1083" s="9" t="s">
        <v>859</v>
      </c>
      <c r="B1083" s="9" t="s">
        <v>904</v>
      </c>
      <c r="C1083" s="10" t="s">
        <v>933</v>
      </c>
      <c r="D1083" s="10" t="s">
        <v>62</v>
      </c>
      <c r="E1083" s="9"/>
      <c r="F1083" s="9"/>
      <c r="G1083" s="9"/>
      <c r="H1083" s="9"/>
      <c r="I1083" s="10" t="s">
        <v>70</v>
      </c>
      <c r="J1083" s="10" t="s">
        <v>72</v>
      </c>
    </row>
    <row r="1084" spans="1:10">
      <c r="A1084" s="9" t="s">
        <v>859</v>
      </c>
      <c r="B1084" s="9" t="s">
        <v>928</v>
      </c>
      <c r="C1084" s="10" t="s">
        <v>933</v>
      </c>
      <c r="D1084" s="10" t="s">
        <v>62</v>
      </c>
      <c r="E1084" s="9"/>
      <c r="F1084" s="9"/>
      <c r="G1084" s="9"/>
      <c r="H1084" s="9"/>
      <c r="I1084" s="10" t="s">
        <v>70</v>
      </c>
      <c r="J1084" s="10" t="s">
        <v>72</v>
      </c>
    </row>
    <row r="1085" spans="1:10">
      <c r="A1085" s="9" t="s">
        <v>859</v>
      </c>
      <c r="B1085" s="9" t="s">
        <v>929</v>
      </c>
      <c r="C1085" s="10" t="s">
        <v>933</v>
      </c>
      <c r="D1085" s="10" t="s">
        <v>62</v>
      </c>
      <c r="E1085" s="9"/>
      <c r="F1085" s="9"/>
      <c r="G1085" s="9"/>
      <c r="H1085" s="9"/>
      <c r="I1085" s="10" t="s">
        <v>70</v>
      </c>
      <c r="J1085" s="10" t="s">
        <v>72</v>
      </c>
    </row>
    <row r="1086" spans="1:10">
      <c r="A1086" s="9" t="s">
        <v>859</v>
      </c>
      <c r="B1086" s="9" t="s">
        <v>930</v>
      </c>
      <c r="C1086" s="10" t="s">
        <v>933</v>
      </c>
      <c r="D1086" s="10" t="s">
        <v>62</v>
      </c>
      <c r="E1086" s="9"/>
      <c r="F1086" s="9"/>
      <c r="G1086" s="9"/>
      <c r="H1086" s="9"/>
      <c r="I1086" s="10" t="s">
        <v>70</v>
      </c>
      <c r="J1086" s="10" t="s">
        <v>72</v>
      </c>
    </row>
    <row r="1087" spans="1:10">
      <c r="A1087" s="9" t="s">
        <v>859</v>
      </c>
      <c r="B1087" s="9" t="s">
        <v>931</v>
      </c>
      <c r="C1087" s="10" t="s">
        <v>933</v>
      </c>
      <c r="D1087" s="10" t="s">
        <v>62</v>
      </c>
      <c r="E1087" s="9"/>
      <c r="F1087" s="9"/>
      <c r="G1087" s="9"/>
      <c r="H1087" s="9"/>
      <c r="I1087" s="10" t="s">
        <v>70</v>
      </c>
      <c r="J1087" s="10" t="s">
        <v>72</v>
      </c>
    </row>
    <row r="1088" spans="1:10">
      <c r="A1088" s="9" t="s">
        <v>859</v>
      </c>
      <c r="B1088" s="9" t="s">
        <v>905</v>
      </c>
      <c r="C1088" s="10" t="s">
        <v>933</v>
      </c>
      <c r="D1088" s="10" t="s">
        <v>62</v>
      </c>
      <c r="E1088" s="9"/>
      <c r="F1088" s="9"/>
      <c r="G1088" s="9"/>
      <c r="H1088" s="9"/>
      <c r="I1088" s="10" t="s">
        <v>70</v>
      </c>
      <c r="J1088" s="10" t="s">
        <v>72</v>
      </c>
    </row>
    <row r="1089" spans="1:10">
      <c r="A1089" s="9" t="s">
        <v>859</v>
      </c>
      <c r="B1089" s="9" t="s">
        <v>880</v>
      </c>
      <c r="C1089" s="10" t="s">
        <v>766</v>
      </c>
      <c r="D1089" s="10" t="s">
        <v>62</v>
      </c>
      <c r="E1089" s="9"/>
      <c r="F1089" s="9"/>
      <c r="G1089" s="9"/>
      <c r="H1089" s="9"/>
      <c r="I1089" s="10" t="s">
        <v>70</v>
      </c>
      <c r="J1089" s="10" t="s">
        <v>72</v>
      </c>
    </row>
    <row r="1090" spans="1:10">
      <c r="A1090" s="9" t="s">
        <v>859</v>
      </c>
      <c r="B1090" s="9" t="s">
        <v>879</v>
      </c>
      <c r="C1090" s="10" t="s">
        <v>766</v>
      </c>
      <c r="D1090" s="10" t="s">
        <v>62</v>
      </c>
      <c r="E1090" s="9"/>
      <c r="F1090" s="9"/>
      <c r="G1090" s="9"/>
      <c r="H1090" s="9"/>
      <c r="I1090" s="10" t="s">
        <v>70</v>
      </c>
      <c r="J1090" s="10" t="s">
        <v>72</v>
      </c>
    </row>
    <row r="1091" spans="1:10">
      <c r="A1091" s="9" t="s">
        <v>859</v>
      </c>
      <c r="B1091" s="9" t="s">
        <v>905</v>
      </c>
      <c r="C1091" s="10" t="s">
        <v>766</v>
      </c>
      <c r="D1091" s="10" t="s">
        <v>62</v>
      </c>
      <c r="E1091" s="9"/>
      <c r="F1091" s="9"/>
      <c r="G1091" s="9"/>
      <c r="H1091" s="9"/>
      <c r="I1091" s="10" t="s">
        <v>70</v>
      </c>
      <c r="J1091" s="10" t="s">
        <v>72</v>
      </c>
    </row>
    <row r="1092" spans="1:10">
      <c r="A1092" s="9" t="s">
        <v>859</v>
      </c>
      <c r="B1092" s="9" t="s">
        <v>872</v>
      </c>
      <c r="C1092" s="10" t="s">
        <v>766</v>
      </c>
      <c r="D1092" s="10" t="s">
        <v>62</v>
      </c>
      <c r="E1092" s="9" t="s">
        <v>767</v>
      </c>
      <c r="F1092" s="9" t="s">
        <v>441</v>
      </c>
      <c r="G1092" s="9" t="s">
        <v>666</v>
      </c>
      <c r="H1092" s="9" t="s">
        <v>768</v>
      </c>
      <c r="I1092" s="10" t="s">
        <v>438</v>
      </c>
      <c r="J1092" s="10" t="s">
        <v>769</v>
      </c>
    </row>
    <row r="1093" spans="1:10">
      <c r="A1093" s="9" t="s">
        <v>859</v>
      </c>
      <c r="B1093" s="9" t="s">
        <v>893</v>
      </c>
      <c r="C1093" s="10" t="s">
        <v>766</v>
      </c>
      <c r="D1093" s="10" t="s">
        <v>62</v>
      </c>
      <c r="E1093" s="9"/>
      <c r="F1093" s="9"/>
      <c r="G1093" s="9"/>
      <c r="H1093" s="9"/>
      <c r="I1093" s="10" t="s">
        <v>70</v>
      </c>
      <c r="J1093" s="10" t="s">
        <v>72</v>
      </c>
    </row>
    <row r="1094" spans="1:10">
      <c r="A1094" s="9" t="s">
        <v>859</v>
      </c>
      <c r="B1094" s="9" t="s">
        <v>918</v>
      </c>
      <c r="C1094" s="10" t="s">
        <v>766</v>
      </c>
      <c r="D1094" s="10" t="s">
        <v>62</v>
      </c>
      <c r="E1094" s="9" t="s">
        <v>767</v>
      </c>
      <c r="F1094" s="9" t="s">
        <v>441</v>
      </c>
      <c r="G1094" s="9" t="s">
        <v>666</v>
      </c>
      <c r="H1094" s="9" t="s">
        <v>768</v>
      </c>
      <c r="I1094" s="10" t="s">
        <v>438</v>
      </c>
      <c r="J1094" s="10" t="s">
        <v>769</v>
      </c>
    </row>
    <row r="1095" spans="1:10">
      <c r="A1095" s="9" t="s">
        <v>859</v>
      </c>
      <c r="B1095" s="9" t="s">
        <v>892</v>
      </c>
      <c r="C1095" s="10" t="s">
        <v>766</v>
      </c>
      <c r="D1095" s="10" t="s">
        <v>62</v>
      </c>
      <c r="E1095" s="9"/>
      <c r="F1095" s="9"/>
      <c r="G1095" s="9"/>
      <c r="H1095" s="9"/>
      <c r="I1095" s="10" t="s">
        <v>70</v>
      </c>
      <c r="J1095" s="10" t="s">
        <v>72</v>
      </c>
    </row>
    <row r="1096" spans="1:10">
      <c r="A1096" s="9" t="s">
        <v>859</v>
      </c>
      <c r="B1096" s="9" t="s">
        <v>865</v>
      </c>
      <c r="C1096" s="10" t="s">
        <v>766</v>
      </c>
      <c r="D1096" s="10" t="s">
        <v>62</v>
      </c>
      <c r="E1096" s="9" t="s">
        <v>767</v>
      </c>
      <c r="F1096" s="9" t="s">
        <v>441</v>
      </c>
      <c r="G1096" s="9" t="s">
        <v>666</v>
      </c>
      <c r="H1096" s="9" t="s">
        <v>768</v>
      </c>
      <c r="I1096" s="10" t="s">
        <v>438</v>
      </c>
      <c r="J1096" s="10" t="s">
        <v>769</v>
      </c>
    </row>
    <row r="1097" spans="1:10">
      <c r="A1097" s="9" t="s">
        <v>859</v>
      </c>
      <c r="B1097" s="9" t="s">
        <v>874</v>
      </c>
      <c r="C1097" s="10" t="s">
        <v>766</v>
      </c>
      <c r="D1097" s="10" t="s">
        <v>62</v>
      </c>
      <c r="E1097" s="9"/>
      <c r="F1097" s="9"/>
      <c r="G1097" s="9"/>
      <c r="H1097" s="9"/>
      <c r="I1097" s="10" t="s">
        <v>70</v>
      </c>
      <c r="J1097" s="10" t="s">
        <v>72</v>
      </c>
    </row>
    <row r="1098" spans="1:10">
      <c r="A1098" s="9" t="s">
        <v>859</v>
      </c>
      <c r="B1098" s="9" t="s">
        <v>919</v>
      </c>
      <c r="C1098" s="10" t="s">
        <v>766</v>
      </c>
      <c r="D1098" s="10" t="s">
        <v>62</v>
      </c>
      <c r="E1098" s="9"/>
      <c r="F1098" s="9"/>
      <c r="G1098" s="9"/>
      <c r="H1098" s="9"/>
      <c r="I1098" s="10" t="s">
        <v>70</v>
      </c>
      <c r="J1098" s="10" t="s">
        <v>4215</v>
      </c>
    </row>
    <row r="1099" spans="1:10">
      <c r="A1099" s="9" t="s">
        <v>859</v>
      </c>
      <c r="B1099" s="9" t="s">
        <v>895</v>
      </c>
      <c r="C1099" s="10" t="s">
        <v>766</v>
      </c>
      <c r="D1099" s="10" t="s">
        <v>62</v>
      </c>
      <c r="E1099" s="9"/>
      <c r="F1099" s="9"/>
      <c r="G1099" s="9"/>
      <c r="H1099" s="9"/>
      <c r="I1099" s="10" t="s">
        <v>70</v>
      </c>
      <c r="J1099" s="10" t="s">
        <v>72</v>
      </c>
    </row>
    <row r="1100" spans="1:10">
      <c r="A1100" s="9" t="s">
        <v>859</v>
      </c>
      <c r="B1100" s="9" t="s">
        <v>866</v>
      </c>
      <c r="C1100" s="10" t="s">
        <v>766</v>
      </c>
      <c r="D1100" s="10" t="s">
        <v>62</v>
      </c>
      <c r="E1100" s="9" t="s">
        <v>767</v>
      </c>
      <c r="F1100" s="9" t="s">
        <v>441</v>
      </c>
      <c r="G1100" s="9" t="s">
        <v>666</v>
      </c>
      <c r="H1100" s="9" t="s">
        <v>768</v>
      </c>
      <c r="I1100" s="10" t="s">
        <v>438</v>
      </c>
      <c r="J1100" s="10" t="s">
        <v>769</v>
      </c>
    </row>
    <row r="1101" spans="1:10">
      <c r="A1101" s="9" t="s">
        <v>859</v>
      </c>
      <c r="B1101" s="9" t="s">
        <v>897</v>
      </c>
      <c r="C1101" s="10" t="s">
        <v>766</v>
      </c>
      <c r="D1101" s="10" t="s">
        <v>62</v>
      </c>
      <c r="E1101" s="9"/>
      <c r="F1101" s="9"/>
      <c r="G1101" s="9"/>
      <c r="H1101" s="9"/>
      <c r="I1101" s="10" t="s">
        <v>70</v>
      </c>
      <c r="J1101" s="10" t="s">
        <v>72</v>
      </c>
    </row>
    <row r="1102" spans="1:10">
      <c r="A1102" s="9" t="s">
        <v>859</v>
      </c>
      <c r="B1102" s="9" t="s">
        <v>876</v>
      </c>
      <c r="C1102" s="10" t="s">
        <v>766</v>
      </c>
      <c r="D1102" s="10" t="s">
        <v>62</v>
      </c>
      <c r="E1102" s="9"/>
      <c r="F1102" s="9"/>
      <c r="G1102" s="9"/>
      <c r="H1102" s="9"/>
      <c r="I1102" s="10" t="s">
        <v>70</v>
      </c>
      <c r="J1102" s="10" t="s">
        <v>72</v>
      </c>
    </row>
    <row r="1103" spans="1:10">
      <c r="A1103" s="9" t="s">
        <v>859</v>
      </c>
      <c r="B1103" s="9" t="s">
        <v>923</v>
      </c>
      <c r="C1103" s="10" t="s">
        <v>766</v>
      </c>
      <c r="D1103" s="10" t="s">
        <v>62</v>
      </c>
      <c r="E1103" s="9"/>
      <c r="F1103" s="9"/>
      <c r="G1103" s="9"/>
      <c r="H1103" s="9"/>
      <c r="I1103" s="10" t="s">
        <v>70</v>
      </c>
      <c r="J1103" s="10" t="s">
        <v>72</v>
      </c>
    </row>
    <row r="1104" spans="1:10">
      <c r="A1104" s="9" t="s">
        <v>859</v>
      </c>
      <c r="B1104" s="9" t="s">
        <v>871</v>
      </c>
      <c r="C1104" s="10" t="s">
        <v>766</v>
      </c>
      <c r="D1104" s="10" t="s">
        <v>62</v>
      </c>
      <c r="E1104" s="9" t="s">
        <v>767</v>
      </c>
      <c r="F1104" s="9" t="s">
        <v>441</v>
      </c>
      <c r="G1104" s="9" t="s">
        <v>666</v>
      </c>
      <c r="H1104" s="9" t="s">
        <v>768</v>
      </c>
      <c r="I1104" s="10" t="s">
        <v>438</v>
      </c>
      <c r="J1104" s="10" t="s">
        <v>769</v>
      </c>
    </row>
    <row r="1105" spans="1:10">
      <c r="A1105" s="9" t="s">
        <v>859</v>
      </c>
      <c r="B1105" s="9" t="s">
        <v>921</v>
      </c>
      <c r="C1105" s="10" t="s">
        <v>766</v>
      </c>
      <c r="D1105" s="10" t="s">
        <v>62</v>
      </c>
      <c r="E1105" s="9"/>
      <c r="F1105" s="9"/>
      <c r="G1105" s="9"/>
      <c r="H1105" s="9"/>
      <c r="I1105" s="10" t="s">
        <v>70</v>
      </c>
      <c r="J1105" s="10" t="s">
        <v>72</v>
      </c>
    </row>
    <row r="1106" spans="1:10">
      <c r="A1106" s="9" t="s">
        <v>859</v>
      </c>
      <c r="B1106" s="9" t="s">
        <v>925</v>
      </c>
      <c r="C1106" s="10" t="s">
        <v>766</v>
      </c>
      <c r="D1106" s="10" t="s">
        <v>62</v>
      </c>
      <c r="E1106" s="9"/>
      <c r="F1106" s="9"/>
      <c r="G1106" s="9"/>
      <c r="H1106" s="9"/>
      <c r="I1106" s="10" t="s">
        <v>70</v>
      </c>
      <c r="J1106" s="10" t="s">
        <v>72</v>
      </c>
    </row>
    <row r="1107" spans="1:10">
      <c r="A1107" s="9" t="s">
        <v>859</v>
      </c>
      <c r="B1107" s="9" t="s">
        <v>868</v>
      </c>
      <c r="C1107" s="10" t="s">
        <v>766</v>
      </c>
      <c r="D1107" s="10" t="s">
        <v>62</v>
      </c>
      <c r="E1107" s="9" t="s">
        <v>767</v>
      </c>
      <c r="F1107" s="9" t="s">
        <v>441</v>
      </c>
      <c r="G1107" s="9" t="s">
        <v>666</v>
      </c>
      <c r="H1107" s="9" t="s">
        <v>768</v>
      </c>
      <c r="I1107" s="10" t="s">
        <v>438</v>
      </c>
      <c r="J1107" s="10" t="s">
        <v>769</v>
      </c>
    </row>
    <row r="1108" spans="1:10">
      <c r="A1108" s="9" t="s">
        <v>859</v>
      </c>
      <c r="B1108" s="9" t="s">
        <v>889</v>
      </c>
      <c r="C1108" s="10" t="s">
        <v>766</v>
      </c>
      <c r="D1108" s="10" t="s">
        <v>62</v>
      </c>
      <c r="E1108" s="9"/>
      <c r="F1108" s="9"/>
      <c r="G1108" s="9"/>
      <c r="H1108" s="9"/>
      <c r="I1108" s="10" t="s">
        <v>70</v>
      </c>
      <c r="J1108" s="10" t="s">
        <v>72</v>
      </c>
    </row>
    <row r="1109" spans="1:10">
      <c r="A1109" s="9" t="s">
        <v>859</v>
      </c>
      <c r="B1109" s="9" t="s">
        <v>894</v>
      </c>
      <c r="C1109" s="10" t="s">
        <v>766</v>
      </c>
      <c r="D1109" s="10" t="s">
        <v>62</v>
      </c>
      <c r="E1109" s="9"/>
      <c r="F1109" s="9"/>
      <c r="G1109" s="9"/>
      <c r="H1109" s="9"/>
      <c r="I1109" s="10" t="s">
        <v>70</v>
      </c>
      <c r="J1109" s="10" t="s">
        <v>72</v>
      </c>
    </row>
    <row r="1110" spans="1:10">
      <c r="A1110" s="9" t="s">
        <v>859</v>
      </c>
      <c r="B1110" s="9" t="s">
        <v>887</v>
      </c>
      <c r="C1110" s="10" t="s">
        <v>766</v>
      </c>
      <c r="D1110" s="10" t="s">
        <v>62</v>
      </c>
      <c r="E1110" s="9"/>
      <c r="F1110" s="9"/>
      <c r="G1110" s="9"/>
      <c r="H1110" s="9"/>
      <c r="I1110" s="10" t="s">
        <v>70</v>
      </c>
      <c r="J1110" s="10" t="s">
        <v>72</v>
      </c>
    </row>
    <row r="1111" spans="1:10">
      <c r="A1111" s="9" t="s">
        <v>859</v>
      </c>
      <c r="B1111" s="9" t="s">
        <v>899</v>
      </c>
      <c r="C1111" s="10" t="s">
        <v>766</v>
      </c>
      <c r="D1111" s="10" t="s">
        <v>62</v>
      </c>
      <c r="E1111" s="9"/>
      <c r="F1111" s="9"/>
      <c r="G1111" s="9"/>
      <c r="H1111" s="9"/>
      <c r="I1111" s="10" t="s">
        <v>70</v>
      </c>
      <c r="J1111" s="10" t="s">
        <v>72</v>
      </c>
    </row>
    <row r="1112" spans="1:10">
      <c r="A1112" s="9" t="s">
        <v>859</v>
      </c>
      <c r="B1112" s="9" t="s">
        <v>883</v>
      </c>
      <c r="C1112" s="10" t="s">
        <v>766</v>
      </c>
      <c r="D1112" s="10" t="s">
        <v>62</v>
      </c>
      <c r="E1112" s="9"/>
      <c r="F1112" s="9"/>
      <c r="G1112" s="9"/>
      <c r="H1112" s="9"/>
      <c r="I1112" s="10" t="s">
        <v>70</v>
      </c>
      <c r="J1112" s="10" t="s">
        <v>72</v>
      </c>
    </row>
    <row r="1113" spans="1:10">
      <c r="A1113" s="9" t="s">
        <v>859</v>
      </c>
      <c r="B1113" s="9" t="s">
        <v>900</v>
      </c>
      <c r="C1113" s="10" t="s">
        <v>766</v>
      </c>
      <c r="D1113" s="10" t="s">
        <v>62</v>
      </c>
      <c r="E1113" s="9"/>
      <c r="F1113" s="9"/>
      <c r="G1113" s="9"/>
      <c r="H1113" s="9"/>
      <c r="I1113" s="10" t="s">
        <v>70</v>
      </c>
      <c r="J1113" s="10" t="s">
        <v>72</v>
      </c>
    </row>
    <row r="1114" spans="1:10">
      <c r="A1114" s="9" t="s">
        <v>859</v>
      </c>
      <c r="B1114" s="9" t="s">
        <v>882</v>
      </c>
      <c r="C1114" s="10" t="s">
        <v>766</v>
      </c>
      <c r="D1114" s="10" t="s">
        <v>62</v>
      </c>
      <c r="E1114" s="9"/>
      <c r="F1114" s="9"/>
      <c r="G1114" s="9"/>
      <c r="H1114" s="9"/>
      <c r="I1114" s="10" t="s">
        <v>70</v>
      </c>
      <c r="J1114" s="10" t="s">
        <v>72</v>
      </c>
    </row>
    <row r="1115" spans="1:10">
      <c r="A1115" s="9" t="s">
        <v>859</v>
      </c>
      <c r="B1115" s="9" t="s">
        <v>878</v>
      </c>
      <c r="C1115" s="10" t="s">
        <v>766</v>
      </c>
      <c r="D1115" s="10" t="s">
        <v>62</v>
      </c>
      <c r="E1115" s="9"/>
      <c r="F1115" s="9"/>
      <c r="G1115" s="9"/>
      <c r="H1115" s="9"/>
      <c r="I1115" s="10" t="s">
        <v>70</v>
      </c>
      <c r="J1115" s="10" t="s">
        <v>72</v>
      </c>
    </row>
    <row r="1116" spans="1:10">
      <c r="A1116" s="9" t="s">
        <v>859</v>
      </c>
      <c r="B1116" s="9" t="s">
        <v>928</v>
      </c>
      <c r="C1116" s="10" t="s">
        <v>766</v>
      </c>
      <c r="D1116" s="10" t="s">
        <v>62</v>
      </c>
      <c r="E1116" s="9"/>
      <c r="F1116" s="9"/>
      <c r="G1116" s="9"/>
      <c r="H1116" s="9"/>
      <c r="I1116" s="10" t="s">
        <v>70</v>
      </c>
      <c r="J1116" s="10" t="s">
        <v>72</v>
      </c>
    </row>
    <row r="1117" spans="1:10">
      <c r="A1117" s="9" t="s">
        <v>859</v>
      </c>
      <c r="B1117" s="9" t="s">
        <v>927</v>
      </c>
      <c r="C1117" s="10" t="s">
        <v>766</v>
      </c>
      <c r="D1117" s="10" t="s">
        <v>62</v>
      </c>
      <c r="E1117" s="9"/>
      <c r="F1117" s="9"/>
      <c r="G1117" s="9"/>
      <c r="H1117" s="9"/>
      <c r="I1117" s="10" t="s">
        <v>70</v>
      </c>
      <c r="J1117" s="10" t="s">
        <v>72</v>
      </c>
    </row>
    <row r="1118" spans="1:10">
      <c r="A1118" s="9" t="s">
        <v>859</v>
      </c>
      <c r="B1118" s="9" t="s">
        <v>869</v>
      </c>
      <c r="C1118" s="10" t="s">
        <v>766</v>
      </c>
      <c r="D1118" s="10" t="s">
        <v>62</v>
      </c>
      <c r="E1118" s="9" t="s">
        <v>767</v>
      </c>
      <c r="F1118" s="9" t="s">
        <v>441</v>
      </c>
      <c r="G1118" s="9" t="s">
        <v>666</v>
      </c>
      <c r="H1118" s="9" t="s">
        <v>768</v>
      </c>
      <c r="I1118" s="10" t="s">
        <v>438</v>
      </c>
      <c r="J1118" s="10" t="s">
        <v>769</v>
      </c>
    </row>
    <row r="1119" spans="1:10">
      <c r="A1119" s="9" t="s">
        <v>859</v>
      </c>
      <c r="B1119" s="9" t="s">
        <v>886</v>
      </c>
      <c r="C1119" s="10" t="s">
        <v>766</v>
      </c>
      <c r="D1119" s="10" t="s">
        <v>62</v>
      </c>
      <c r="E1119" s="9"/>
      <c r="F1119" s="9"/>
      <c r="G1119" s="9"/>
      <c r="H1119" s="9"/>
      <c r="I1119" s="10" t="s">
        <v>70</v>
      </c>
      <c r="J1119" s="10" t="s">
        <v>72</v>
      </c>
    </row>
    <row r="1120" spans="1:10">
      <c r="A1120" s="9" t="s">
        <v>859</v>
      </c>
      <c r="B1120" s="9" t="s">
        <v>860</v>
      </c>
      <c r="C1120" s="10" t="s">
        <v>766</v>
      </c>
      <c r="D1120" s="10" t="s">
        <v>62</v>
      </c>
      <c r="E1120" s="9" t="s">
        <v>767</v>
      </c>
      <c r="F1120" s="9" t="s">
        <v>441</v>
      </c>
      <c r="G1120" s="9" t="s">
        <v>666</v>
      </c>
      <c r="H1120" s="9" t="s">
        <v>768</v>
      </c>
      <c r="I1120" s="10" t="s">
        <v>438</v>
      </c>
      <c r="J1120" s="10" t="s">
        <v>769</v>
      </c>
    </row>
    <row r="1121" spans="1:10">
      <c r="A1121" s="9" t="s">
        <v>859</v>
      </c>
      <c r="B1121" s="9" t="s">
        <v>926</v>
      </c>
      <c r="C1121" s="10" t="s">
        <v>766</v>
      </c>
      <c r="D1121" s="10" t="s">
        <v>62</v>
      </c>
      <c r="E1121" s="9"/>
      <c r="F1121" s="9"/>
      <c r="G1121" s="9"/>
      <c r="H1121" s="9"/>
      <c r="I1121" s="10" t="s">
        <v>70</v>
      </c>
      <c r="J1121" s="10" t="s">
        <v>72</v>
      </c>
    </row>
    <row r="1122" spans="1:10">
      <c r="A1122" s="9" t="s">
        <v>859</v>
      </c>
      <c r="B1122" s="9" t="s">
        <v>904</v>
      </c>
      <c r="C1122" s="10" t="s">
        <v>766</v>
      </c>
      <c r="D1122" s="10" t="s">
        <v>62</v>
      </c>
      <c r="E1122" s="9"/>
      <c r="F1122" s="9"/>
      <c r="G1122" s="9"/>
      <c r="H1122" s="9"/>
      <c r="I1122" s="10" t="s">
        <v>70</v>
      </c>
      <c r="J1122" s="10" t="s">
        <v>72</v>
      </c>
    </row>
    <row r="1123" spans="1:10">
      <c r="A1123" s="9" t="s">
        <v>859</v>
      </c>
      <c r="B1123" s="9" t="s">
        <v>873</v>
      </c>
      <c r="C1123" s="10" t="s">
        <v>766</v>
      </c>
      <c r="D1123" s="10" t="s">
        <v>62</v>
      </c>
      <c r="E1123" s="9" t="s">
        <v>767</v>
      </c>
      <c r="F1123" s="9" t="s">
        <v>441</v>
      </c>
      <c r="G1123" s="9" t="s">
        <v>666</v>
      </c>
      <c r="H1123" s="9" t="s">
        <v>768</v>
      </c>
      <c r="I1123" s="10" t="s">
        <v>438</v>
      </c>
      <c r="J1123" s="10" t="s">
        <v>769</v>
      </c>
    </row>
    <row r="1124" spans="1:10">
      <c r="A1124" s="9" t="s">
        <v>859</v>
      </c>
      <c r="B1124" s="9" t="s">
        <v>870</v>
      </c>
      <c r="C1124" s="10" t="s">
        <v>766</v>
      </c>
      <c r="D1124" s="10" t="s">
        <v>62</v>
      </c>
      <c r="E1124" s="9" t="s">
        <v>767</v>
      </c>
      <c r="F1124" s="9" t="s">
        <v>441</v>
      </c>
      <c r="G1124" s="9" t="s">
        <v>666</v>
      </c>
      <c r="H1124" s="9" t="s">
        <v>768</v>
      </c>
      <c r="I1124" s="10" t="s">
        <v>438</v>
      </c>
      <c r="J1124" s="10" t="s">
        <v>769</v>
      </c>
    </row>
    <row r="1125" spans="1:10">
      <c r="A1125" s="9" t="s">
        <v>859</v>
      </c>
      <c r="B1125" s="9" t="s">
        <v>902</v>
      </c>
      <c r="C1125" s="10" t="s">
        <v>766</v>
      </c>
      <c r="D1125" s="10" t="s">
        <v>62</v>
      </c>
      <c r="E1125" s="9"/>
      <c r="F1125" s="9"/>
      <c r="G1125" s="9"/>
      <c r="H1125" s="9"/>
      <c r="I1125" s="10" t="s">
        <v>70</v>
      </c>
      <c r="J1125" s="10" t="s">
        <v>72</v>
      </c>
    </row>
    <row r="1126" spans="1:10">
      <c r="A1126" s="9" t="s">
        <v>859</v>
      </c>
      <c r="B1126" s="9" t="s">
        <v>901</v>
      </c>
      <c r="C1126" s="10" t="s">
        <v>766</v>
      </c>
      <c r="D1126" s="10" t="s">
        <v>62</v>
      </c>
      <c r="E1126" s="9"/>
      <c r="F1126" s="9"/>
      <c r="G1126" s="9"/>
      <c r="H1126" s="9"/>
      <c r="I1126" s="10" t="s">
        <v>70</v>
      </c>
      <c r="J1126" s="10" t="s">
        <v>72</v>
      </c>
    </row>
    <row r="1127" spans="1:10">
      <c r="A1127" s="9" t="s">
        <v>859</v>
      </c>
      <c r="B1127" s="9" t="s">
        <v>913</v>
      </c>
      <c r="C1127" s="10" t="s">
        <v>766</v>
      </c>
      <c r="D1127" s="10" t="s">
        <v>62</v>
      </c>
      <c r="E1127" s="9"/>
      <c r="F1127" s="9"/>
      <c r="G1127" s="9"/>
      <c r="H1127" s="9"/>
      <c r="I1127" s="10" t="s">
        <v>70</v>
      </c>
      <c r="J1127" s="10" t="s">
        <v>4215</v>
      </c>
    </row>
    <row r="1128" spans="1:10">
      <c r="A1128" s="9" t="s">
        <v>859</v>
      </c>
      <c r="B1128" s="9" t="s">
        <v>875</v>
      </c>
      <c r="C1128" s="10" t="s">
        <v>766</v>
      </c>
      <c r="D1128" s="10" t="s">
        <v>62</v>
      </c>
      <c r="E1128" s="9"/>
      <c r="F1128" s="9"/>
      <c r="G1128" s="9"/>
      <c r="H1128" s="9"/>
      <c r="I1128" s="10" t="s">
        <v>70</v>
      </c>
      <c r="J1128" s="10" t="s">
        <v>72</v>
      </c>
    </row>
    <row r="1129" spans="1:10">
      <c r="A1129" s="9" t="s">
        <v>859</v>
      </c>
      <c r="B1129" s="9" t="s">
        <v>877</v>
      </c>
      <c r="C1129" s="10" t="s">
        <v>766</v>
      </c>
      <c r="D1129" s="10" t="s">
        <v>62</v>
      </c>
      <c r="E1129" s="9"/>
      <c r="F1129" s="9"/>
      <c r="G1129" s="9"/>
      <c r="H1129" s="9"/>
      <c r="I1129" s="10" t="s">
        <v>70</v>
      </c>
      <c r="J1129" s="10" t="s">
        <v>72</v>
      </c>
    </row>
    <row r="1130" spans="1:10">
      <c r="A1130" s="9" t="s">
        <v>859</v>
      </c>
      <c r="B1130" s="9" t="s">
        <v>884</v>
      </c>
      <c r="C1130" s="10" t="s">
        <v>766</v>
      </c>
      <c r="D1130" s="10" t="s">
        <v>62</v>
      </c>
      <c r="E1130" s="9"/>
      <c r="F1130" s="9"/>
      <c r="G1130" s="9"/>
      <c r="H1130" s="9"/>
      <c r="I1130" s="10" t="s">
        <v>70</v>
      </c>
      <c r="J1130" s="10" t="s">
        <v>72</v>
      </c>
    </row>
    <row r="1131" spans="1:10">
      <c r="A1131" s="9" t="s">
        <v>859</v>
      </c>
      <c r="B1131" s="9" t="s">
        <v>888</v>
      </c>
      <c r="C1131" s="10" t="s">
        <v>766</v>
      </c>
      <c r="D1131" s="10" t="s">
        <v>62</v>
      </c>
      <c r="E1131" s="9"/>
      <c r="F1131" s="9"/>
      <c r="G1131" s="9"/>
      <c r="H1131" s="9"/>
      <c r="I1131" s="10" t="s">
        <v>70</v>
      </c>
      <c r="J1131" s="10" t="s">
        <v>72</v>
      </c>
    </row>
    <row r="1132" spans="1:10">
      <c r="A1132" s="9" t="s">
        <v>859</v>
      </c>
      <c r="B1132" s="9" t="s">
        <v>881</v>
      </c>
      <c r="C1132" s="10" t="s">
        <v>766</v>
      </c>
      <c r="D1132" s="10" t="s">
        <v>62</v>
      </c>
      <c r="E1132" s="9"/>
      <c r="F1132" s="9"/>
      <c r="G1132" s="9"/>
      <c r="H1132" s="9"/>
      <c r="I1132" s="10" t="s">
        <v>70</v>
      </c>
      <c r="J1132" s="10" t="s">
        <v>72</v>
      </c>
    </row>
    <row r="1133" spans="1:10">
      <c r="A1133" s="9" t="s">
        <v>859</v>
      </c>
      <c r="B1133" s="9" t="s">
        <v>924</v>
      </c>
      <c r="C1133" s="10" t="s">
        <v>766</v>
      </c>
      <c r="D1133" s="10" t="s">
        <v>62</v>
      </c>
      <c r="E1133" s="9"/>
      <c r="F1133" s="9"/>
      <c r="G1133" s="9"/>
      <c r="H1133" s="9"/>
      <c r="I1133" s="10" t="s">
        <v>70</v>
      </c>
      <c r="J1133" s="10" t="s">
        <v>72</v>
      </c>
    </row>
    <row r="1134" spans="1:10">
      <c r="A1134" s="9" t="s">
        <v>859</v>
      </c>
      <c r="B1134" s="9" t="s">
        <v>903</v>
      </c>
      <c r="C1134" s="10" t="s">
        <v>766</v>
      </c>
      <c r="D1134" s="10" t="s">
        <v>62</v>
      </c>
      <c r="E1134" s="9"/>
      <c r="F1134" s="9"/>
      <c r="G1134" s="9"/>
      <c r="H1134" s="9"/>
      <c r="I1134" s="10" t="s">
        <v>70</v>
      </c>
      <c r="J1134" s="10" t="s">
        <v>72</v>
      </c>
    </row>
    <row r="1135" spans="1:10">
      <c r="A1135" s="9" t="s">
        <v>859</v>
      </c>
      <c r="B1135" s="9" t="s">
        <v>885</v>
      </c>
      <c r="C1135" s="10" t="s">
        <v>766</v>
      </c>
      <c r="D1135" s="10" t="s">
        <v>62</v>
      </c>
      <c r="E1135" s="9"/>
      <c r="F1135" s="9"/>
      <c r="G1135" s="9"/>
      <c r="H1135" s="9"/>
      <c r="I1135" s="10" t="s">
        <v>70</v>
      </c>
      <c r="J1135" s="10" t="s">
        <v>72</v>
      </c>
    </row>
    <row r="1136" spans="1:10">
      <c r="A1136" s="9" t="s">
        <v>859</v>
      </c>
      <c r="B1136" s="9" t="s">
        <v>930</v>
      </c>
      <c r="C1136" s="10" t="s">
        <v>766</v>
      </c>
      <c r="D1136" s="10" t="s">
        <v>62</v>
      </c>
      <c r="E1136" s="9"/>
      <c r="F1136" s="9"/>
      <c r="G1136" s="9"/>
      <c r="H1136" s="9"/>
      <c r="I1136" s="10" t="s">
        <v>70</v>
      </c>
      <c r="J1136" s="10" t="s">
        <v>72</v>
      </c>
    </row>
    <row r="1137" spans="1:10">
      <c r="A1137" s="9" t="s">
        <v>859</v>
      </c>
      <c r="B1137" s="9" t="s">
        <v>922</v>
      </c>
      <c r="C1137" s="10" t="s">
        <v>766</v>
      </c>
      <c r="D1137" s="10" t="s">
        <v>62</v>
      </c>
      <c r="E1137" s="9"/>
      <c r="F1137" s="9"/>
      <c r="G1137" s="9"/>
      <c r="H1137" s="9"/>
      <c r="I1137" s="10" t="s">
        <v>70</v>
      </c>
      <c r="J1137" s="10" t="s">
        <v>72</v>
      </c>
    </row>
    <row r="1138" spans="1:10">
      <c r="A1138" s="9" t="s">
        <v>859</v>
      </c>
      <c r="B1138" s="9" t="s">
        <v>867</v>
      </c>
      <c r="C1138" s="10" t="s">
        <v>766</v>
      </c>
      <c r="D1138" s="10" t="s">
        <v>62</v>
      </c>
      <c r="E1138" s="9" t="s">
        <v>767</v>
      </c>
      <c r="F1138" s="9" t="s">
        <v>441</v>
      </c>
      <c r="G1138" s="9" t="s">
        <v>666</v>
      </c>
      <c r="H1138" s="9" t="s">
        <v>768</v>
      </c>
      <c r="I1138" s="10" t="s">
        <v>438</v>
      </c>
      <c r="J1138" s="10" t="s">
        <v>769</v>
      </c>
    </row>
    <row r="1139" spans="1:10">
      <c r="A1139" s="9" t="s">
        <v>859</v>
      </c>
      <c r="B1139" s="9" t="s">
        <v>929</v>
      </c>
      <c r="C1139" s="10" t="s">
        <v>766</v>
      </c>
      <c r="D1139" s="10" t="s">
        <v>62</v>
      </c>
      <c r="E1139" s="9"/>
      <c r="F1139" s="9"/>
      <c r="G1139" s="9"/>
      <c r="H1139" s="9"/>
      <c r="I1139" s="10" t="s">
        <v>70</v>
      </c>
      <c r="J1139" s="10" t="s">
        <v>72</v>
      </c>
    </row>
    <row r="1140" spans="1:10">
      <c r="A1140" s="9" t="s">
        <v>859</v>
      </c>
      <c r="B1140" s="9" t="s">
        <v>931</v>
      </c>
      <c r="C1140" s="10" t="s">
        <v>766</v>
      </c>
      <c r="D1140" s="10" t="s">
        <v>62</v>
      </c>
      <c r="E1140" s="9"/>
      <c r="F1140" s="9"/>
      <c r="G1140" s="9"/>
      <c r="H1140" s="9"/>
      <c r="I1140" s="10" t="s">
        <v>70</v>
      </c>
      <c r="J1140" s="10" t="s">
        <v>72</v>
      </c>
    </row>
    <row r="1141" spans="1:10">
      <c r="A1141" s="9" t="s">
        <v>859</v>
      </c>
      <c r="B1141" s="9" t="s">
        <v>890</v>
      </c>
      <c r="C1141" s="10" t="s">
        <v>766</v>
      </c>
      <c r="D1141" s="10" t="s">
        <v>62</v>
      </c>
      <c r="E1141" s="9"/>
      <c r="F1141" s="9"/>
      <c r="G1141" s="9"/>
      <c r="H1141" s="9"/>
      <c r="I1141" s="10" t="s">
        <v>70</v>
      </c>
      <c r="J1141" s="10" t="s">
        <v>72</v>
      </c>
    </row>
    <row r="1142" spans="1:10">
      <c r="A1142" s="9" t="s">
        <v>859</v>
      </c>
      <c r="B1142" s="9" t="s">
        <v>915</v>
      </c>
      <c r="C1142" s="10" t="s">
        <v>766</v>
      </c>
      <c r="D1142" s="10" t="s">
        <v>62</v>
      </c>
      <c r="E1142" s="9" t="s">
        <v>767</v>
      </c>
      <c r="F1142" s="9" t="s">
        <v>441</v>
      </c>
      <c r="G1142" s="9" t="s">
        <v>666</v>
      </c>
      <c r="H1142" s="9" t="s">
        <v>768</v>
      </c>
      <c r="I1142" s="10" t="s">
        <v>438</v>
      </c>
      <c r="J1142" s="10" t="s">
        <v>769</v>
      </c>
    </row>
    <row r="1143" spans="1:10">
      <c r="A1143" s="9" t="s">
        <v>859</v>
      </c>
      <c r="B1143" s="9" t="s">
        <v>891</v>
      </c>
      <c r="C1143" s="10" t="s">
        <v>766</v>
      </c>
      <c r="D1143" s="10" t="s">
        <v>62</v>
      </c>
      <c r="E1143" s="9"/>
      <c r="F1143" s="9"/>
      <c r="G1143" s="9"/>
      <c r="H1143" s="9"/>
      <c r="I1143" s="10" t="s">
        <v>70</v>
      </c>
      <c r="J1143" s="10" t="s">
        <v>72</v>
      </c>
    </row>
    <row r="1144" spans="1:10">
      <c r="A1144" s="9" t="s">
        <v>859</v>
      </c>
      <c r="B1144" s="9" t="s">
        <v>898</v>
      </c>
      <c r="C1144" s="10" t="s">
        <v>766</v>
      </c>
      <c r="D1144" s="10" t="s">
        <v>62</v>
      </c>
      <c r="E1144" s="9"/>
      <c r="F1144" s="9"/>
      <c r="G1144" s="9"/>
      <c r="H1144" s="9"/>
      <c r="I1144" s="10" t="s">
        <v>70</v>
      </c>
      <c r="J1144" s="10" t="s">
        <v>72</v>
      </c>
    </row>
    <row r="1145" spans="1:10">
      <c r="A1145" s="9" t="s">
        <v>859</v>
      </c>
      <c r="B1145" s="9" t="s">
        <v>896</v>
      </c>
      <c r="C1145" s="10" t="s">
        <v>766</v>
      </c>
      <c r="D1145" s="10" t="s">
        <v>62</v>
      </c>
      <c r="E1145" s="9"/>
      <c r="F1145" s="9"/>
      <c r="G1145" s="9"/>
      <c r="H1145" s="9"/>
      <c r="I1145" s="10" t="s">
        <v>70</v>
      </c>
      <c r="J1145" s="10" t="s">
        <v>72</v>
      </c>
    </row>
    <row r="1146" spans="1:10">
      <c r="A1146" s="9" t="s">
        <v>59</v>
      </c>
      <c r="B1146" s="9" t="s">
        <v>980</v>
      </c>
      <c r="C1146" s="10" t="s">
        <v>981</v>
      </c>
      <c r="D1146" s="10" t="s">
        <v>62</v>
      </c>
      <c r="E1146" s="9"/>
      <c r="F1146" s="9"/>
      <c r="G1146" s="9"/>
      <c r="H1146" s="9"/>
      <c r="I1146" s="10" t="s">
        <v>70</v>
      </c>
      <c r="J1146" s="10" t="s">
        <v>211</v>
      </c>
    </row>
    <row r="1147" spans="1:10">
      <c r="A1147" s="9" t="s">
        <v>59</v>
      </c>
      <c r="B1147" s="9" t="s">
        <v>982</v>
      </c>
      <c r="C1147" s="10" t="s">
        <v>981</v>
      </c>
      <c r="D1147" s="10" t="s">
        <v>62</v>
      </c>
      <c r="E1147" s="9"/>
      <c r="F1147" s="9"/>
      <c r="G1147" s="9"/>
      <c r="H1147" s="9"/>
      <c r="I1147" s="10" t="s">
        <v>70</v>
      </c>
      <c r="J1147" s="10" t="s">
        <v>211</v>
      </c>
    </row>
    <row r="1148" spans="1:10">
      <c r="A1148" s="9" t="s">
        <v>59</v>
      </c>
      <c r="B1148" s="9" t="s">
        <v>983</v>
      </c>
      <c r="C1148" s="10" t="s">
        <v>981</v>
      </c>
      <c r="D1148" s="10" t="s">
        <v>62</v>
      </c>
      <c r="E1148" s="9"/>
      <c r="F1148" s="9"/>
      <c r="G1148" s="9"/>
      <c r="H1148" s="9"/>
      <c r="I1148" s="10" t="s">
        <v>70</v>
      </c>
      <c r="J1148" s="10" t="s">
        <v>211</v>
      </c>
    </row>
    <row r="1149" spans="1:10">
      <c r="A1149" s="9" t="s">
        <v>59</v>
      </c>
      <c r="B1149" s="9" t="s">
        <v>984</v>
      </c>
      <c r="C1149" s="10" t="s">
        <v>981</v>
      </c>
      <c r="D1149" s="10" t="s">
        <v>62</v>
      </c>
      <c r="E1149" s="9"/>
      <c r="F1149" s="9"/>
      <c r="G1149" s="9"/>
      <c r="H1149" s="9"/>
      <c r="I1149" s="10" t="s">
        <v>70</v>
      </c>
      <c r="J1149" s="10" t="s">
        <v>211</v>
      </c>
    </row>
    <row r="1150" spans="1:10">
      <c r="A1150" s="9" t="s">
        <v>59</v>
      </c>
      <c r="B1150" s="9" t="s">
        <v>985</v>
      </c>
      <c r="C1150" s="10" t="s">
        <v>981</v>
      </c>
      <c r="D1150" s="10" t="s">
        <v>62</v>
      </c>
      <c r="E1150" s="9"/>
      <c r="F1150" s="9"/>
      <c r="G1150" s="9"/>
      <c r="H1150" s="9"/>
      <c r="I1150" s="10" t="s">
        <v>70</v>
      </c>
      <c r="J1150" s="10" t="s">
        <v>211</v>
      </c>
    </row>
    <row r="1151" spans="1:10">
      <c r="A1151" s="9" t="s">
        <v>59</v>
      </c>
      <c r="B1151" s="9" t="s">
        <v>986</v>
      </c>
      <c r="C1151" s="10" t="s">
        <v>981</v>
      </c>
      <c r="D1151" s="10" t="s">
        <v>62</v>
      </c>
      <c r="E1151" s="9"/>
      <c r="F1151" s="9"/>
      <c r="G1151" s="9"/>
      <c r="H1151" s="9"/>
      <c r="I1151" s="10" t="s">
        <v>70</v>
      </c>
      <c r="J1151" s="10" t="s">
        <v>211</v>
      </c>
    </row>
    <row r="1152" spans="1:10">
      <c r="A1152" s="9" t="s">
        <v>59</v>
      </c>
      <c r="B1152" s="9" t="s">
        <v>987</v>
      </c>
      <c r="C1152" s="10" t="s">
        <v>981</v>
      </c>
      <c r="D1152" s="10" t="s">
        <v>62</v>
      </c>
      <c r="E1152" s="9"/>
      <c r="F1152" s="9"/>
      <c r="G1152" s="9"/>
      <c r="H1152" s="9"/>
      <c r="I1152" s="10" t="s">
        <v>70</v>
      </c>
      <c r="J1152" s="10" t="s">
        <v>211</v>
      </c>
    </row>
    <row r="1153" spans="1:10">
      <c r="A1153" s="9" t="s">
        <v>59</v>
      </c>
      <c r="B1153" s="9" t="s">
        <v>988</v>
      </c>
      <c r="C1153" s="10" t="s">
        <v>981</v>
      </c>
      <c r="D1153" s="10" t="s">
        <v>62</v>
      </c>
      <c r="E1153" s="9"/>
      <c r="F1153" s="9"/>
      <c r="G1153" s="9"/>
      <c r="H1153" s="9"/>
      <c r="I1153" s="10" t="s">
        <v>70</v>
      </c>
      <c r="J1153" s="10" t="s">
        <v>211</v>
      </c>
    </row>
    <row r="1154" spans="1:10">
      <c r="A1154" s="9" t="s">
        <v>59</v>
      </c>
      <c r="B1154" s="9" t="s">
        <v>989</v>
      </c>
      <c r="C1154" s="10" t="s">
        <v>981</v>
      </c>
      <c r="D1154" s="10" t="s">
        <v>62</v>
      </c>
      <c r="E1154" s="9"/>
      <c r="F1154" s="9"/>
      <c r="G1154" s="9"/>
      <c r="H1154" s="9"/>
      <c r="I1154" s="10" t="s">
        <v>70</v>
      </c>
      <c r="J1154" s="10" t="s">
        <v>211</v>
      </c>
    </row>
    <row r="1155" spans="1:10">
      <c r="A1155" s="9" t="s">
        <v>59</v>
      </c>
      <c r="B1155" s="9" t="s">
        <v>990</v>
      </c>
      <c r="C1155" s="10" t="s">
        <v>981</v>
      </c>
      <c r="D1155" s="10" t="s">
        <v>62</v>
      </c>
      <c r="E1155" s="9"/>
      <c r="F1155" s="9"/>
      <c r="G1155" s="9"/>
      <c r="H1155" s="9"/>
      <c r="I1155" s="10" t="s">
        <v>70</v>
      </c>
      <c r="J1155" s="10" t="s">
        <v>211</v>
      </c>
    </row>
    <row r="1156" spans="1:10">
      <c r="A1156" s="9" t="s">
        <v>59</v>
      </c>
      <c r="B1156" s="9" t="s">
        <v>991</v>
      </c>
      <c r="C1156" s="10" t="s">
        <v>981</v>
      </c>
      <c r="D1156" s="10" t="s">
        <v>62</v>
      </c>
      <c r="E1156" s="9"/>
      <c r="F1156" s="9"/>
      <c r="G1156" s="9"/>
      <c r="H1156" s="9"/>
      <c r="I1156" s="10" t="s">
        <v>70</v>
      </c>
      <c r="J1156" s="10" t="s">
        <v>211</v>
      </c>
    </row>
    <row r="1157" spans="1:10">
      <c r="A1157" s="9" t="s">
        <v>59</v>
      </c>
      <c r="B1157" s="9" t="s">
        <v>992</v>
      </c>
      <c r="C1157" s="10" t="s">
        <v>981</v>
      </c>
      <c r="D1157" s="10" t="s">
        <v>62</v>
      </c>
      <c r="E1157" s="9"/>
      <c r="F1157" s="9"/>
      <c r="G1157" s="9"/>
      <c r="H1157" s="9"/>
      <c r="I1157" s="10" t="s">
        <v>70</v>
      </c>
      <c r="J1157" s="10" t="s">
        <v>211</v>
      </c>
    </row>
    <row r="1158" spans="1:10">
      <c r="A1158" s="9" t="s">
        <v>59</v>
      </c>
      <c r="B1158" s="9" t="s">
        <v>993</v>
      </c>
      <c r="C1158" s="10" t="s">
        <v>981</v>
      </c>
      <c r="D1158" s="10" t="s">
        <v>62</v>
      </c>
      <c r="E1158" s="9"/>
      <c r="F1158" s="9"/>
      <c r="G1158" s="9"/>
      <c r="H1158" s="9"/>
      <c r="I1158" s="10" t="s">
        <v>70</v>
      </c>
      <c r="J1158" s="10" t="s">
        <v>211</v>
      </c>
    </row>
    <row r="1159" spans="1:10">
      <c r="A1159" s="9" t="s">
        <v>59</v>
      </c>
      <c r="B1159" s="9" t="s">
        <v>994</v>
      </c>
      <c r="C1159" s="10" t="s">
        <v>981</v>
      </c>
      <c r="D1159" s="10" t="s">
        <v>62</v>
      </c>
      <c r="E1159" s="9"/>
      <c r="F1159" s="9"/>
      <c r="G1159" s="9"/>
      <c r="H1159" s="9"/>
      <c r="I1159" s="10" t="s">
        <v>70</v>
      </c>
      <c r="J1159" s="10" t="s">
        <v>211</v>
      </c>
    </row>
    <row r="1160" spans="1:10">
      <c r="A1160" s="9" t="s">
        <v>59</v>
      </c>
      <c r="B1160" s="9" t="s">
        <v>995</v>
      </c>
      <c r="C1160" s="10" t="s">
        <v>981</v>
      </c>
      <c r="D1160" s="10" t="s">
        <v>62</v>
      </c>
      <c r="E1160" s="9"/>
      <c r="F1160" s="9"/>
      <c r="G1160" s="9"/>
      <c r="H1160" s="9"/>
      <c r="I1160" s="10" t="s">
        <v>70</v>
      </c>
      <c r="J1160" s="10" t="s">
        <v>211</v>
      </c>
    </row>
    <row r="1161" spans="1:10">
      <c r="A1161" s="9" t="s">
        <v>59</v>
      </c>
      <c r="B1161" s="9" t="s">
        <v>996</v>
      </c>
      <c r="C1161" s="10" t="s">
        <v>981</v>
      </c>
      <c r="D1161" s="10" t="s">
        <v>62</v>
      </c>
      <c r="E1161" s="9"/>
      <c r="F1161" s="9"/>
      <c r="G1161" s="9"/>
      <c r="H1161" s="9"/>
      <c r="I1161" s="10" t="s">
        <v>70</v>
      </c>
      <c r="J1161" s="10" t="s">
        <v>211</v>
      </c>
    </row>
    <row r="1162" spans="1:10">
      <c r="A1162" s="9" t="s">
        <v>59</v>
      </c>
      <c r="B1162" s="9" t="s">
        <v>997</v>
      </c>
      <c r="C1162" s="10" t="s">
        <v>981</v>
      </c>
      <c r="D1162" s="10" t="s">
        <v>62</v>
      </c>
      <c r="E1162" s="9"/>
      <c r="F1162" s="9"/>
      <c r="G1162" s="9"/>
      <c r="H1162" s="9"/>
      <c r="I1162" s="10" t="s">
        <v>70</v>
      </c>
      <c r="J1162" s="10" t="s">
        <v>211</v>
      </c>
    </row>
    <row r="1163" spans="1:10">
      <c r="A1163" s="9" t="s">
        <v>59</v>
      </c>
      <c r="B1163" s="9" t="s">
        <v>998</v>
      </c>
      <c r="C1163" s="10" t="s">
        <v>981</v>
      </c>
      <c r="D1163" s="10" t="s">
        <v>62</v>
      </c>
      <c r="E1163" s="9"/>
      <c r="F1163" s="9"/>
      <c r="G1163" s="9"/>
      <c r="H1163" s="9"/>
      <c r="I1163" s="10" t="s">
        <v>70</v>
      </c>
      <c r="J1163" s="10" t="s">
        <v>211</v>
      </c>
    </row>
    <row r="1164" spans="1:10">
      <c r="A1164" s="9" t="s">
        <v>59</v>
      </c>
      <c r="B1164" s="9" t="s">
        <v>999</v>
      </c>
      <c r="C1164" s="10" t="s">
        <v>981</v>
      </c>
      <c r="D1164" s="10" t="s">
        <v>62</v>
      </c>
      <c r="E1164" s="9"/>
      <c r="F1164" s="9"/>
      <c r="G1164" s="9"/>
      <c r="H1164" s="9"/>
      <c r="I1164" s="10" t="s">
        <v>70</v>
      </c>
      <c r="J1164" s="10" t="s">
        <v>211</v>
      </c>
    </row>
    <row r="1165" spans="1:10">
      <c r="A1165" s="9" t="s">
        <v>59</v>
      </c>
      <c r="B1165" s="9" t="s">
        <v>1000</v>
      </c>
      <c r="C1165" s="10" t="s">
        <v>981</v>
      </c>
      <c r="D1165" s="10" t="s">
        <v>62</v>
      </c>
      <c r="E1165" s="9"/>
      <c r="F1165" s="9"/>
      <c r="G1165" s="9"/>
      <c r="H1165" s="9"/>
      <c r="I1165" s="10" t="s">
        <v>70</v>
      </c>
      <c r="J1165" s="10" t="s">
        <v>211</v>
      </c>
    </row>
    <row r="1166" spans="1:10">
      <c r="A1166" s="9" t="s">
        <v>59</v>
      </c>
      <c r="B1166" s="9" t="s">
        <v>1001</v>
      </c>
      <c r="C1166" s="10" t="s">
        <v>981</v>
      </c>
      <c r="D1166" s="10" t="s">
        <v>62</v>
      </c>
      <c r="E1166" s="9"/>
      <c r="F1166" s="9"/>
      <c r="G1166" s="9"/>
      <c r="H1166" s="9"/>
      <c r="I1166" s="10" t="s">
        <v>70</v>
      </c>
      <c r="J1166" s="10" t="s">
        <v>211</v>
      </c>
    </row>
    <row r="1167" spans="1:10">
      <c r="A1167" s="9" t="s">
        <v>59</v>
      </c>
      <c r="B1167" s="9" t="s">
        <v>1002</v>
      </c>
      <c r="C1167" s="10" t="s">
        <v>981</v>
      </c>
      <c r="D1167" s="10" t="s">
        <v>62</v>
      </c>
      <c r="E1167" s="9"/>
      <c r="F1167" s="9"/>
      <c r="G1167" s="9"/>
      <c r="H1167" s="9"/>
      <c r="I1167" s="10" t="s">
        <v>70</v>
      </c>
      <c r="J1167" s="10" t="s">
        <v>211</v>
      </c>
    </row>
    <row r="1168" spans="1:10">
      <c r="A1168" s="9" t="s">
        <v>59</v>
      </c>
      <c r="B1168" s="9" t="s">
        <v>1003</v>
      </c>
      <c r="C1168" s="10" t="s">
        <v>981</v>
      </c>
      <c r="D1168" s="10" t="s">
        <v>62</v>
      </c>
      <c r="E1168" s="9"/>
      <c r="F1168" s="9"/>
      <c r="G1168" s="9"/>
      <c r="H1168" s="9"/>
      <c r="I1168" s="10" t="s">
        <v>70</v>
      </c>
      <c r="J1168" s="10" t="s">
        <v>211</v>
      </c>
    </row>
    <row r="1169" spans="1:10">
      <c r="A1169" s="9" t="s">
        <v>59</v>
      </c>
      <c r="B1169" s="9" t="s">
        <v>1004</v>
      </c>
      <c r="C1169" s="10" t="s">
        <v>981</v>
      </c>
      <c r="D1169" s="10" t="s">
        <v>62</v>
      </c>
      <c r="E1169" s="9"/>
      <c r="F1169" s="9"/>
      <c r="G1169" s="9"/>
      <c r="H1169" s="9"/>
      <c r="I1169" s="10" t="s">
        <v>70</v>
      </c>
      <c r="J1169" s="10" t="s">
        <v>211</v>
      </c>
    </row>
    <row r="1170" spans="1:10">
      <c r="A1170" s="9" t="s">
        <v>59</v>
      </c>
      <c r="B1170" s="9" t="s">
        <v>1005</v>
      </c>
      <c r="C1170" s="10" t="s">
        <v>981</v>
      </c>
      <c r="D1170" s="10" t="s">
        <v>62</v>
      </c>
      <c r="E1170" s="9"/>
      <c r="F1170" s="9"/>
      <c r="G1170" s="9"/>
      <c r="H1170" s="9"/>
      <c r="I1170" s="10" t="s">
        <v>70</v>
      </c>
      <c r="J1170" s="10" t="s">
        <v>211</v>
      </c>
    </row>
    <row r="1171" spans="1:10">
      <c r="A1171" s="9" t="s">
        <v>59</v>
      </c>
      <c r="B1171" s="9" t="s">
        <v>1006</v>
      </c>
      <c r="C1171" s="10" t="s">
        <v>981</v>
      </c>
      <c r="D1171" s="10" t="s">
        <v>62</v>
      </c>
      <c r="E1171" s="9"/>
      <c r="F1171" s="9"/>
      <c r="G1171" s="9"/>
      <c r="H1171" s="9"/>
      <c r="I1171" s="10" t="s">
        <v>70</v>
      </c>
      <c r="J1171" s="10" t="s">
        <v>211</v>
      </c>
    </row>
    <row r="1172" spans="1:10">
      <c r="A1172" s="9" t="s">
        <v>59</v>
      </c>
      <c r="B1172" s="9" t="s">
        <v>1007</v>
      </c>
      <c r="C1172" s="10" t="s">
        <v>981</v>
      </c>
      <c r="D1172" s="10" t="s">
        <v>62</v>
      </c>
      <c r="E1172" s="9"/>
      <c r="F1172" s="9"/>
      <c r="G1172" s="9"/>
      <c r="H1172" s="9"/>
      <c r="I1172" s="10" t="s">
        <v>70</v>
      </c>
      <c r="J1172" s="10" t="s">
        <v>211</v>
      </c>
    </row>
    <row r="1173" spans="1:10">
      <c r="A1173" s="9" t="s">
        <v>59</v>
      </c>
      <c r="B1173" s="9" t="s">
        <v>1008</v>
      </c>
      <c r="C1173" s="10" t="s">
        <v>981</v>
      </c>
      <c r="D1173" s="10" t="s">
        <v>62</v>
      </c>
      <c r="E1173" s="9"/>
      <c r="F1173" s="9"/>
      <c r="G1173" s="9"/>
      <c r="H1173" s="9"/>
      <c r="I1173" s="10" t="s">
        <v>70</v>
      </c>
      <c r="J1173" s="10" t="s">
        <v>211</v>
      </c>
    </row>
    <row r="1174" spans="1:10">
      <c r="A1174" s="9" t="s">
        <v>59</v>
      </c>
      <c r="B1174" s="9" t="s">
        <v>1009</v>
      </c>
      <c r="C1174" s="10" t="s">
        <v>981</v>
      </c>
      <c r="D1174" s="10" t="s">
        <v>62</v>
      </c>
      <c r="E1174" s="9"/>
      <c r="F1174" s="9"/>
      <c r="G1174" s="9"/>
      <c r="H1174" s="9"/>
      <c r="I1174" s="10" t="s">
        <v>70</v>
      </c>
      <c r="J1174" s="10" t="s">
        <v>211</v>
      </c>
    </row>
    <row r="1175" spans="1:10">
      <c r="A1175" s="9" t="s">
        <v>59</v>
      </c>
      <c r="B1175" s="9" t="s">
        <v>1010</v>
      </c>
      <c r="C1175" s="10" t="s">
        <v>981</v>
      </c>
      <c r="D1175" s="10" t="s">
        <v>62</v>
      </c>
      <c r="E1175" s="9"/>
      <c r="F1175" s="9"/>
      <c r="G1175" s="9"/>
      <c r="H1175" s="9"/>
      <c r="I1175" s="10" t="s">
        <v>70</v>
      </c>
      <c r="J1175" s="10" t="s">
        <v>211</v>
      </c>
    </row>
    <row r="1176" spans="1:10">
      <c r="A1176" s="9" t="s">
        <v>59</v>
      </c>
      <c r="B1176" s="9" t="s">
        <v>1011</v>
      </c>
      <c r="C1176" s="10" t="s">
        <v>981</v>
      </c>
      <c r="D1176" s="10" t="s">
        <v>62</v>
      </c>
      <c r="E1176" s="9"/>
      <c r="F1176" s="9"/>
      <c r="G1176" s="9"/>
      <c r="H1176" s="9"/>
      <c r="I1176" s="10" t="s">
        <v>70</v>
      </c>
      <c r="J1176" s="10" t="s">
        <v>211</v>
      </c>
    </row>
    <row r="1177" spans="1:10">
      <c r="A1177" s="9" t="s">
        <v>59</v>
      </c>
      <c r="B1177" s="9" t="s">
        <v>1012</v>
      </c>
      <c r="C1177" s="10" t="s">
        <v>981</v>
      </c>
      <c r="D1177" s="10" t="s">
        <v>62</v>
      </c>
      <c r="E1177" s="9"/>
      <c r="F1177" s="9"/>
      <c r="G1177" s="9"/>
      <c r="H1177" s="9"/>
      <c r="I1177" s="10" t="s">
        <v>70</v>
      </c>
      <c r="J1177" s="10" t="s">
        <v>211</v>
      </c>
    </row>
    <row r="1178" spans="1:10">
      <c r="A1178" s="9" t="s">
        <v>59</v>
      </c>
      <c r="B1178" s="9" t="s">
        <v>1013</v>
      </c>
      <c r="C1178" s="10" t="s">
        <v>981</v>
      </c>
      <c r="D1178" s="10" t="s">
        <v>62</v>
      </c>
      <c r="E1178" s="9"/>
      <c r="F1178" s="9"/>
      <c r="G1178" s="9"/>
      <c r="H1178" s="9"/>
      <c r="I1178" s="10" t="s">
        <v>70</v>
      </c>
      <c r="J1178" s="10" t="s">
        <v>211</v>
      </c>
    </row>
    <row r="1179" spans="1:10">
      <c r="A1179" s="9" t="s">
        <v>59</v>
      </c>
      <c r="B1179" s="9" t="s">
        <v>1014</v>
      </c>
      <c r="C1179" s="10" t="s">
        <v>981</v>
      </c>
      <c r="D1179" s="10" t="s">
        <v>62</v>
      </c>
      <c r="E1179" s="9"/>
      <c r="F1179" s="9"/>
      <c r="G1179" s="9"/>
      <c r="H1179" s="9"/>
      <c r="I1179" s="10" t="s">
        <v>70</v>
      </c>
      <c r="J1179" s="10" t="s">
        <v>211</v>
      </c>
    </row>
    <row r="1180" spans="1:10">
      <c r="A1180" s="9" t="s">
        <v>59</v>
      </c>
      <c r="B1180" s="9" t="s">
        <v>1015</v>
      </c>
      <c r="C1180" s="10" t="s">
        <v>981</v>
      </c>
      <c r="D1180" s="10" t="s">
        <v>62</v>
      </c>
      <c r="E1180" s="9"/>
      <c r="F1180" s="9"/>
      <c r="G1180" s="9"/>
      <c r="H1180" s="9"/>
      <c r="I1180" s="10" t="s">
        <v>70</v>
      </c>
      <c r="J1180" s="10" t="s">
        <v>211</v>
      </c>
    </row>
    <row r="1181" spans="1:10">
      <c r="A1181" s="9" t="s">
        <v>59</v>
      </c>
      <c r="B1181" s="9" t="s">
        <v>1016</v>
      </c>
      <c r="C1181" s="10" t="s">
        <v>981</v>
      </c>
      <c r="D1181" s="10" t="s">
        <v>62</v>
      </c>
      <c r="E1181" s="9"/>
      <c r="F1181" s="9"/>
      <c r="G1181" s="9"/>
      <c r="H1181" s="9"/>
      <c r="I1181" s="10" t="s">
        <v>70</v>
      </c>
      <c r="J1181" s="10" t="s">
        <v>211</v>
      </c>
    </row>
    <row r="1182" spans="1:10">
      <c r="A1182" s="9" t="s">
        <v>59</v>
      </c>
      <c r="B1182" s="9" t="s">
        <v>1017</v>
      </c>
      <c r="C1182" s="10" t="s">
        <v>981</v>
      </c>
      <c r="D1182" s="10" t="s">
        <v>62</v>
      </c>
      <c r="E1182" s="9"/>
      <c r="F1182" s="9"/>
      <c r="G1182" s="9"/>
      <c r="H1182" s="9"/>
      <c r="I1182" s="10" t="s">
        <v>70</v>
      </c>
      <c r="J1182" s="10" t="s">
        <v>211</v>
      </c>
    </row>
    <row r="1183" spans="1:10">
      <c r="A1183" s="9" t="s">
        <v>59</v>
      </c>
      <c r="B1183" s="9" t="s">
        <v>1018</v>
      </c>
      <c r="C1183" s="10" t="s">
        <v>981</v>
      </c>
      <c r="D1183" s="10" t="s">
        <v>62</v>
      </c>
      <c r="E1183" s="9"/>
      <c r="F1183" s="9"/>
      <c r="G1183" s="9"/>
      <c r="H1183" s="9"/>
      <c r="I1183" s="10" t="s">
        <v>70</v>
      </c>
      <c r="J1183" s="10" t="s">
        <v>211</v>
      </c>
    </row>
    <row r="1184" spans="1:10">
      <c r="A1184" s="9" t="s">
        <v>59</v>
      </c>
      <c r="B1184" s="9" t="s">
        <v>1019</v>
      </c>
      <c r="C1184" s="10" t="s">
        <v>981</v>
      </c>
      <c r="D1184" s="10" t="s">
        <v>62</v>
      </c>
      <c r="E1184" s="9"/>
      <c r="F1184" s="9"/>
      <c r="G1184" s="9"/>
      <c r="H1184" s="9"/>
      <c r="I1184" s="10" t="s">
        <v>70</v>
      </c>
      <c r="J1184" s="10" t="s">
        <v>211</v>
      </c>
    </row>
    <row r="1185" spans="1:10">
      <c r="A1185" s="9" t="s">
        <v>59</v>
      </c>
      <c r="B1185" s="9" t="s">
        <v>1020</v>
      </c>
      <c r="C1185" s="10" t="s">
        <v>981</v>
      </c>
      <c r="D1185" s="10" t="s">
        <v>62</v>
      </c>
      <c r="E1185" s="9"/>
      <c r="F1185" s="9"/>
      <c r="G1185" s="9"/>
      <c r="H1185" s="9"/>
      <c r="I1185" s="10" t="s">
        <v>70</v>
      </c>
      <c r="J1185" s="10" t="s">
        <v>211</v>
      </c>
    </row>
    <row r="1186" spans="1:10">
      <c r="A1186" s="9" t="s">
        <v>59</v>
      </c>
      <c r="B1186" s="9" t="s">
        <v>1021</v>
      </c>
      <c r="C1186" s="10" t="s">
        <v>981</v>
      </c>
      <c r="D1186" s="10" t="s">
        <v>62</v>
      </c>
      <c r="E1186" s="9"/>
      <c r="F1186" s="9"/>
      <c r="G1186" s="9"/>
      <c r="H1186" s="9"/>
      <c r="I1186" s="10" t="s">
        <v>70</v>
      </c>
      <c r="J1186" s="10" t="s">
        <v>211</v>
      </c>
    </row>
    <row r="1187" spans="1:10">
      <c r="A1187" s="9" t="s">
        <v>59</v>
      </c>
      <c r="B1187" s="9" t="s">
        <v>1022</v>
      </c>
      <c r="C1187" s="10" t="s">
        <v>981</v>
      </c>
      <c r="D1187" s="10" t="s">
        <v>62</v>
      </c>
      <c r="E1187" s="9"/>
      <c r="F1187" s="9"/>
      <c r="G1187" s="9"/>
      <c r="H1187" s="9"/>
      <c r="I1187" s="10" t="s">
        <v>70</v>
      </c>
      <c r="J1187" s="10" t="s">
        <v>211</v>
      </c>
    </row>
    <row r="1188" spans="1:10">
      <c r="A1188" s="9" t="s">
        <v>59</v>
      </c>
      <c r="B1188" s="9" t="s">
        <v>1023</v>
      </c>
      <c r="C1188" s="10" t="s">
        <v>981</v>
      </c>
      <c r="D1188" s="10" t="s">
        <v>62</v>
      </c>
      <c r="E1188" s="9"/>
      <c r="F1188" s="9"/>
      <c r="G1188" s="9"/>
      <c r="H1188" s="9"/>
      <c r="I1188" s="10" t="s">
        <v>70</v>
      </c>
      <c r="J1188" s="10" t="s">
        <v>211</v>
      </c>
    </row>
    <row r="1189" spans="1:10">
      <c r="A1189" s="9" t="s">
        <v>59</v>
      </c>
      <c r="B1189" s="9" t="s">
        <v>1024</v>
      </c>
      <c r="C1189" s="10" t="s">
        <v>981</v>
      </c>
      <c r="D1189" s="10" t="s">
        <v>62</v>
      </c>
      <c r="E1189" s="9"/>
      <c r="F1189" s="9"/>
      <c r="G1189" s="9"/>
      <c r="H1189" s="9"/>
      <c r="I1189" s="10" t="s">
        <v>70</v>
      </c>
      <c r="J1189" s="10" t="s">
        <v>211</v>
      </c>
    </row>
    <row r="1190" spans="1:10">
      <c r="A1190" s="9" t="s">
        <v>59</v>
      </c>
      <c r="B1190" s="9" t="s">
        <v>1025</v>
      </c>
      <c r="C1190" s="10" t="s">
        <v>981</v>
      </c>
      <c r="D1190" s="10" t="s">
        <v>62</v>
      </c>
      <c r="E1190" s="9"/>
      <c r="F1190" s="9"/>
      <c r="G1190" s="9"/>
      <c r="H1190" s="9"/>
      <c r="I1190" s="10" t="s">
        <v>70</v>
      </c>
      <c r="J1190" s="10" t="s">
        <v>211</v>
      </c>
    </row>
    <row r="1191" spans="1:10">
      <c r="A1191" s="9" t="s">
        <v>59</v>
      </c>
      <c r="B1191" s="9" t="s">
        <v>1026</v>
      </c>
      <c r="C1191" s="10" t="s">
        <v>981</v>
      </c>
      <c r="D1191" s="10" t="s">
        <v>62</v>
      </c>
      <c r="E1191" s="9"/>
      <c r="F1191" s="9"/>
      <c r="G1191" s="9"/>
      <c r="H1191" s="9"/>
      <c r="I1191" s="10" t="s">
        <v>70</v>
      </c>
      <c r="J1191" s="10" t="s">
        <v>211</v>
      </c>
    </row>
    <row r="1192" spans="1:10">
      <c r="A1192" s="9" t="s">
        <v>59</v>
      </c>
      <c r="B1192" s="9" t="s">
        <v>1027</v>
      </c>
      <c r="C1192" s="10" t="s">
        <v>981</v>
      </c>
      <c r="D1192" s="10" t="s">
        <v>62</v>
      </c>
      <c r="E1192" s="9"/>
      <c r="F1192" s="9"/>
      <c r="G1192" s="9"/>
      <c r="H1192" s="9"/>
      <c r="I1192" s="10" t="s">
        <v>70</v>
      </c>
      <c r="J1192" s="10" t="s">
        <v>211</v>
      </c>
    </row>
    <row r="1193" spans="1:10">
      <c r="A1193" s="9" t="s">
        <v>59</v>
      </c>
      <c r="B1193" s="9" t="s">
        <v>1028</v>
      </c>
      <c r="C1193" s="10" t="s">
        <v>981</v>
      </c>
      <c r="D1193" s="10" t="s">
        <v>62</v>
      </c>
      <c r="E1193" s="9"/>
      <c r="F1193" s="9"/>
      <c r="G1193" s="9"/>
      <c r="H1193" s="9"/>
      <c r="I1193" s="10" t="s">
        <v>70</v>
      </c>
      <c r="J1193" s="10" t="s">
        <v>211</v>
      </c>
    </row>
    <row r="1194" spans="1:10">
      <c r="A1194" s="9" t="s">
        <v>59</v>
      </c>
      <c r="B1194" s="9" t="s">
        <v>1029</v>
      </c>
      <c r="C1194" s="10" t="s">
        <v>981</v>
      </c>
      <c r="D1194" s="10" t="s">
        <v>62</v>
      </c>
      <c r="E1194" s="9"/>
      <c r="F1194" s="9"/>
      <c r="G1194" s="9"/>
      <c r="H1194" s="9"/>
      <c r="I1194" s="10" t="s">
        <v>70</v>
      </c>
      <c r="J1194" s="10" t="s">
        <v>211</v>
      </c>
    </row>
    <row r="1195" spans="1:10">
      <c r="A1195" s="9" t="s">
        <v>59</v>
      </c>
      <c r="B1195" s="9" t="s">
        <v>1030</v>
      </c>
      <c r="C1195" s="10" t="s">
        <v>981</v>
      </c>
      <c r="D1195" s="10" t="s">
        <v>62</v>
      </c>
      <c r="E1195" s="9"/>
      <c r="F1195" s="9"/>
      <c r="G1195" s="9"/>
      <c r="H1195" s="9"/>
      <c r="I1195" s="10" t="s">
        <v>70</v>
      </c>
      <c r="J1195" s="10" t="s">
        <v>211</v>
      </c>
    </row>
    <row r="1196" spans="1:10">
      <c r="A1196" s="9" t="s">
        <v>59</v>
      </c>
      <c r="B1196" s="9" t="s">
        <v>1031</v>
      </c>
      <c r="C1196" s="10" t="s">
        <v>981</v>
      </c>
      <c r="D1196" s="10" t="s">
        <v>62</v>
      </c>
      <c r="E1196" s="9"/>
      <c r="F1196" s="9"/>
      <c r="G1196" s="9"/>
      <c r="H1196" s="9"/>
      <c r="I1196" s="10" t="s">
        <v>70</v>
      </c>
      <c r="J1196" s="10" t="s">
        <v>211</v>
      </c>
    </row>
    <row r="1197" spans="1:10">
      <c r="A1197" s="9" t="s">
        <v>59</v>
      </c>
      <c r="B1197" s="9" t="s">
        <v>1032</v>
      </c>
      <c r="C1197" s="10" t="s">
        <v>981</v>
      </c>
      <c r="D1197" s="10" t="s">
        <v>62</v>
      </c>
      <c r="E1197" s="9"/>
      <c r="F1197" s="9"/>
      <c r="G1197" s="9"/>
      <c r="H1197" s="9"/>
      <c r="I1197" s="10" t="s">
        <v>70</v>
      </c>
      <c r="J1197" s="10" t="s">
        <v>211</v>
      </c>
    </row>
    <row r="1198" spans="1:10">
      <c r="A1198" s="9" t="s">
        <v>59</v>
      </c>
      <c r="B1198" s="9" t="s">
        <v>1033</v>
      </c>
      <c r="C1198" s="10" t="s">
        <v>981</v>
      </c>
      <c r="D1198" s="10" t="s">
        <v>62</v>
      </c>
      <c r="E1198" s="9"/>
      <c r="F1198" s="9"/>
      <c r="G1198" s="9"/>
      <c r="H1198" s="9"/>
      <c r="I1198" s="10" t="s">
        <v>70</v>
      </c>
      <c r="J1198" s="10" t="s">
        <v>211</v>
      </c>
    </row>
    <row r="1199" spans="1:10">
      <c r="A1199" s="9" t="s">
        <v>59</v>
      </c>
      <c r="B1199" s="9" t="s">
        <v>1034</v>
      </c>
      <c r="C1199" s="10" t="s">
        <v>981</v>
      </c>
      <c r="D1199" s="10" t="s">
        <v>62</v>
      </c>
      <c r="E1199" s="9"/>
      <c r="F1199" s="9"/>
      <c r="G1199" s="9"/>
      <c r="H1199" s="9"/>
      <c r="I1199" s="10" t="s">
        <v>70</v>
      </c>
      <c r="J1199" s="10" t="s">
        <v>211</v>
      </c>
    </row>
    <row r="1200" spans="1:10">
      <c r="A1200" s="9" t="s">
        <v>59</v>
      </c>
      <c r="B1200" s="9" t="s">
        <v>1035</v>
      </c>
      <c r="C1200" s="10" t="s">
        <v>981</v>
      </c>
      <c r="D1200" s="10" t="s">
        <v>62</v>
      </c>
      <c r="E1200" s="9"/>
      <c r="F1200" s="9"/>
      <c r="G1200" s="9"/>
      <c r="H1200" s="9"/>
      <c r="I1200" s="10" t="s">
        <v>70</v>
      </c>
      <c r="J1200" s="10" t="s">
        <v>211</v>
      </c>
    </row>
    <row r="1201" spans="1:10">
      <c r="A1201" s="9" t="s">
        <v>59</v>
      </c>
      <c r="B1201" s="9" t="s">
        <v>1036</v>
      </c>
      <c r="C1201" s="10" t="s">
        <v>981</v>
      </c>
      <c r="D1201" s="10" t="s">
        <v>62</v>
      </c>
      <c r="E1201" s="9"/>
      <c r="F1201" s="9"/>
      <c r="G1201" s="9"/>
      <c r="H1201" s="9"/>
      <c r="I1201" s="10" t="s">
        <v>70</v>
      </c>
      <c r="J1201" s="10" t="s">
        <v>211</v>
      </c>
    </row>
    <row r="1202" spans="1:10">
      <c r="A1202" s="9" t="s">
        <v>59</v>
      </c>
      <c r="B1202" s="9" t="s">
        <v>1037</v>
      </c>
      <c r="C1202" s="10" t="s">
        <v>981</v>
      </c>
      <c r="D1202" s="10" t="s">
        <v>62</v>
      </c>
      <c r="E1202" s="9"/>
      <c r="F1202" s="9"/>
      <c r="G1202" s="9"/>
      <c r="H1202" s="9"/>
      <c r="I1202" s="10" t="s">
        <v>70</v>
      </c>
      <c r="J1202" s="10" t="s">
        <v>211</v>
      </c>
    </row>
    <row r="1203" spans="1:10">
      <c r="A1203" s="9" t="s">
        <v>59</v>
      </c>
      <c r="B1203" s="9" t="s">
        <v>1038</v>
      </c>
      <c r="C1203" s="10" t="s">
        <v>981</v>
      </c>
      <c r="D1203" s="10" t="s">
        <v>62</v>
      </c>
      <c r="E1203" s="9"/>
      <c r="F1203" s="9"/>
      <c r="G1203" s="9"/>
      <c r="H1203" s="9"/>
      <c r="I1203" s="10" t="s">
        <v>70</v>
      </c>
      <c r="J1203" s="10" t="s">
        <v>211</v>
      </c>
    </row>
    <row r="1204" spans="1:10">
      <c r="A1204" s="9" t="s">
        <v>59</v>
      </c>
      <c r="B1204" s="9" t="s">
        <v>1039</v>
      </c>
      <c r="C1204" s="10" t="s">
        <v>981</v>
      </c>
      <c r="D1204" s="10" t="s">
        <v>62</v>
      </c>
      <c r="E1204" s="9"/>
      <c r="F1204" s="9"/>
      <c r="G1204" s="9"/>
      <c r="H1204" s="9"/>
      <c r="I1204" s="10" t="s">
        <v>70</v>
      </c>
      <c r="J1204" s="10" t="s">
        <v>211</v>
      </c>
    </row>
    <row r="1205" spans="1:10">
      <c r="A1205" s="9" t="s">
        <v>59</v>
      </c>
      <c r="B1205" s="9" t="s">
        <v>1040</v>
      </c>
      <c r="C1205" s="10" t="s">
        <v>981</v>
      </c>
      <c r="D1205" s="10" t="s">
        <v>62</v>
      </c>
      <c r="E1205" s="9"/>
      <c r="F1205" s="9"/>
      <c r="G1205" s="9"/>
      <c r="H1205" s="9"/>
      <c r="I1205" s="10" t="s">
        <v>70</v>
      </c>
      <c r="J1205" s="10" t="s">
        <v>211</v>
      </c>
    </row>
    <row r="1206" spans="1:10">
      <c r="A1206" s="9" t="s">
        <v>59</v>
      </c>
      <c r="B1206" s="9" t="s">
        <v>1041</v>
      </c>
      <c r="C1206" s="10" t="s">
        <v>981</v>
      </c>
      <c r="D1206" s="10" t="s">
        <v>62</v>
      </c>
      <c r="E1206" s="9"/>
      <c r="F1206" s="9"/>
      <c r="G1206" s="9"/>
      <c r="H1206" s="9"/>
      <c r="I1206" s="10" t="s">
        <v>70</v>
      </c>
      <c r="J1206" s="10" t="s">
        <v>211</v>
      </c>
    </row>
    <row r="1207" spans="1:10">
      <c r="A1207" s="9" t="s">
        <v>59</v>
      </c>
      <c r="B1207" s="9" t="s">
        <v>1042</v>
      </c>
      <c r="C1207" s="10" t="s">
        <v>981</v>
      </c>
      <c r="D1207" s="10" t="s">
        <v>62</v>
      </c>
      <c r="E1207" s="9"/>
      <c r="F1207" s="9"/>
      <c r="G1207" s="9"/>
      <c r="H1207" s="9"/>
      <c r="I1207" s="10" t="s">
        <v>70</v>
      </c>
      <c r="J1207" s="10" t="s">
        <v>211</v>
      </c>
    </row>
    <row r="1208" spans="1:10">
      <c r="A1208" s="9" t="s">
        <v>59</v>
      </c>
      <c r="B1208" s="9" t="s">
        <v>1043</v>
      </c>
      <c r="C1208" s="10" t="s">
        <v>981</v>
      </c>
      <c r="D1208" s="10" t="s">
        <v>62</v>
      </c>
      <c r="E1208" s="9"/>
      <c r="F1208" s="9"/>
      <c r="G1208" s="9"/>
      <c r="H1208" s="9"/>
      <c r="I1208" s="10" t="s">
        <v>70</v>
      </c>
      <c r="J1208" s="10" t="s">
        <v>211</v>
      </c>
    </row>
    <row r="1209" spans="1:10">
      <c r="A1209" s="9" t="s">
        <v>59</v>
      </c>
      <c r="B1209" s="9" t="s">
        <v>1044</v>
      </c>
      <c r="C1209" s="10" t="s">
        <v>981</v>
      </c>
      <c r="D1209" s="10" t="s">
        <v>62</v>
      </c>
      <c r="E1209" s="9"/>
      <c r="F1209" s="9"/>
      <c r="G1209" s="9"/>
      <c r="H1209" s="9"/>
      <c r="I1209" s="10" t="s">
        <v>70</v>
      </c>
      <c r="J1209" s="10" t="s">
        <v>211</v>
      </c>
    </row>
    <row r="1210" spans="1:10">
      <c r="A1210" s="9" t="s">
        <v>59</v>
      </c>
      <c r="B1210" s="9" t="s">
        <v>1045</v>
      </c>
      <c r="C1210" s="10" t="s">
        <v>981</v>
      </c>
      <c r="D1210" s="10" t="s">
        <v>62</v>
      </c>
      <c r="E1210" s="9"/>
      <c r="F1210" s="9"/>
      <c r="G1210" s="9"/>
      <c r="H1210" s="9"/>
      <c r="I1210" s="10" t="s">
        <v>70</v>
      </c>
      <c r="J1210" s="10" t="s">
        <v>211</v>
      </c>
    </row>
    <row r="1211" spans="1:10">
      <c r="A1211" s="9" t="s">
        <v>59</v>
      </c>
      <c r="B1211" s="9" t="s">
        <v>1046</v>
      </c>
      <c r="C1211" s="10" t="s">
        <v>981</v>
      </c>
      <c r="D1211" s="10" t="s">
        <v>62</v>
      </c>
      <c r="E1211" s="9"/>
      <c r="F1211" s="9"/>
      <c r="G1211" s="9"/>
      <c r="H1211" s="9"/>
      <c r="I1211" s="10" t="s">
        <v>70</v>
      </c>
      <c r="J1211" s="10" t="s">
        <v>211</v>
      </c>
    </row>
    <row r="1212" spans="1:10">
      <c r="A1212" s="9" t="s">
        <v>59</v>
      </c>
      <c r="B1212" s="9" t="s">
        <v>1047</v>
      </c>
      <c r="C1212" s="10" t="s">
        <v>981</v>
      </c>
      <c r="D1212" s="10" t="s">
        <v>62</v>
      </c>
      <c r="E1212" s="9"/>
      <c r="F1212" s="9"/>
      <c r="G1212" s="9"/>
      <c r="H1212" s="9"/>
      <c r="I1212" s="10" t="s">
        <v>70</v>
      </c>
      <c r="J1212" s="10" t="s">
        <v>211</v>
      </c>
    </row>
    <row r="1213" spans="1:10">
      <c r="A1213" s="9" t="s">
        <v>59</v>
      </c>
      <c r="B1213" s="9" t="s">
        <v>1048</v>
      </c>
      <c r="C1213" s="10" t="s">
        <v>981</v>
      </c>
      <c r="D1213" s="10" t="s">
        <v>62</v>
      </c>
      <c r="E1213" s="9"/>
      <c r="F1213" s="9"/>
      <c r="G1213" s="9"/>
      <c r="H1213" s="9"/>
      <c r="I1213" s="10" t="s">
        <v>70</v>
      </c>
      <c r="J1213" s="10" t="s">
        <v>211</v>
      </c>
    </row>
    <row r="1214" spans="1:10">
      <c r="A1214" s="9" t="s">
        <v>59</v>
      </c>
      <c r="B1214" s="9" t="s">
        <v>1049</v>
      </c>
      <c r="C1214" s="10" t="s">
        <v>981</v>
      </c>
      <c r="D1214" s="10" t="s">
        <v>62</v>
      </c>
      <c r="E1214" s="9"/>
      <c r="F1214" s="9"/>
      <c r="G1214" s="9"/>
      <c r="H1214" s="9"/>
      <c r="I1214" s="10" t="s">
        <v>70</v>
      </c>
      <c r="J1214" s="10" t="s">
        <v>211</v>
      </c>
    </row>
    <row r="1215" spans="1:10">
      <c r="A1215" s="9" t="s">
        <v>59</v>
      </c>
      <c r="B1215" s="9" t="s">
        <v>1050</v>
      </c>
      <c r="C1215" s="10" t="s">
        <v>981</v>
      </c>
      <c r="D1215" s="10" t="s">
        <v>62</v>
      </c>
      <c r="E1215" s="9"/>
      <c r="F1215" s="9"/>
      <c r="G1215" s="9"/>
      <c r="H1215" s="9"/>
      <c r="I1215" s="10" t="s">
        <v>70</v>
      </c>
      <c r="J1215" s="10" t="s">
        <v>211</v>
      </c>
    </row>
    <row r="1216" spans="1:10">
      <c r="A1216" s="9" t="s">
        <v>59</v>
      </c>
      <c r="B1216" s="9" t="s">
        <v>1051</v>
      </c>
      <c r="C1216" s="10" t="s">
        <v>981</v>
      </c>
      <c r="D1216" s="10" t="s">
        <v>62</v>
      </c>
      <c r="E1216" s="9"/>
      <c r="F1216" s="9"/>
      <c r="G1216" s="9"/>
      <c r="H1216" s="9"/>
      <c r="I1216" s="10" t="s">
        <v>70</v>
      </c>
      <c r="J1216" s="10" t="s">
        <v>211</v>
      </c>
    </row>
    <row r="1217" spans="1:10">
      <c r="A1217" s="9" t="s">
        <v>59</v>
      </c>
      <c r="B1217" s="9" t="s">
        <v>1052</v>
      </c>
      <c r="C1217" s="10" t="s">
        <v>981</v>
      </c>
      <c r="D1217" s="10" t="s">
        <v>62</v>
      </c>
      <c r="E1217" s="9"/>
      <c r="F1217" s="9"/>
      <c r="G1217" s="9"/>
      <c r="H1217" s="9"/>
      <c r="I1217" s="10" t="s">
        <v>70</v>
      </c>
      <c r="J1217" s="10" t="s">
        <v>211</v>
      </c>
    </row>
    <row r="1218" spans="1:10">
      <c r="A1218" s="9" t="s">
        <v>59</v>
      </c>
      <c r="B1218" s="9" t="s">
        <v>1053</v>
      </c>
      <c r="C1218" s="10" t="s">
        <v>981</v>
      </c>
      <c r="D1218" s="10" t="s">
        <v>62</v>
      </c>
      <c r="E1218" s="9"/>
      <c r="F1218" s="9"/>
      <c r="G1218" s="9"/>
      <c r="H1218" s="9"/>
      <c r="I1218" s="10" t="s">
        <v>70</v>
      </c>
      <c r="J1218" s="10" t="s">
        <v>211</v>
      </c>
    </row>
    <row r="1219" spans="1:10">
      <c r="A1219" s="9" t="s">
        <v>59</v>
      </c>
      <c r="B1219" s="9" t="s">
        <v>1054</v>
      </c>
      <c r="C1219" s="10" t="s">
        <v>981</v>
      </c>
      <c r="D1219" s="10" t="s">
        <v>62</v>
      </c>
      <c r="E1219" s="9"/>
      <c r="F1219" s="9"/>
      <c r="G1219" s="9"/>
      <c r="H1219" s="9"/>
      <c r="I1219" s="10" t="s">
        <v>70</v>
      </c>
      <c r="J1219" s="10" t="s">
        <v>211</v>
      </c>
    </row>
    <row r="1220" spans="1:10">
      <c r="A1220" s="9" t="s">
        <v>59</v>
      </c>
      <c r="B1220" s="9" t="s">
        <v>1055</v>
      </c>
      <c r="C1220" s="10" t="s">
        <v>981</v>
      </c>
      <c r="D1220" s="10" t="s">
        <v>62</v>
      </c>
      <c r="E1220" s="9"/>
      <c r="F1220" s="9"/>
      <c r="G1220" s="9"/>
      <c r="H1220" s="9"/>
      <c r="I1220" s="10" t="s">
        <v>70</v>
      </c>
      <c r="J1220" s="10" t="s">
        <v>211</v>
      </c>
    </row>
    <row r="1221" spans="1:10">
      <c r="A1221" s="9" t="s">
        <v>59</v>
      </c>
      <c r="B1221" s="9" t="s">
        <v>1056</v>
      </c>
      <c r="C1221" s="10" t="s">
        <v>981</v>
      </c>
      <c r="D1221" s="10" t="s">
        <v>62</v>
      </c>
      <c r="E1221" s="9"/>
      <c r="F1221" s="9"/>
      <c r="G1221" s="9"/>
      <c r="H1221" s="9"/>
      <c r="I1221" s="10" t="s">
        <v>70</v>
      </c>
      <c r="J1221" s="10" t="s">
        <v>211</v>
      </c>
    </row>
    <row r="1222" spans="1:10">
      <c r="A1222" s="9" t="s">
        <v>59</v>
      </c>
      <c r="B1222" s="9" t="s">
        <v>1057</v>
      </c>
      <c r="C1222" s="10" t="s">
        <v>981</v>
      </c>
      <c r="D1222" s="10" t="s">
        <v>62</v>
      </c>
      <c r="E1222" s="9"/>
      <c r="F1222" s="9"/>
      <c r="G1222" s="9"/>
      <c r="H1222" s="9"/>
      <c r="I1222" s="10" t="s">
        <v>70</v>
      </c>
      <c r="J1222" s="10" t="s">
        <v>211</v>
      </c>
    </row>
    <row r="1223" spans="1:10">
      <c r="A1223" s="9" t="s">
        <v>59</v>
      </c>
      <c r="B1223" s="9" t="s">
        <v>1058</v>
      </c>
      <c r="C1223" s="10" t="s">
        <v>981</v>
      </c>
      <c r="D1223" s="10" t="s">
        <v>62</v>
      </c>
      <c r="E1223" s="9"/>
      <c r="F1223" s="9"/>
      <c r="G1223" s="9"/>
      <c r="H1223" s="9"/>
      <c r="I1223" s="10" t="s">
        <v>70</v>
      </c>
      <c r="J1223" s="10" t="s">
        <v>211</v>
      </c>
    </row>
    <row r="1224" spans="1:10">
      <c r="A1224" s="9" t="s">
        <v>59</v>
      </c>
      <c r="B1224" s="9" t="s">
        <v>1059</v>
      </c>
      <c r="C1224" s="10" t="s">
        <v>981</v>
      </c>
      <c r="D1224" s="10" t="s">
        <v>62</v>
      </c>
      <c r="E1224" s="9"/>
      <c r="F1224" s="9"/>
      <c r="G1224" s="9"/>
      <c r="H1224" s="9"/>
      <c r="I1224" s="10" t="s">
        <v>70</v>
      </c>
      <c r="J1224" s="10" t="s">
        <v>211</v>
      </c>
    </row>
    <row r="1225" spans="1:10">
      <c r="A1225" s="9" t="s">
        <v>59</v>
      </c>
      <c r="B1225" s="9" t="s">
        <v>1060</v>
      </c>
      <c r="C1225" s="10" t="s">
        <v>981</v>
      </c>
      <c r="D1225" s="10" t="s">
        <v>62</v>
      </c>
      <c r="E1225" s="9"/>
      <c r="F1225" s="9"/>
      <c r="G1225" s="9"/>
      <c r="H1225" s="9"/>
      <c r="I1225" s="10" t="s">
        <v>70</v>
      </c>
      <c r="J1225" s="10" t="s">
        <v>211</v>
      </c>
    </row>
    <row r="1226" spans="1:10">
      <c r="A1226" s="9" t="s">
        <v>59</v>
      </c>
      <c r="B1226" s="9" t="s">
        <v>1061</v>
      </c>
      <c r="C1226" s="10" t="s">
        <v>981</v>
      </c>
      <c r="D1226" s="10" t="s">
        <v>62</v>
      </c>
      <c r="E1226" s="9"/>
      <c r="F1226" s="9"/>
      <c r="G1226" s="9"/>
      <c r="H1226" s="9"/>
      <c r="I1226" s="10" t="s">
        <v>70</v>
      </c>
      <c r="J1226" s="10" t="s">
        <v>211</v>
      </c>
    </row>
    <row r="1227" spans="1:10">
      <c r="A1227" s="9" t="s">
        <v>45</v>
      </c>
      <c r="B1227" s="9" t="s">
        <v>1062</v>
      </c>
      <c r="C1227" s="10" t="s">
        <v>1063</v>
      </c>
      <c r="D1227" s="10" t="s">
        <v>62</v>
      </c>
      <c r="E1227" s="9"/>
      <c r="F1227" s="9"/>
      <c r="G1227" s="9"/>
      <c r="H1227" s="9"/>
      <c r="I1227" s="10" t="s">
        <v>70</v>
      </c>
      <c r="J1227" s="18"/>
    </row>
    <row r="1228" spans="1:10">
      <c r="A1228" s="9" t="s">
        <v>45</v>
      </c>
      <c r="B1228" s="9" t="s">
        <v>1064</v>
      </c>
      <c r="C1228" s="10" t="s">
        <v>1063</v>
      </c>
      <c r="D1228" s="10" t="s">
        <v>62</v>
      </c>
      <c r="E1228" s="9"/>
      <c r="F1228" s="9"/>
      <c r="G1228" s="9"/>
      <c r="H1228" s="9"/>
      <c r="I1228" s="10" t="s">
        <v>70</v>
      </c>
      <c r="J1228" s="18"/>
    </row>
    <row r="1229" spans="1:10">
      <c r="A1229" s="9" t="s">
        <v>45</v>
      </c>
      <c r="B1229" s="9" t="s">
        <v>1065</v>
      </c>
      <c r="C1229" s="10" t="s">
        <v>1063</v>
      </c>
      <c r="D1229" s="10" t="s">
        <v>62</v>
      </c>
      <c r="E1229" s="9"/>
      <c r="F1229" s="9"/>
      <c r="G1229" s="9"/>
      <c r="H1229" s="9"/>
      <c r="I1229" s="10" t="s">
        <v>70</v>
      </c>
      <c r="J1229" s="18"/>
    </row>
    <row r="1230" spans="1:10">
      <c r="A1230" s="9" t="s">
        <v>1066</v>
      </c>
      <c r="B1230" s="9" t="s">
        <v>1067</v>
      </c>
      <c r="C1230" s="10" t="s">
        <v>463</v>
      </c>
      <c r="D1230" s="10" t="s">
        <v>62</v>
      </c>
      <c r="E1230" s="9"/>
      <c r="F1230" s="9"/>
      <c r="G1230" s="9"/>
      <c r="H1230" s="9"/>
      <c r="I1230" s="10" t="s">
        <v>70</v>
      </c>
      <c r="J1230" s="10" t="s">
        <v>211</v>
      </c>
    </row>
    <row r="1231" spans="1:10">
      <c r="A1231" s="9" t="s">
        <v>1066</v>
      </c>
      <c r="B1231" s="9" t="s">
        <v>1068</v>
      </c>
      <c r="C1231" s="10" t="s">
        <v>463</v>
      </c>
      <c r="D1231" s="10" t="s">
        <v>62</v>
      </c>
      <c r="E1231" s="9"/>
      <c r="F1231" s="9"/>
      <c r="G1231" s="9"/>
      <c r="H1231" s="9"/>
      <c r="I1231" s="10" t="s">
        <v>70</v>
      </c>
      <c r="J1231" s="10" t="s">
        <v>72</v>
      </c>
    </row>
    <row r="1232" spans="1:10">
      <c r="A1232" s="9" t="s">
        <v>1066</v>
      </c>
      <c r="B1232" s="9" t="s">
        <v>1069</v>
      </c>
      <c r="C1232" s="10" t="s">
        <v>463</v>
      </c>
      <c r="D1232" s="10" t="s">
        <v>62</v>
      </c>
      <c r="E1232" s="9"/>
      <c r="F1232" s="9"/>
      <c r="G1232" s="9"/>
      <c r="H1232" s="9"/>
      <c r="I1232" s="10" t="s">
        <v>70</v>
      </c>
      <c r="J1232" s="10" t="s">
        <v>72</v>
      </c>
    </row>
    <row r="1233" spans="1:10">
      <c r="A1233" s="9" t="s">
        <v>1066</v>
      </c>
      <c r="B1233" s="9" t="s">
        <v>1070</v>
      </c>
      <c r="C1233" s="10" t="s">
        <v>463</v>
      </c>
      <c r="D1233" s="10" t="s">
        <v>62</v>
      </c>
      <c r="E1233" s="9"/>
      <c r="F1233" s="9"/>
      <c r="G1233" s="9"/>
      <c r="H1233" s="9"/>
      <c r="I1233" s="10" t="s">
        <v>70</v>
      </c>
      <c r="J1233" s="10" t="s">
        <v>72</v>
      </c>
    </row>
    <row r="1234" spans="1:10">
      <c r="A1234" s="9" t="s">
        <v>1066</v>
      </c>
      <c r="B1234" s="9" t="s">
        <v>1071</v>
      </c>
      <c r="C1234" s="10" t="s">
        <v>463</v>
      </c>
      <c r="D1234" s="10" t="s">
        <v>62</v>
      </c>
      <c r="E1234" s="9"/>
      <c r="F1234" s="9"/>
      <c r="G1234" s="9"/>
      <c r="H1234" s="9"/>
      <c r="I1234" s="10" t="s">
        <v>70</v>
      </c>
      <c r="J1234" s="10" t="s">
        <v>72</v>
      </c>
    </row>
    <row r="1235" spans="1:10">
      <c r="A1235" s="9" t="s">
        <v>1066</v>
      </c>
      <c r="B1235" s="9" t="s">
        <v>1072</v>
      </c>
      <c r="C1235" s="10" t="s">
        <v>463</v>
      </c>
      <c r="D1235" s="10" t="s">
        <v>62</v>
      </c>
      <c r="E1235" s="9"/>
      <c r="F1235" s="9"/>
      <c r="G1235" s="9"/>
      <c r="H1235" s="9"/>
      <c r="I1235" s="10" t="s">
        <v>70</v>
      </c>
      <c r="J1235" s="10" t="s">
        <v>72</v>
      </c>
    </row>
    <row r="1236" spans="1:10">
      <c r="A1236" s="9" t="s">
        <v>1066</v>
      </c>
      <c r="B1236" s="9" t="s">
        <v>1073</v>
      </c>
      <c r="C1236" s="10" t="s">
        <v>463</v>
      </c>
      <c r="D1236" s="10" t="s">
        <v>62</v>
      </c>
      <c r="E1236" s="9"/>
      <c r="F1236" s="9"/>
      <c r="G1236" s="9"/>
      <c r="H1236" s="9"/>
      <c r="I1236" s="10" t="s">
        <v>70</v>
      </c>
      <c r="J1236" s="10" t="s">
        <v>72</v>
      </c>
    </row>
    <row r="1237" spans="1:10">
      <c r="A1237" s="9" t="s">
        <v>1066</v>
      </c>
      <c r="B1237" s="9" t="s">
        <v>1074</v>
      </c>
      <c r="C1237" s="10" t="s">
        <v>463</v>
      </c>
      <c r="D1237" s="10" t="s">
        <v>62</v>
      </c>
      <c r="E1237" s="9"/>
      <c r="F1237" s="9"/>
      <c r="G1237" s="9"/>
      <c r="H1237" s="9"/>
      <c r="I1237" s="10" t="s">
        <v>70</v>
      </c>
      <c r="J1237" s="10" t="s">
        <v>72</v>
      </c>
    </row>
    <row r="1238" spans="1:10">
      <c r="A1238" s="9" t="s">
        <v>1066</v>
      </c>
      <c r="B1238" s="9" t="s">
        <v>1075</v>
      </c>
      <c r="C1238" s="10" t="s">
        <v>463</v>
      </c>
      <c r="D1238" s="10" t="s">
        <v>62</v>
      </c>
      <c r="E1238" s="9"/>
      <c r="F1238" s="9"/>
      <c r="G1238" s="9"/>
      <c r="H1238" s="9"/>
      <c r="I1238" s="10" t="s">
        <v>70</v>
      </c>
      <c r="J1238" s="10" t="s">
        <v>72</v>
      </c>
    </row>
    <row r="1239" spans="1:10">
      <c r="A1239" s="9" t="s">
        <v>1066</v>
      </c>
      <c r="B1239" s="9" t="s">
        <v>1076</v>
      </c>
      <c r="C1239" s="10" t="s">
        <v>463</v>
      </c>
      <c r="D1239" s="10" t="s">
        <v>62</v>
      </c>
      <c r="E1239" s="9"/>
      <c r="F1239" s="9"/>
      <c r="G1239" s="9"/>
      <c r="H1239" s="9"/>
      <c r="I1239" s="10" t="s">
        <v>70</v>
      </c>
      <c r="J1239" s="10" t="s">
        <v>72</v>
      </c>
    </row>
    <row r="1240" spans="1:10">
      <c r="A1240" s="9" t="s">
        <v>1066</v>
      </c>
      <c r="B1240" s="9" t="s">
        <v>1077</v>
      </c>
      <c r="C1240" s="10" t="s">
        <v>463</v>
      </c>
      <c r="D1240" s="10" t="s">
        <v>62</v>
      </c>
      <c r="E1240" s="9"/>
      <c r="F1240" s="9"/>
      <c r="G1240" s="9"/>
      <c r="H1240" s="9"/>
      <c r="I1240" s="10" t="s">
        <v>70</v>
      </c>
      <c r="J1240" s="10" t="s">
        <v>72</v>
      </c>
    </row>
    <row r="1241" spans="1:10">
      <c r="A1241" s="9" t="s">
        <v>1066</v>
      </c>
      <c r="B1241" s="9" t="s">
        <v>1078</v>
      </c>
      <c r="C1241" s="10" t="s">
        <v>463</v>
      </c>
      <c r="D1241" s="10" t="s">
        <v>62</v>
      </c>
      <c r="E1241" s="9"/>
      <c r="F1241" s="9"/>
      <c r="G1241" s="9"/>
      <c r="H1241" s="9"/>
      <c r="I1241" s="10" t="s">
        <v>70</v>
      </c>
      <c r="J1241" s="10" t="s">
        <v>72</v>
      </c>
    </row>
    <row r="1242" spans="1:10">
      <c r="A1242" s="9" t="s">
        <v>1066</v>
      </c>
      <c r="B1242" s="9" t="s">
        <v>1079</v>
      </c>
      <c r="C1242" s="10" t="s">
        <v>463</v>
      </c>
      <c r="D1242" s="10" t="s">
        <v>62</v>
      </c>
      <c r="E1242" s="9"/>
      <c r="F1242" s="9"/>
      <c r="G1242" s="9"/>
      <c r="H1242" s="9"/>
      <c r="I1242" s="10" t="s">
        <v>70</v>
      </c>
      <c r="J1242" s="10" t="s">
        <v>72</v>
      </c>
    </row>
    <row r="1243" spans="1:10">
      <c r="A1243" s="9" t="s">
        <v>1066</v>
      </c>
      <c r="B1243" s="9" t="s">
        <v>1080</v>
      </c>
      <c r="C1243" s="10" t="s">
        <v>463</v>
      </c>
      <c r="D1243" s="10" t="s">
        <v>62</v>
      </c>
      <c r="E1243" s="9"/>
      <c r="F1243" s="9"/>
      <c r="G1243" s="9"/>
      <c r="H1243" s="9"/>
      <c r="I1243" s="10" t="s">
        <v>70</v>
      </c>
      <c r="J1243" s="10" t="s">
        <v>72</v>
      </c>
    </row>
    <row r="1244" spans="1:10">
      <c r="A1244" s="9" t="s">
        <v>1066</v>
      </c>
      <c r="B1244" s="9" t="s">
        <v>1081</v>
      </c>
      <c r="C1244" s="10" t="s">
        <v>463</v>
      </c>
      <c r="D1244" s="10" t="s">
        <v>62</v>
      </c>
      <c r="E1244" s="9"/>
      <c r="F1244" s="9"/>
      <c r="G1244" s="9"/>
      <c r="H1244" s="9"/>
      <c r="I1244" s="10" t="s">
        <v>70</v>
      </c>
      <c r="J1244" s="10" t="s">
        <v>72</v>
      </c>
    </row>
    <row r="1245" spans="1:10">
      <c r="A1245" s="9" t="s">
        <v>1082</v>
      </c>
      <c r="B1245" s="9" t="s">
        <v>1083</v>
      </c>
      <c r="C1245" s="10" t="s">
        <v>1084</v>
      </c>
      <c r="D1245" s="10" t="s">
        <v>62</v>
      </c>
      <c r="E1245" s="14" t="s">
        <v>1085</v>
      </c>
      <c r="F1245" s="9" t="s">
        <v>441</v>
      </c>
      <c r="G1245" s="9" t="s">
        <v>666</v>
      </c>
      <c r="H1245" s="9" t="s">
        <v>7323</v>
      </c>
      <c r="I1245" s="10" t="s">
        <v>438</v>
      </c>
      <c r="J1245" s="10" t="s">
        <v>7324</v>
      </c>
    </row>
    <row r="1246" spans="1:10">
      <c r="A1246" s="9" t="s">
        <v>1082</v>
      </c>
      <c r="B1246" s="9" t="s">
        <v>1086</v>
      </c>
      <c r="C1246" s="10" t="s">
        <v>1084</v>
      </c>
      <c r="D1246" s="10" t="s">
        <v>62</v>
      </c>
      <c r="E1246" s="14" t="s">
        <v>1085</v>
      </c>
      <c r="F1246" s="9" t="s">
        <v>441</v>
      </c>
      <c r="G1246" s="9" t="s">
        <v>666</v>
      </c>
      <c r="H1246" s="9" t="s">
        <v>4214</v>
      </c>
      <c r="I1246" s="10" t="s">
        <v>438</v>
      </c>
      <c r="J1246" s="10" t="s">
        <v>7324</v>
      </c>
    </row>
    <row r="1247" spans="1:10">
      <c r="A1247" s="9" t="s">
        <v>1082</v>
      </c>
      <c r="B1247" s="9" t="s">
        <v>1087</v>
      </c>
      <c r="C1247" s="10" t="s">
        <v>1084</v>
      </c>
      <c r="D1247" s="10" t="s">
        <v>62</v>
      </c>
      <c r="E1247" s="14" t="s">
        <v>1085</v>
      </c>
      <c r="F1247" s="9" t="s">
        <v>441</v>
      </c>
      <c r="G1247" s="9" t="s">
        <v>666</v>
      </c>
      <c r="H1247" s="9" t="s">
        <v>4214</v>
      </c>
      <c r="I1247" s="10" t="s">
        <v>438</v>
      </c>
      <c r="J1247" s="10" t="s">
        <v>7325</v>
      </c>
    </row>
    <row r="1248" spans="1:10">
      <c r="A1248" s="9" t="s">
        <v>1082</v>
      </c>
      <c r="B1248" s="9" t="s">
        <v>1088</v>
      </c>
      <c r="C1248" s="10" t="s">
        <v>1084</v>
      </c>
      <c r="D1248" s="10" t="s">
        <v>62</v>
      </c>
      <c r="E1248" s="14" t="s">
        <v>1085</v>
      </c>
      <c r="F1248" s="9" t="s">
        <v>441</v>
      </c>
      <c r="G1248" s="9" t="s">
        <v>666</v>
      </c>
      <c r="H1248" s="9" t="s">
        <v>4214</v>
      </c>
      <c r="I1248" s="10" t="s">
        <v>438</v>
      </c>
      <c r="J1248" s="10" t="s">
        <v>7324</v>
      </c>
    </row>
    <row r="1249" spans="1:10">
      <c r="A1249" s="9" t="s">
        <v>1082</v>
      </c>
      <c r="B1249" s="9" t="s">
        <v>1089</v>
      </c>
      <c r="C1249" s="10" t="s">
        <v>1084</v>
      </c>
      <c r="D1249" s="10" t="s">
        <v>62</v>
      </c>
      <c r="E1249" s="14" t="s">
        <v>1085</v>
      </c>
      <c r="F1249" s="9" t="s">
        <v>441</v>
      </c>
      <c r="G1249" s="9" t="s">
        <v>666</v>
      </c>
      <c r="H1249" s="9" t="s">
        <v>4214</v>
      </c>
      <c r="I1249" s="10" t="s">
        <v>438</v>
      </c>
      <c r="J1249" s="10" t="s">
        <v>7325</v>
      </c>
    </row>
    <row r="1250" spans="1:10">
      <c r="A1250" s="9" t="s">
        <v>1082</v>
      </c>
      <c r="B1250" s="9" t="s">
        <v>1090</v>
      </c>
      <c r="C1250" s="10" t="s">
        <v>1084</v>
      </c>
      <c r="D1250" s="10" t="s">
        <v>62</v>
      </c>
      <c r="E1250" s="14" t="s">
        <v>1085</v>
      </c>
      <c r="F1250" s="9" t="s">
        <v>441</v>
      </c>
      <c r="G1250" s="9" t="s">
        <v>666</v>
      </c>
      <c r="H1250" s="9" t="s">
        <v>4214</v>
      </c>
      <c r="I1250" s="10" t="s">
        <v>438</v>
      </c>
      <c r="J1250" s="10" t="s">
        <v>7324</v>
      </c>
    </row>
    <row r="1251" spans="1:10">
      <c r="A1251" s="9" t="s">
        <v>1082</v>
      </c>
      <c r="B1251" s="9" t="s">
        <v>1091</v>
      </c>
      <c r="C1251" s="10" t="s">
        <v>1084</v>
      </c>
      <c r="D1251" s="10" t="s">
        <v>62</v>
      </c>
      <c r="E1251" s="14" t="s">
        <v>1085</v>
      </c>
      <c r="F1251" s="9" t="s">
        <v>441</v>
      </c>
      <c r="G1251" s="9" t="s">
        <v>666</v>
      </c>
      <c r="H1251" s="9" t="s">
        <v>4214</v>
      </c>
      <c r="I1251" s="10" t="s">
        <v>438</v>
      </c>
      <c r="J1251" s="10" t="s">
        <v>7324</v>
      </c>
    </row>
    <row r="1252" spans="1:10">
      <c r="A1252" s="9" t="s">
        <v>1082</v>
      </c>
      <c r="B1252" s="9" t="s">
        <v>1092</v>
      </c>
      <c r="C1252" s="10" t="s">
        <v>1084</v>
      </c>
      <c r="D1252" s="10" t="s">
        <v>62</v>
      </c>
      <c r="E1252" s="14" t="s">
        <v>1085</v>
      </c>
      <c r="F1252" s="9" t="s">
        <v>441</v>
      </c>
      <c r="G1252" s="9" t="s">
        <v>666</v>
      </c>
      <c r="H1252" s="9" t="s">
        <v>7323</v>
      </c>
      <c r="I1252" s="10" t="s">
        <v>438</v>
      </c>
      <c r="J1252" s="10" t="s">
        <v>7324</v>
      </c>
    </row>
    <row r="1253" spans="1:10">
      <c r="A1253" s="9" t="s">
        <v>1082</v>
      </c>
      <c r="B1253" s="9" t="s">
        <v>1093</v>
      </c>
      <c r="C1253" s="10" t="s">
        <v>1084</v>
      </c>
      <c r="D1253" s="10" t="s">
        <v>62</v>
      </c>
      <c r="E1253" s="9"/>
      <c r="F1253" s="9"/>
      <c r="G1253" s="9"/>
      <c r="H1253" s="9"/>
      <c r="I1253" s="10" t="s">
        <v>70</v>
      </c>
      <c r="J1253" s="10" t="s">
        <v>72</v>
      </c>
    </row>
    <row r="1254" spans="1:10">
      <c r="A1254" s="9" t="s">
        <v>1082</v>
      </c>
      <c r="B1254" s="9" t="s">
        <v>1094</v>
      </c>
      <c r="C1254" s="10" t="s">
        <v>1084</v>
      </c>
      <c r="D1254" s="10" t="s">
        <v>62</v>
      </c>
      <c r="E1254" s="9"/>
      <c r="F1254" s="9"/>
      <c r="G1254" s="9"/>
      <c r="H1254" s="9"/>
      <c r="I1254" s="10" t="s">
        <v>70</v>
      </c>
      <c r="J1254" s="10" t="s">
        <v>72</v>
      </c>
    </row>
    <row r="1255" spans="1:10">
      <c r="A1255" s="9" t="s">
        <v>1082</v>
      </c>
      <c r="B1255" s="9" t="s">
        <v>1095</v>
      </c>
      <c r="C1255" s="10" t="s">
        <v>1084</v>
      </c>
      <c r="D1255" s="10" t="s">
        <v>62</v>
      </c>
      <c r="E1255" s="9"/>
      <c r="F1255" s="9"/>
      <c r="G1255" s="9"/>
      <c r="H1255" s="9"/>
      <c r="I1255" s="10" t="s">
        <v>70</v>
      </c>
      <c r="J1255" s="10" t="s">
        <v>72</v>
      </c>
    </row>
    <row r="1256" spans="1:10">
      <c r="A1256" s="9" t="s">
        <v>1082</v>
      </c>
      <c r="B1256" s="9" t="s">
        <v>1096</v>
      </c>
      <c r="C1256" s="10" t="s">
        <v>1084</v>
      </c>
      <c r="D1256" s="10" t="s">
        <v>62</v>
      </c>
      <c r="E1256" s="9"/>
      <c r="F1256" s="9"/>
      <c r="G1256" s="9"/>
      <c r="H1256" s="9"/>
      <c r="I1256" s="10" t="s">
        <v>70</v>
      </c>
      <c r="J1256" s="10" t="s">
        <v>72</v>
      </c>
    </row>
    <row r="1257" spans="1:10">
      <c r="A1257" s="9" t="s">
        <v>1082</v>
      </c>
      <c r="B1257" s="9" t="s">
        <v>1097</v>
      </c>
      <c r="C1257" s="10" t="s">
        <v>1084</v>
      </c>
      <c r="D1257" s="10" t="s">
        <v>62</v>
      </c>
      <c r="E1257" s="9"/>
      <c r="F1257" s="9"/>
      <c r="G1257" s="9"/>
      <c r="H1257" s="9"/>
      <c r="I1257" s="10" t="s">
        <v>70</v>
      </c>
      <c r="J1257" s="10" t="s">
        <v>72</v>
      </c>
    </row>
    <row r="1258" spans="1:10">
      <c r="A1258" s="9" t="s">
        <v>1082</v>
      </c>
      <c r="B1258" s="9" t="s">
        <v>1098</v>
      </c>
      <c r="C1258" s="10" t="s">
        <v>1084</v>
      </c>
      <c r="D1258" s="10" t="s">
        <v>62</v>
      </c>
      <c r="E1258" s="9"/>
      <c r="F1258" s="9"/>
      <c r="G1258" s="9"/>
      <c r="H1258" s="9"/>
      <c r="I1258" s="10" t="s">
        <v>70</v>
      </c>
      <c r="J1258" s="10" t="s">
        <v>72</v>
      </c>
    </row>
    <row r="1259" spans="1:10">
      <c r="A1259" s="9" t="s">
        <v>1082</v>
      </c>
      <c r="B1259" s="9" t="s">
        <v>1099</v>
      </c>
      <c r="C1259" s="10" t="s">
        <v>1084</v>
      </c>
      <c r="D1259" s="10" t="s">
        <v>62</v>
      </c>
      <c r="E1259" s="9"/>
      <c r="F1259" s="9"/>
      <c r="G1259" s="9"/>
      <c r="H1259" s="9"/>
      <c r="I1259" s="10" t="s">
        <v>70</v>
      </c>
      <c r="J1259" s="10" t="s">
        <v>72</v>
      </c>
    </row>
    <row r="1260" spans="1:10">
      <c r="A1260" s="9" t="s">
        <v>1082</v>
      </c>
      <c r="B1260" s="9" t="s">
        <v>1100</v>
      </c>
      <c r="C1260" s="10" t="s">
        <v>1084</v>
      </c>
      <c r="D1260" s="10" t="s">
        <v>62</v>
      </c>
      <c r="E1260" s="9"/>
      <c r="F1260" s="9"/>
      <c r="G1260" s="9"/>
      <c r="H1260" s="9"/>
      <c r="I1260" s="10" t="s">
        <v>70</v>
      </c>
      <c r="J1260" s="10" t="s">
        <v>72</v>
      </c>
    </row>
    <row r="1261" spans="1:10">
      <c r="A1261" s="9" t="s">
        <v>1082</v>
      </c>
      <c r="B1261" s="9" t="s">
        <v>1101</v>
      </c>
      <c r="C1261" s="10" t="s">
        <v>1084</v>
      </c>
      <c r="D1261" s="10" t="s">
        <v>62</v>
      </c>
      <c r="E1261" s="9"/>
      <c r="F1261" s="9"/>
      <c r="G1261" s="9"/>
      <c r="H1261" s="9"/>
      <c r="I1261" s="10" t="s">
        <v>70</v>
      </c>
      <c r="J1261" s="10" t="s">
        <v>72</v>
      </c>
    </row>
    <row r="1262" spans="1:10">
      <c r="A1262" s="9" t="s">
        <v>1082</v>
      </c>
      <c r="B1262" s="9" t="s">
        <v>1102</v>
      </c>
      <c r="C1262" s="10" t="s">
        <v>1084</v>
      </c>
      <c r="D1262" s="10" t="s">
        <v>62</v>
      </c>
      <c r="E1262" s="9"/>
      <c r="F1262" s="9"/>
      <c r="G1262" s="9"/>
      <c r="H1262" s="9"/>
      <c r="I1262" s="10" t="s">
        <v>70</v>
      </c>
      <c r="J1262" s="10" t="s">
        <v>72</v>
      </c>
    </row>
    <row r="1263" spans="1:10">
      <c r="A1263" s="9" t="s">
        <v>1082</v>
      </c>
      <c r="B1263" s="9" t="s">
        <v>1103</v>
      </c>
      <c r="C1263" s="10" t="s">
        <v>1084</v>
      </c>
      <c r="D1263" s="10" t="s">
        <v>62</v>
      </c>
      <c r="E1263" s="9"/>
      <c r="F1263" s="9"/>
      <c r="G1263" s="9"/>
      <c r="H1263" s="9"/>
      <c r="I1263" s="10" t="s">
        <v>70</v>
      </c>
      <c r="J1263" s="10" t="s">
        <v>72</v>
      </c>
    </row>
    <row r="1264" spans="1:10">
      <c r="A1264" s="9" t="s">
        <v>1082</v>
      </c>
      <c r="B1264" s="9" t="s">
        <v>1104</v>
      </c>
      <c r="C1264" s="10" t="s">
        <v>1084</v>
      </c>
      <c r="D1264" s="10" t="s">
        <v>62</v>
      </c>
      <c r="E1264" s="9"/>
      <c r="F1264" s="9"/>
      <c r="G1264" s="9"/>
      <c r="H1264" s="9"/>
      <c r="I1264" s="10" t="s">
        <v>70</v>
      </c>
      <c r="J1264" s="10" t="s">
        <v>72</v>
      </c>
    </row>
    <row r="1265" spans="1:10">
      <c r="A1265" s="9" t="s">
        <v>1082</v>
      </c>
      <c r="B1265" s="9" t="s">
        <v>1105</v>
      </c>
      <c r="C1265" s="10" t="s">
        <v>1084</v>
      </c>
      <c r="D1265" s="10" t="s">
        <v>62</v>
      </c>
      <c r="E1265" s="9"/>
      <c r="F1265" s="9"/>
      <c r="G1265" s="9"/>
      <c r="H1265" s="9"/>
      <c r="I1265" s="10" t="s">
        <v>70</v>
      </c>
      <c r="J1265" s="10" t="s">
        <v>72</v>
      </c>
    </row>
    <row r="1266" spans="1:10">
      <c r="A1266" s="9" t="s">
        <v>1082</v>
      </c>
      <c r="B1266" s="9" t="s">
        <v>1106</v>
      </c>
      <c r="C1266" s="10" t="s">
        <v>1084</v>
      </c>
      <c r="D1266" s="10" t="s">
        <v>62</v>
      </c>
      <c r="E1266" s="9"/>
      <c r="F1266" s="9"/>
      <c r="G1266" s="9"/>
      <c r="H1266" s="9"/>
      <c r="I1266" s="10" t="s">
        <v>70</v>
      </c>
      <c r="J1266" s="10" t="s">
        <v>72</v>
      </c>
    </row>
    <row r="1267" spans="1:10">
      <c r="A1267" s="9" t="s">
        <v>1082</v>
      </c>
      <c r="B1267" s="9" t="s">
        <v>1107</v>
      </c>
      <c r="C1267" s="10" t="s">
        <v>1084</v>
      </c>
      <c r="D1267" s="10" t="s">
        <v>62</v>
      </c>
      <c r="E1267" s="9"/>
      <c r="F1267" s="9"/>
      <c r="G1267" s="9"/>
      <c r="H1267" s="9"/>
      <c r="I1267" s="10" t="s">
        <v>70</v>
      </c>
      <c r="J1267" s="10" t="s">
        <v>72</v>
      </c>
    </row>
    <row r="1268" spans="1:10">
      <c r="A1268" s="9" t="s">
        <v>1082</v>
      </c>
      <c r="B1268" s="9" t="s">
        <v>1108</v>
      </c>
      <c r="C1268" s="10" t="s">
        <v>1084</v>
      </c>
      <c r="D1268" s="10" t="s">
        <v>62</v>
      </c>
      <c r="E1268" s="9"/>
      <c r="F1268" s="9"/>
      <c r="G1268" s="9"/>
      <c r="H1268" s="9"/>
      <c r="I1268" s="10" t="s">
        <v>70</v>
      </c>
      <c r="J1268" s="10" t="s">
        <v>72</v>
      </c>
    </row>
    <row r="1269" spans="1:10">
      <c r="A1269" s="9" t="s">
        <v>1082</v>
      </c>
      <c r="B1269" s="9" t="s">
        <v>1109</v>
      </c>
      <c r="C1269" s="10" t="s">
        <v>1084</v>
      </c>
      <c r="D1269" s="10" t="s">
        <v>62</v>
      </c>
      <c r="E1269" s="9"/>
      <c r="F1269" s="9"/>
      <c r="G1269" s="9"/>
      <c r="H1269" s="9"/>
      <c r="I1269" s="10" t="s">
        <v>70</v>
      </c>
      <c r="J1269" s="10" t="s">
        <v>72</v>
      </c>
    </row>
    <row r="1270" spans="1:10">
      <c r="A1270" s="9" t="s">
        <v>1082</v>
      </c>
      <c r="B1270" s="9" t="s">
        <v>1110</v>
      </c>
      <c r="C1270" s="10" t="s">
        <v>1084</v>
      </c>
      <c r="D1270" s="10" t="s">
        <v>62</v>
      </c>
      <c r="E1270" s="9"/>
      <c r="F1270" s="9"/>
      <c r="G1270" s="9"/>
      <c r="H1270" s="9"/>
      <c r="I1270" s="10" t="s">
        <v>70</v>
      </c>
      <c r="J1270" s="10" t="s">
        <v>72</v>
      </c>
    </row>
    <row r="1271" spans="1:10">
      <c r="A1271" s="9" t="s">
        <v>1082</v>
      </c>
      <c r="B1271" s="9" t="s">
        <v>1111</v>
      </c>
      <c r="C1271" s="10" t="s">
        <v>1084</v>
      </c>
      <c r="D1271" s="10" t="s">
        <v>62</v>
      </c>
      <c r="E1271" s="9"/>
      <c r="F1271" s="9"/>
      <c r="G1271" s="9"/>
      <c r="H1271" s="9"/>
      <c r="I1271" s="10" t="s">
        <v>70</v>
      </c>
      <c r="J1271" s="10" t="s">
        <v>72</v>
      </c>
    </row>
    <row r="1272" spans="1:10">
      <c r="A1272" s="9" t="s">
        <v>1082</v>
      </c>
      <c r="B1272" s="9" t="s">
        <v>1112</v>
      </c>
      <c r="C1272" s="10" t="s">
        <v>1084</v>
      </c>
      <c r="D1272" s="10" t="s">
        <v>62</v>
      </c>
      <c r="E1272" s="9"/>
      <c r="F1272" s="9"/>
      <c r="G1272" s="9"/>
      <c r="H1272" s="9"/>
      <c r="I1272" s="10" t="s">
        <v>70</v>
      </c>
      <c r="J1272" s="10" t="s">
        <v>72</v>
      </c>
    </row>
    <row r="1273" spans="1:10">
      <c r="A1273" s="9" t="s">
        <v>1082</v>
      </c>
      <c r="B1273" s="9" t="s">
        <v>1113</v>
      </c>
      <c r="C1273" s="10" t="s">
        <v>1084</v>
      </c>
      <c r="D1273" s="10" t="s">
        <v>62</v>
      </c>
      <c r="E1273" s="9"/>
      <c r="F1273" s="9"/>
      <c r="G1273" s="9"/>
      <c r="H1273" s="9"/>
      <c r="I1273" s="10" t="s">
        <v>70</v>
      </c>
      <c r="J1273" s="10" t="s">
        <v>72</v>
      </c>
    </row>
    <row r="1274" spans="1:10">
      <c r="A1274" s="9" t="s">
        <v>1082</v>
      </c>
      <c r="B1274" s="9" t="s">
        <v>1114</v>
      </c>
      <c r="C1274" s="10" t="s">
        <v>1084</v>
      </c>
      <c r="D1274" s="10" t="s">
        <v>62</v>
      </c>
      <c r="E1274" s="9"/>
      <c r="F1274" s="9"/>
      <c r="G1274" s="9"/>
      <c r="H1274" s="9"/>
      <c r="I1274" s="10" t="s">
        <v>70</v>
      </c>
      <c r="J1274" s="10" t="s">
        <v>72</v>
      </c>
    </row>
    <row r="1275" spans="1:10">
      <c r="A1275" s="9" t="s">
        <v>1082</v>
      </c>
      <c r="B1275" s="9" t="s">
        <v>1115</v>
      </c>
      <c r="C1275" s="10" t="s">
        <v>1084</v>
      </c>
      <c r="D1275" s="10" t="s">
        <v>62</v>
      </c>
      <c r="E1275" s="9"/>
      <c r="F1275" s="9"/>
      <c r="G1275" s="9"/>
      <c r="H1275" s="9"/>
      <c r="I1275" s="10" t="s">
        <v>70</v>
      </c>
      <c r="J1275" s="10" t="s">
        <v>72</v>
      </c>
    </row>
    <row r="1276" spans="1:10">
      <c r="A1276" s="9" t="s">
        <v>1082</v>
      </c>
      <c r="B1276" s="9" t="s">
        <v>1116</v>
      </c>
      <c r="C1276" s="10" t="s">
        <v>1084</v>
      </c>
      <c r="D1276" s="10" t="s">
        <v>62</v>
      </c>
      <c r="E1276" s="9"/>
      <c r="F1276" s="9"/>
      <c r="G1276" s="9"/>
      <c r="H1276" s="9"/>
      <c r="I1276" s="10" t="s">
        <v>70</v>
      </c>
      <c r="J1276" s="10" t="s">
        <v>72</v>
      </c>
    </row>
    <row r="1277" spans="1:10">
      <c r="A1277" s="9" t="s">
        <v>54</v>
      </c>
      <c r="B1277" s="9" t="s">
        <v>1117</v>
      </c>
      <c r="C1277" s="10" t="s">
        <v>1118</v>
      </c>
      <c r="D1277" s="10" t="s">
        <v>62</v>
      </c>
      <c r="E1277" s="9" t="s">
        <v>1119</v>
      </c>
      <c r="F1277" s="9" t="s">
        <v>441</v>
      </c>
      <c r="G1277" s="9" t="s">
        <v>666</v>
      </c>
      <c r="H1277" s="9" t="s">
        <v>70</v>
      </c>
      <c r="I1277" s="10" t="s">
        <v>438</v>
      </c>
      <c r="J1277" s="10" t="s">
        <v>4211</v>
      </c>
    </row>
    <row r="1278" spans="1:10">
      <c r="A1278" s="9" t="s">
        <v>54</v>
      </c>
      <c r="B1278" s="9" t="s">
        <v>1120</v>
      </c>
      <c r="C1278" s="10" t="s">
        <v>1118</v>
      </c>
      <c r="D1278" s="10" t="s">
        <v>62</v>
      </c>
      <c r="E1278" s="9" t="s">
        <v>1119</v>
      </c>
      <c r="F1278" s="9" t="s">
        <v>441</v>
      </c>
      <c r="G1278" s="9" t="s">
        <v>666</v>
      </c>
      <c r="H1278" s="9" t="s">
        <v>70</v>
      </c>
      <c r="I1278" s="10" t="s">
        <v>438</v>
      </c>
      <c r="J1278" s="10" t="s">
        <v>4211</v>
      </c>
    </row>
    <row r="1279" spans="1:10">
      <c r="A1279" s="9" t="s">
        <v>54</v>
      </c>
      <c r="B1279" s="9" t="s">
        <v>1121</v>
      </c>
      <c r="C1279" s="10" t="s">
        <v>1118</v>
      </c>
      <c r="D1279" s="10" t="s">
        <v>62</v>
      </c>
      <c r="E1279" s="9" t="s">
        <v>1119</v>
      </c>
      <c r="F1279" s="9" t="s">
        <v>441</v>
      </c>
      <c r="G1279" s="9" t="s">
        <v>666</v>
      </c>
      <c r="H1279" s="9" t="s">
        <v>70</v>
      </c>
      <c r="I1279" s="10" t="s">
        <v>438</v>
      </c>
      <c r="J1279" s="10" t="s">
        <v>4211</v>
      </c>
    </row>
    <row r="1280" spans="1:10">
      <c r="A1280" s="9" t="s">
        <v>54</v>
      </c>
      <c r="B1280" s="9" t="s">
        <v>1122</v>
      </c>
      <c r="C1280" s="10" t="s">
        <v>1118</v>
      </c>
      <c r="D1280" s="10" t="s">
        <v>62</v>
      </c>
      <c r="E1280" s="9" t="s">
        <v>1119</v>
      </c>
      <c r="F1280" s="9" t="s">
        <v>441</v>
      </c>
      <c r="G1280" s="9" t="s">
        <v>666</v>
      </c>
      <c r="H1280" s="9" t="s">
        <v>70</v>
      </c>
      <c r="I1280" s="10" t="s">
        <v>438</v>
      </c>
      <c r="J1280" s="10" t="s">
        <v>4211</v>
      </c>
    </row>
    <row r="1281" spans="1:10">
      <c r="A1281" s="9" t="s">
        <v>54</v>
      </c>
      <c r="B1281" s="9" t="s">
        <v>1123</v>
      </c>
      <c r="C1281" s="10" t="s">
        <v>1118</v>
      </c>
      <c r="D1281" s="10" t="s">
        <v>62</v>
      </c>
      <c r="E1281" s="9" t="s">
        <v>1119</v>
      </c>
      <c r="F1281" s="9" t="s">
        <v>441</v>
      </c>
      <c r="G1281" s="9" t="s">
        <v>666</v>
      </c>
      <c r="H1281" s="9" t="s">
        <v>70</v>
      </c>
      <c r="I1281" s="10" t="s">
        <v>438</v>
      </c>
      <c r="J1281" s="10" t="s">
        <v>4211</v>
      </c>
    </row>
    <row r="1282" spans="1:10">
      <c r="A1282" s="9" t="s">
        <v>54</v>
      </c>
      <c r="B1282" s="9" t="s">
        <v>1124</v>
      </c>
      <c r="C1282" s="10" t="s">
        <v>1118</v>
      </c>
      <c r="D1282" s="10" t="s">
        <v>62</v>
      </c>
      <c r="E1282" s="9" t="s">
        <v>1119</v>
      </c>
      <c r="F1282" s="9" t="s">
        <v>441</v>
      </c>
      <c r="G1282" s="9" t="s">
        <v>666</v>
      </c>
      <c r="H1282" s="9" t="s">
        <v>70</v>
      </c>
      <c r="I1282" s="10" t="s">
        <v>438</v>
      </c>
      <c r="J1282" s="10" t="s">
        <v>4211</v>
      </c>
    </row>
    <row r="1283" spans="1:10">
      <c r="A1283" s="9" t="s">
        <v>54</v>
      </c>
      <c r="B1283" s="9" t="s">
        <v>1125</v>
      </c>
      <c r="C1283" s="10" t="s">
        <v>1118</v>
      </c>
      <c r="D1283" s="10" t="s">
        <v>62</v>
      </c>
      <c r="E1283" s="9" t="s">
        <v>1119</v>
      </c>
      <c r="F1283" s="9" t="s">
        <v>441</v>
      </c>
      <c r="G1283" s="9" t="s">
        <v>666</v>
      </c>
      <c r="H1283" s="9" t="s">
        <v>70</v>
      </c>
      <c r="I1283" s="10" t="s">
        <v>438</v>
      </c>
      <c r="J1283" s="10" t="s">
        <v>4211</v>
      </c>
    </row>
    <row r="1284" spans="1:10">
      <c r="A1284" s="9" t="s">
        <v>54</v>
      </c>
      <c r="B1284" s="9" t="s">
        <v>1126</v>
      </c>
      <c r="C1284" s="10" t="s">
        <v>1118</v>
      </c>
      <c r="D1284" s="10" t="s">
        <v>62</v>
      </c>
      <c r="E1284" s="9" t="s">
        <v>1119</v>
      </c>
      <c r="F1284" s="9" t="s">
        <v>441</v>
      </c>
      <c r="G1284" s="9" t="s">
        <v>666</v>
      </c>
      <c r="H1284" s="9" t="s">
        <v>70</v>
      </c>
      <c r="I1284" s="10" t="s">
        <v>438</v>
      </c>
      <c r="J1284" s="10" t="s">
        <v>4211</v>
      </c>
    </row>
    <row r="1285" spans="1:10">
      <c r="A1285" s="9" t="s">
        <v>54</v>
      </c>
      <c r="B1285" s="9" t="s">
        <v>1127</v>
      </c>
      <c r="C1285" s="10" t="s">
        <v>1118</v>
      </c>
      <c r="D1285" s="10" t="s">
        <v>62</v>
      </c>
      <c r="E1285" s="9" t="s">
        <v>1119</v>
      </c>
      <c r="F1285" s="9" t="s">
        <v>441</v>
      </c>
      <c r="G1285" s="9" t="s">
        <v>666</v>
      </c>
      <c r="H1285" s="9" t="s">
        <v>70</v>
      </c>
      <c r="I1285" s="10" t="s">
        <v>438</v>
      </c>
      <c r="J1285" s="10" t="s">
        <v>4211</v>
      </c>
    </row>
    <row r="1286" spans="1:10">
      <c r="A1286" s="9" t="s">
        <v>54</v>
      </c>
      <c r="B1286" s="9" t="s">
        <v>1128</v>
      </c>
      <c r="C1286" s="10" t="s">
        <v>1118</v>
      </c>
      <c r="D1286" s="10" t="s">
        <v>62</v>
      </c>
      <c r="E1286" s="9" t="s">
        <v>1119</v>
      </c>
      <c r="F1286" s="9" t="s">
        <v>441</v>
      </c>
      <c r="G1286" s="9" t="s">
        <v>666</v>
      </c>
      <c r="H1286" s="9" t="s">
        <v>70</v>
      </c>
      <c r="I1286" s="10" t="s">
        <v>438</v>
      </c>
      <c r="J1286" s="10" t="s">
        <v>4211</v>
      </c>
    </row>
    <row r="1287" spans="1:10">
      <c r="A1287" s="9" t="s">
        <v>54</v>
      </c>
      <c r="B1287" s="9" t="s">
        <v>1129</v>
      </c>
      <c r="C1287" s="10" t="s">
        <v>1118</v>
      </c>
      <c r="D1287" s="10" t="s">
        <v>62</v>
      </c>
      <c r="E1287" s="9" t="s">
        <v>1119</v>
      </c>
      <c r="F1287" s="9" t="s">
        <v>441</v>
      </c>
      <c r="G1287" s="9" t="s">
        <v>666</v>
      </c>
      <c r="H1287" s="9" t="s">
        <v>70</v>
      </c>
      <c r="I1287" s="10" t="s">
        <v>438</v>
      </c>
      <c r="J1287" s="10" t="s">
        <v>4211</v>
      </c>
    </row>
    <row r="1288" spans="1:10">
      <c r="A1288" s="9" t="s">
        <v>54</v>
      </c>
      <c r="B1288" s="9" t="s">
        <v>1130</v>
      </c>
      <c r="C1288" s="10" t="s">
        <v>1118</v>
      </c>
      <c r="D1288" s="10" t="s">
        <v>62</v>
      </c>
      <c r="E1288" s="9" t="s">
        <v>1119</v>
      </c>
      <c r="F1288" s="9" t="s">
        <v>441</v>
      </c>
      <c r="G1288" s="9" t="s">
        <v>666</v>
      </c>
      <c r="H1288" s="9" t="s">
        <v>70</v>
      </c>
      <c r="I1288" s="10" t="s">
        <v>438</v>
      </c>
      <c r="J1288" s="10" t="s">
        <v>4211</v>
      </c>
    </row>
    <row r="1289" spans="1:10">
      <c r="A1289" s="9" t="s">
        <v>54</v>
      </c>
      <c r="B1289" s="9" t="s">
        <v>1131</v>
      </c>
      <c r="C1289" s="10" t="s">
        <v>1118</v>
      </c>
      <c r="D1289" s="10" t="s">
        <v>62</v>
      </c>
      <c r="E1289" s="9" t="s">
        <v>1119</v>
      </c>
      <c r="F1289" s="9" t="s">
        <v>441</v>
      </c>
      <c r="G1289" s="9" t="s">
        <v>666</v>
      </c>
      <c r="H1289" s="9" t="s">
        <v>70</v>
      </c>
      <c r="I1289" s="10" t="s">
        <v>438</v>
      </c>
      <c r="J1289" s="10" t="s">
        <v>4211</v>
      </c>
    </row>
    <row r="1290" spans="1:10">
      <c r="A1290" s="9" t="s">
        <v>54</v>
      </c>
      <c r="B1290" s="9" t="s">
        <v>1132</v>
      </c>
      <c r="C1290" s="10" t="s">
        <v>1118</v>
      </c>
      <c r="D1290" s="10" t="s">
        <v>62</v>
      </c>
      <c r="E1290" s="9" t="s">
        <v>1119</v>
      </c>
      <c r="F1290" s="9" t="s">
        <v>441</v>
      </c>
      <c r="G1290" s="9" t="s">
        <v>666</v>
      </c>
      <c r="H1290" s="9" t="s">
        <v>70</v>
      </c>
      <c r="I1290" s="10" t="s">
        <v>438</v>
      </c>
      <c r="J1290" s="10" t="s">
        <v>4211</v>
      </c>
    </row>
    <row r="1291" spans="1:10">
      <c r="A1291" s="9" t="s">
        <v>54</v>
      </c>
      <c r="B1291" s="9" t="s">
        <v>1133</v>
      </c>
      <c r="C1291" s="10" t="s">
        <v>1118</v>
      </c>
      <c r="D1291" s="10" t="s">
        <v>62</v>
      </c>
      <c r="E1291" s="9" t="s">
        <v>1119</v>
      </c>
      <c r="F1291" s="9" t="s">
        <v>441</v>
      </c>
      <c r="G1291" s="9" t="s">
        <v>666</v>
      </c>
      <c r="H1291" s="9" t="s">
        <v>70</v>
      </c>
      <c r="I1291" s="10" t="s">
        <v>438</v>
      </c>
      <c r="J1291" s="10" t="s">
        <v>4211</v>
      </c>
    </row>
    <row r="1292" spans="1:10">
      <c r="A1292" s="9" t="s">
        <v>54</v>
      </c>
      <c r="B1292" s="9" t="s">
        <v>1134</v>
      </c>
      <c r="C1292" s="10" t="s">
        <v>1118</v>
      </c>
      <c r="D1292" s="10" t="s">
        <v>62</v>
      </c>
      <c r="E1292" s="9" t="s">
        <v>1119</v>
      </c>
      <c r="F1292" s="9" t="s">
        <v>441</v>
      </c>
      <c r="G1292" s="9" t="s">
        <v>666</v>
      </c>
      <c r="H1292" s="9" t="s">
        <v>70</v>
      </c>
      <c r="I1292" s="10" t="s">
        <v>438</v>
      </c>
      <c r="J1292" s="10" t="s">
        <v>4211</v>
      </c>
    </row>
    <row r="1293" spans="1:10">
      <c r="A1293" s="9" t="s">
        <v>54</v>
      </c>
      <c r="B1293" s="9" t="s">
        <v>1135</v>
      </c>
      <c r="C1293" s="10" t="s">
        <v>1118</v>
      </c>
      <c r="D1293" s="10" t="s">
        <v>62</v>
      </c>
      <c r="E1293" s="9" t="s">
        <v>1119</v>
      </c>
      <c r="F1293" s="9" t="s">
        <v>441</v>
      </c>
      <c r="G1293" s="9" t="s">
        <v>666</v>
      </c>
      <c r="H1293" s="9" t="s">
        <v>70</v>
      </c>
      <c r="I1293" s="10" t="s">
        <v>438</v>
      </c>
      <c r="J1293" s="10" t="s">
        <v>4211</v>
      </c>
    </row>
    <row r="1294" spans="1:10">
      <c r="A1294" s="9" t="s">
        <v>54</v>
      </c>
      <c r="B1294" s="9" t="s">
        <v>1136</v>
      </c>
      <c r="C1294" s="10" t="s">
        <v>1118</v>
      </c>
      <c r="D1294" s="10" t="s">
        <v>62</v>
      </c>
      <c r="E1294" s="9" t="s">
        <v>1119</v>
      </c>
      <c r="F1294" s="9" t="s">
        <v>441</v>
      </c>
      <c r="G1294" s="9" t="s">
        <v>666</v>
      </c>
      <c r="H1294" s="9" t="s">
        <v>70</v>
      </c>
      <c r="I1294" s="10" t="s">
        <v>438</v>
      </c>
      <c r="J1294" s="10" t="s">
        <v>4211</v>
      </c>
    </row>
    <row r="1295" spans="1:10">
      <c r="A1295" s="9" t="s">
        <v>54</v>
      </c>
      <c r="B1295" s="9" t="s">
        <v>1137</v>
      </c>
      <c r="C1295" s="10" t="s">
        <v>1118</v>
      </c>
      <c r="D1295" s="10" t="s">
        <v>62</v>
      </c>
      <c r="E1295" s="9" t="s">
        <v>1119</v>
      </c>
      <c r="F1295" s="9" t="s">
        <v>441</v>
      </c>
      <c r="G1295" s="9" t="s">
        <v>666</v>
      </c>
      <c r="H1295" s="9" t="s">
        <v>70</v>
      </c>
      <c r="I1295" s="10" t="s">
        <v>438</v>
      </c>
      <c r="J1295" s="10" t="s">
        <v>4211</v>
      </c>
    </row>
    <row r="1296" spans="1:10">
      <c r="A1296" s="9" t="s">
        <v>54</v>
      </c>
      <c r="B1296" s="9" t="s">
        <v>1138</v>
      </c>
      <c r="C1296" s="10" t="s">
        <v>1118</v>
      </c>
      <c r="D1296" s="10" t="s">
        <v>62</v>
      </c>
      <c r="E1296" s="9" t="s">
        <v>1119</v>
      </c>
      <c r="F1296" s="9" t="s">
        <v>441</v>
      </c>
      <c r="G1296" s="9" t="s">
        <v>666</v>
      </c>
      <c r="H1296" s="9" t="s">
        <v>70</v>
      </c>
      <c r="I1296" s="10" t="s">
        <v>438</v>
      </c>
      <c r="J1296" s="10" t="s">
        <v>4211</v>
      </c>
    </row>
    <row r="1297" spans="1:10">
      <c r="A1297" s="9" t="s">
        <v>54</v>
      </c>
      <c r="B1297" s="9" t="s">
        <v>1139</v>
      </c>
      <c r="C1297" s="10" t="s">
        <v>1118</v>
      </c>
      <c r="D1297" s="10" t="s">
        <v>62</v>
      </c>
      <c r="E1297" s="9" t="s">
        <v>1119</v>
      </c>
      <c r="F1297" s="9" t="s">
        <v>441</v>
      </c>
      <c r="G1297" s="9" t="s">
        <v>666</v>
      </c>
      <c r="H1297" s="9" t="s">
        <v>70</v>
      </c>
      <c r="I1297" s="10" t="s">
        <v>438</v>
      </c>
      <c r="J1297" s="10" t="s">
        <v>4211</v>
      </c>
    </row>
    <row r="1298" spans="1:10">
      <c r="A1298" s="9" t="s">
        <v>54</v>
      </c>
      <c r="B1298" s="9" t="s">
        <v>1140</v>
      </c>
      <c r="C1298" s="10" t="s">
        <v>1118</v>
      </c>
      <c r="D1298" s="10" t="s">
        <v>62</v>
      </c>
      <c r="E1298" s="9" t="s">
        <v>1119</v>
      </c>
      <c r="F1298" s="9" t="s">
        <v>441</v>
      </c>
      <c r="G1298" s="9" t="s">
        <v>666</v>
      </c>
      <c r="H1298" s="9" t="s">
        <v>70</v>
      </c>
      <c r="I1298" s="10" t="s">
        <v>438</v>
      </c>
      <c r="J1298" s="10" t="s">
        <v>4211</v>
      </c>
    </row>
    <row r="1299" spans="1:10">
      <c r="A1299" s="9" t="s">
        <v>54</v>
      </c>
      <c r="B1299" s="9" t="s">
        <v>1141</v>
      </c>
      <c r="C1299" s="10" t="s">
        <v>1118</v>
      </c>
      <c r="D1299" s="10" t="s">
        <v>62</v>
      </c>
      <c r="E1299" s="9" t="s">
        <v>1119</v>
      </c>
      <c r="F1299" s="9" t="s">
        <v>441</v>
      </c>
      <c r="G1299" s="9" t="s">
        <v>666</v>
      </c>
      <c r="H1299" s="9" t="s">
        <v>70</v>
      </c>
      <c r="I1299" s="10" t="s">
        <v>438</v>
      </c>
      <c r="J1299" s="10" t="s">
        <v>4211</v>
      </c>
    </row>
    <row r="1300" spans="1:10">
      <c r="A1300" s="9" t="s">
        <v>54</v>
      </c>
      <c r="B1300" s="9" t="s">
        <v>1142</v>
      </c>
      <c r="C1300" s="10" t="s">
        <v>1118</v>
      </c>
      <c r="D1300" s="10" t="s">
        <v>62</v>
      </c>
      <c r="E1300" s="9" t="s">
        <v>1119</v>
      </c>
      <c r="F1300" s="9" t="s">
        <v>441</v>
      </c>
      <c r="G1300" s="9" t="s">
        <v>666</v>
      </c>
      <c r="H1300" s="9" t="s">
        <v>70</v>
      </c>
      <c r="I1300" s="10" t="s">
        <v>438</v>
      </c>
      <c r="J1300" s="10" t="s">
        <v>4211</v>
      </c>
    </row>
    <row r="1301" spans="1:10">
      <c r="A1301" s="9" t="s">
        <v>54</v>
      </c>
      <c r="B1301" s="9" t="s">
        <v>1143</v>
      </c>
      <c r="C1301" s="10" t="s">
        <v>1118</v>
      </c>
      <c r="D1301" s="10" t="s">
        <v>62</v>
      </c>
      <c r="E1301" s="9" t="s">
        <v>1119</v>
      </c>
      <c r="F1301" s="9" t="s">
        <v>441</v>
      </c>
      <c r="G1301" s="9" t="s">
        <v>666</v>
      </c>
      <c r="H1301" s="9" t="s">
        <v>70</v>
      </c>
      <c r="I1301" s="10" t="s">
        <v>70</v>
      </c>
      <c r="J1301" s="10" t="s">
        <v>4211</v>
      </c>
    </row>
    <row r="1302" spans="1:10">
      <c r="A1302" s="9" t="s">
        <v>54</v>
      </c>
      <c r="B1302" s="9" t="s">
        <v>1144</v>
      </c>
      <c r="C1302" s="10" t="s">
        <v>1118</v>
      </c>
      <c r="D1302" s="10" t="s">
        <v>62</v>
      </c>
      <c r="E1302" s="9" t="s">
        <v>1119</v>
      </c>
      <c r="F1302" s="9" t="s">
        <v>441</v>
      </c>
      <c r="G1302" s="9" t="s">
        <v>666</v>
      </c>
      <c r="H1302" s="9" t="s">
        <v>70</v>
      </c>
      <c r="I1302" s="10" t="s">
        <v>70</v>
      </c>
      <c r="J1302" s="10" t="s">
        <v>4211</v>
      </c>
    </row>
    <row r="1303" spans="1:10">
      <c r="A1303" s="9" t="s">
        <v>54</v>
      </c>
      <c r="B1303" s="9" t="s">
        <v>1145</v>
      </c>
      <c r="C1303" s="10" t="s">
        <v>1118</v>
      </c>
      <c r="D1303" s="10" t="s">
        <v>62</v>
      </c>
      <c r="E1303" s="9" t="s">
        <v>1119</v>
      </c>
      <c r="F1303" s="9" t="s">
        <v>441</v>
      </c>
      <c r="G1303" s="9" t="s">
        <v>666</v>
      </c>
      <c r="H1303" s="9" t="s">
        <v>70</v>
      </c>
      <c r="I1303" s="10" t="s">
        <v>70</v>
      </c>
      <c r="J1303" s="10" t="s">
        <v>4211</v>
      </c>
    </row>
    <row r="1304" spans="1:10">
      <c r="A1304" s="9" t="s">
        <v>54</v>
      </c>
      <c r="B1304" s="9" t="s">
        <v>1146</v>
      </c>
      <c r="C1304" s="10" t="s">
        <v>1118</v>
      </c>
      <c r="D1304" s="10" t="s">
        <v>62</v>
      </c>
      <c r="E1304" s="9" t="s">
        <v>1119</v>
      </c>
      <c r="F1304" s="9" t="s">
        <v>441</v>
      </c>
      <c r="G1304" s="9" t="s">
        <v>666</v>
      </c>
      <c r="H1304" s="9" t="s">
        <v>70</v>
      </c>
      <c r="I1304" s="10" t="s">
        <v>70</v>
      </c>
      <c r="J1304" s="10" t="s">
        <v>72</v>
      </c>
    </row>
    <row r="1305" spans="1:10">
      <c r="A1305" s="9" t="s">
        <v>54</v>
      </c>
      <c r="B1305" s="9" t="s">
        <v>1147</v>
      </c>
      <c r="C1305" s="10" t="s">
        <v>1118</v>
      </c>
      <c r="D1305" s="10" t="s">
        <v>62</v>
      </c>
      <c r="E1305" s="9" t="s">
        <v>1119</v>
      </c>
      <c r="F1305" s="9" t="s">
        <v>441</v>
      </c>
      <c r="G1305" s="9" t="s">
        <v>666</v>
      </c>
      <c r="H1305" s="9" t="s">
        <v>70</v>
      </c>
      <c r="I1305" s="10" t="s">
        <v>70</v>
      </c>
      <c r="J1305" s="10" t="s">
        <v>72</v>
      </c>
    </row>
    <row r="1306" spans="1:10">
      <c r="A1306" s="9" t="s">
        <v>54</v>
      </c>
      <c r="B1306" s="9" t="s">
        <v>1148</v>
      </c>
      <c r="C1306" s="10" t="s">
        <v>1118</v>
      </c>
      <c r="D1306" s="10" t="s">
        <v>62</v>
      </c>
      <c r="E1306" s="9" t="s">
        <v>1119</v>
      </c>
      <c r="F1306" s="9" t="s">
        <v>441</v>
      </c>
      <c r="G1306" s="9" t="s">
        <v>666</v>
      </c>
      <c r="H1306" s="9" t="s">
        <v>70</v>
      </c>
      <c r="I1306" s="10" t="s">
        <v>70</v>
      </c>
      <c r="J1306" s="10" t="s">
        <v>4211</v>
      </c>
    </row>
    <row r="1307" spans="1:10">
      <c r="A1307" s="9" t="s">
        <v>54</v>
      </c>
      <c r="B1307" s="9" t="s">
        <v>1149</v>
      </c>
      <c r="C1307" s="10" t="s">
        <v>1118</v>
      </c>
      <c r="D1307" s="10" t="s">
        <v>62</v>
      </c>
      <c r="E1307" s="9" t="s">
        <v>1119</v>
      </c>
      <c r="F1307" s="9" t="s">
        <v>441</v>
      </c>
      <c r="G1307" s="9" t="s">
        <v>666</v>
      </c>
      <c r="H1307" s="9" t="s">
        <v>70</v>
      </c>
      <c r="I1307" s="10" t="s">
        <v>70</v>
      </c>
      <c r="J1307" s="10" t="s">
        <v>72</v>
      </c>
    </row>
    <row r="1308" spans="1:10">
      <c r="A1308" s="9" t="s">
        <v>54</v>
      </c>
      <c r="B1308" s="9" t="s">
        <v>1150</v>
      </c>
      <c r="C1308" s="10" t="s">
        <v>1118</v>
      </c>
      <c r="D1308" s="10" t="s">
        <v>62</v>
      </c>
      <c r="E1308" s="9" t="s">
        <v>1119</v>
      </c>
      <c r="F1308" s="9" t="s">
        <v>441</v>
      </c>
      <c r="G1308" s="9" t="s">
        <v>666</v>
      </c>
      <c r="H1308" s="9" t="s">
        <v>70</v>
      </c>
      <c r="I1308" s="10" t="s">
        <v>70</v>
      </c>
      <c r="J1308" s="10" t="s">
        <v>72</v>
      </c>
    </row>
    <row r="1309" spans="1:10">
      <c r="A1309" s="9" t="s">
        <v>54</v>
      </c>
      <c r="B1309" s="9" t="s">
        <v>1151</v>
      </c>
      <c r="C1309" s="10" t="s">
        <v>1118</v>
      </c>
      <c r="D1309" s="10" t="s">
        <v>62</v>
      </c>
      <c r="E1309" s="9" t="s">
        <v>1119</v>
      </c>
      <c r="F1309" s="9" t="s">
        <v>441</v>
      </c>
      <c r="G1309" s="9" t="s">
        <v>666</v>
      </c>
      <c r="H1309" s="9" t="s">
        <v>70</v>
      </c>
      <c r="I1309" s="10" t="s">
        <v>70</v>
      </c>
      <c r="J1309" s="10" t="s">
        <v>72</v>
      </c>
    </row>
    <row r="1310" spans="1:10">
      <c r="A1310" s="9" t="s">
        <v>54</v>
      </c>
      <c r="B1310" s="9" t="s">
        <v>1152</v>
      </c>
      <c r="C1310" s="10" t="s">
        <v>1118</v>
      </c>
      <c r="D1310" s="10" t="s">
        <v>62</v>
      </c>
      <c r="E1310" s="9" t="s">
        <v>1119</v>
      </c>
      <c r="F1310" s="9" t="s">
        <v>441</v>
      </c>
      <c r="G1310" s="9" t="s">
        <v>666</v>
      </c>
      <c r="H1310" s="9" t="s">
        <v>70</v>
      </c>
      <c r="I1310" s="10" t="s">
        <v>70</v>
      </c>
      <c r="J1310" s="10" t="s">
        <v>72</v>
      </c>
    </row>
    <row r="1311" spans="1:10">
      <c r="A1311" s="9" t="s">
        <v>54</v>
      </c>
      <c r="B1311" s="9" t="s">
        <v>1153</v>
      </c>
      <c r="C1311" s="10" t="s">
        <v>1118</v>
      </c>
      <c r="D1311" s="10" t="s">
        <v>62</v>
      </c>
      <c r="E1311" s="9" t="s">
        <v>1119</v>
      </c>
      <c r="F1311" s="9" t="s">
        <v>441</v>
      </c>
      <c r="G1311" s="9" t="s">
        <v>666</v>
      </c>
      <c r="H1311" s="9" t="s">
        <v>70</v>
      </c>
      <c r="I1311" s="10" t="s">
        <v>70</v>
      </c>
      <c r="J1311" s="10" t="s">
        <v>72</v>
      </c>
    </row>
    <row r="1312" spans="1:10">
      <c r="A1312" s="9" t="s">
        <v>54</v>
      </c>
      <c r="B1312" s="9" t="s">
        <v>1154</v>
      </c>
      <c r="C1312" s="10" t="s">
        <v>1118</v>
      </c>
      <c r="D1312" s="10" t="s">
        <v>62</v>
      </c>
      <c r="E1312" s="9" t="s">
        <v>1119</v>
      </c>
      <c r="F1312" s="9" t="s">
        <v>441</v>
      </c>
      <c r="G1312" s="9" t="s">
        <v>666</v>
      </c>
      <c r="H1312" s="9" t="s">
        <v>70</v>
      </c>
      <c r="I1312" s="10" t="s">
        <v>70</v>
      </c>
      <c r="J1312" s="10" t="s">
        <v>72</v>
      </c>
    </row>
    <row r="1313" spans="1:10">
      <c r="A1313" s="9" t="s">
        <v>54</v>
      </c>
      <c r="B1313" s="9" t="s">
        <v>1155</v>
      </c>
      <c r="C1313" s="10" t="s">
        <v>1118</v>
      </c>
      <c r="D1313" s="10" t="s">
        <v>62</v>
      </c>
      <c r="E1313" s="9" t="s">
        <v>1119</v>
      </c>
      <c r="F1313" s="9" t="s">
        <v>441</v>
      </c>
      <c r="G1313" s="9" t="s">
        <v>666</v>
      </c>
      <c r="H1313" s="9" t="s">
        <v>70</v>
      </c>
      <c r="I1313" s="10" t="s">
        <v>70</v>
      </c>
      <c r="J1313" s="10" t="s">
        <v>72</v>
      </c>
    </row>
    <row r="1314" spans="1:10">
      <c r="A1314" s="9" t="s">
        <v>54</v>
      </c>
      <c r="B1314" s="9" t="s">
        <v>1156</v>
      </c>
      <c r="C1314" s="10" t="s">
        <v>1118</v>
      </c>
      <c r="D1314" s="10" t="s">
        <v>62</v>
      </c>
      <c r="E1314" s="9" t="s">
        <v>1119</v>
      </c>
      <c r="F1314" s="9" t="s">
        <v>441</v>
      </c>
      <c r="G1314" s="9" t="s">
        <v>666</v>
      </c>
      <c r="H1314" s="9" t="s">
        <v>70</v>
      </c>
      <c r="I1314" s="10" t="s">
        <v>70</v>
      </c>
      <c r="J1314" s="10" t="s">
        <v>72</v>
      </c>
    </row>
    <row r="1315" spans="1:10">
      <c r="A1315" s="9" t="s">
        <v>54</v>
      </c>
      <c r="B1315" s="9" t="s">
        <v>1157</v>
      </c>
      <c r="C1315" s="10" t="s">
        <v>1118</v>
      </c>
      <c r="D1315" s="10" t="s">
        <v>62</v>
      </c>
      <c r="E1315" s="9" t="s">
        <v>1119</v>
      </c>
      <c r="F1315" s="9" t="s">
        <v>441</v>
      </c>
      <c r="G1315" s="9" t="s">
        <v>666</v>
      </c>
      <c r="H1315" s="9" t="s">
        <v>70</v>
      </c>
      <c r="I1315" s="10" t="s">
        <v>70</v>
      </c>
      <c r="J1315" s="10" t="s">
        <v>72</v>
      </c>
    </row>
    <row r="1316" spans="1:10">
      <c r="A1316" s="9" t="s">
        <v>54</v>
      </c>
      <c r="B1316" s="9" t="s">
        <v>1158</v>
      </c>
      <c r="C1316" s="10" t="s">
        <v>1118</v>
      </c>
      <c r="D1316" s="10" t="s">
        <v>62</v>
      </c>
      <c r="E1316" s="9" t="s">
        <v>1119</v>
      </c>
      <c r="F1316" s="9" t="s">
        <v>441</v>
      </c>
      <c r="G1316" s="9" t="s">
        <v>666</v>
      </c>
      <c r="H1316" s="9" t="s">
        <v>70</v>
      </c>
      <c r="I1316" s="10" t="s">
        <v>70</v>
      </c>
      <c r="J1316" s="10" t="s">
        <v>72</v>
      </c>
    </row>
    <row r="1317" spans="1:10">
      <c r="A1317" s="9" t="s">
        <v>54</v>
      </c>
      <c r="B1317" s="9" t="s">
        <v>1159</v>
      </c>
      <c r="C1317" s="10" t="s">
        <v>1118</v>
      </c>
      <c r="D1317" s="10" t="s">
        <v>62</v>
      </c>
      <c r="E1317" s="9" t="s">
        <v>1119</v>
      </c>
      <c r="F1317" s="9" t="s">
        <v>441</v>
      </c>
      <c r="G1317" s="9" t="s">
        <v>666</v>
      </c>
      <c r="H1317" s="9" t="s">
        <v>70</v>
      </c>
      <c r="I1317" s="10" t="s">
        <v>70</v>
      </c>
      <c r="J1317" s="10" t="s">
        <v>72</v>
      </c>
    </row>
    <row r="1318" spans="1:10">
      <c r="A1318" s="9" t="s">
        <v>54</v>
      </c>
      <c r="B1318" s="9" t="s">
        <v>1160</v>
      </c>
      <c r="C1318" s="10" t="s">
        <v>1118</v>
      </c>
      <c r="D1318" s="10" t="s">
        <v>62</v>
      </c>
      <c r="E1318" s="9" t="s">
        <v>1119</v>
      </c>
      <c r="F1318" s="9" t="s">
        <v>441</v>
      </c>
      <c r="G1318" s="9" t="s">
        <v>666</v>
      </c>
      <c r="H1318" s="9" t="s">
        <v>70</v>
      </c>
      <c r="I1318" s="10" t="s">
        <v>70</v>
      </c>
      <c r="J1318" s="10" t="s">
        <v>72</v>
      </c>
    </row>
    <row r="1319" spans="1:10">
      <c r="A1319" s="9" t="s">
        <v>54</v>
      </c>
      <c r="B1319" s="9" t="s">
        <v>1161</v>
      </c>
      <c r="C1319" s="10" t="s">
        <v>1118</v>
      </c>
      <c r="D1319" s="10" t="s">
        <v>62</v>
      </c>
      <c r="E1319" s="9" t="s">
        <v>1119</v>
      </c>
      <c r="F1319" s="9" t="s">
        <v>441</v>
      </c>
      <c r="G1319" s="9" t="s">
        <v>666</v>
      </c>
      <c r="H1319" s="9" t="s">
        <v>70</v>
      </c>
      <c r="I1319" s="10" t="s">
        <v>70</v>
      </c>
      <c r="J1319" s="10" t="s">
        <v>72</v>
      </c>
    </row>
    <row r="1320" spans="1:10">
      <c r="A1320" s="9" t="s">
        <v>54</v>
      </c>
      <c r="B1320" s="9" t="s">
        <v>1162</v>
      </c>
      <c r="C1320" s="10" t="s">
        <v>1118</v>
      </c>
      <c r="D1320" s="10" t="s">
        <v>62</v>
      </c>
      <c r="E1320" s="9" t="s">
        <v>1119</v>
      </c>
      <c r="F1320" s="9" t="s">
        <v>441</v>
      </c>
      <c r="G1320" s="9" t="s">
        <v>666</v>
      </c>
      <c r="H1320" s="9" t="s">
        <v>70</v>
      </c>
      <c r="I1320" s="10" t="s">
        <v>70</v>
      </c>
      <c r="J1320" s="10" t="s">
        <v>72</v>
      </c>
    </row>
    <row r="1321" spans="1:10">
      <c r="A1321" s="9" t="s">
        <v>54</v>
      </c>
      <c r="B1321" s="9" t="s">
        <v>1163</v>
      </c>
      <c r="C1321" s="10" t="s">
        <v>1118</v>
      </c>
      <c r="D1321" s="10" t="s">
        <v>62</v>
      </c>
      <c r="E1321" s="9" t="s">
        <v>1119</v>
      </c>
      <c r="F1321" s="9" t="s">
        <v>441</v>
      </c>
      <c r="G1321" s="9" t="s">
        <v>666</v>
      </c>
      <c r="H1321" s="9" t="s">
        <v>70</v>
      </c>
      <c r="I1321" s="10" t="s">
        <v>70</v>
      </c>
      <c r="J1321" s="10" t="s">
        <v>72</v>
      </c>
    </row>
    <row r="1322" spans="1:10">
      <c r="A1322" s="9" t="s">
        <v>54</v>
      </c>
      <c r="B1322" s="9" t="s">
        <v>1164</v>
      </c>
      <c r="C1322" s="10" t="s">
        <v>1118</v>
      </c>
      <c r="D1322" s="10" t="s">
        <v>62</v>
      </c>
      <c r="E1322" s="9" t="s">
        <v>1119</v>
      </c>
      <c r="F1322" s="9" t="s">
        <v>441</v>
      </c>
      <c r="G1322" s="9" t="s">
        <v>666</v>
      </c>
      <c r="H1322" s="9" t="s">
        <v>70</v>
      </c>
      <c r="I1322" s="10" t="s">
        <v>70</v>
      </c>
      <c r="J1322" s="10" t="s">
        <v>72</v>
      </c>
    </row>
    <row r="1323" spans="1:10">
      <c r="A1323" s="9" t="s">
        <v>54</v>
      </c>
      <c r="B1323" s="9" t="s">
        <v>1165</v>
      </c>
      <c r="C1323" s="10" t="s">
        <v>1118</v>
      </c>
      <c r="D1323" s="10" t="s">
        <v>62</v>
      </c>
      <c r="E1323" s="9" t="s">
        <v>1119</v>
      </c>
      <c r="F1323" s="9" t="s">
        <v>441</v>
      </c>
      <c r="G1323" s="9" t="s">
        <v>666</v>
      </c>
      <c r="H1323" s="9" t="s">
        <v>70</v>
      </c>
      <c r="I1323" s="10" t="s">
        <v>70</v>
      </c>
      <c r="J1323" s="10" t="s">
        <v>72</v>
      </c>
    </row>
    <row r="1324" spans="1:10">
      <c r="A1324" s="9" t="s">
        <v>54</v>
      </c>
      <c r="B1324" s="9" t="s">
        <v>1166</v>
      </c>
      <c r="C1324" s="10" t="s">
        <v>1118</v>
      </c>
      <c r="D1324" s="10" t="s">
        <v>62</v>
      </c>
      <c r="E1324" s="9" t="s">
        <v>1119</v>
      </c>
      <c r="F1324" s="9" t="s">
        <v>441</v>
      </c>
      <c r="G1324" s="9" t="s">
        <v>666</v>
      </c>
      <c r="H1324" s="9" t="s">
        <v>70</v>
      </c>
      <c r="I1324" s="10" t="s">
        <v>70</v>
      </c>
      <c r="J1324" s="10" t="s">
        <v>72</v>
      </c>
    </row>
    <row r="1325" spans="1:10">
      <c r="A1325" s="9" t="s">
        <v>54</v>
      </c>
      <c r="B1325" s="9" t="s">
        <v>1167</v>
      </c>
      <c r="C1325" s="10" t="s">
        <v>1118</v>
      </c>
      <c r="D1325" s="10" t="s">
        <v>62</v>
      </c>
      <c r="E1325" s="9" t="s">
        <v>1119</v>
      </c>
      <c r="F1325" s="9" t="s">
        <v>441</v>
      </c>
      <c r="G1325" s="9" t="s">
        <v>666</v>
      </c>
      <c r="H1325" s="9" t="s">
        <v>70</v>
      </c>
      <c r="I1325" s="10" t="s">
        <v>70</v>
      </c>
      <c r="J1325" s="10" t="s">
        <v>72</v>
      </c>
    </row>
    <row r="1326" spans="1:10">
      <c r="A1326" s="9" t="s">
        <v>54</v>
      </c>
      <c r="B1326" s="9" t="s">
        <v>1168</v>
      </c>
      <c r="C1326" s="10" t="s">
        <v>1118</v>
      </c>
      <c r="D1326" s="10" t="s">
        <v>62</v>
      </c>
      <c r="E1326" s="9" t="s">
        <v>1119</v>
      </c>
      <c r="F1326" s="9" t="s">
        <v>441</v>
      </c>
      <c r="G1326" s="9" t="s">
        <v>666</v>
      </c>
      <c r="H1326" s="9" t="s">
        <v>70</v>
      </c>
      <c r="I1326" s="10" t="s">
        <v>70</v>
      </c>
      <c r="J1326" s="10" t="s">
        <v>72</v>
      </c>
    </row>
    <row r="1327" spans="1:10">
      <c r="A1327" s="9" t="s">
        <v>54</v>
      </c>
      <c r="B1327" s="9" t="s">
        <v>1169</v>
      </c>
      <c r="C1327" s="10" t="s">
        <v>1118</v>
      </c>
      <c r="D1327" s="10" t="s">
        <v>62</v>
      </c>
      <c r="E1327" s="9" t="s">
        <v>1119</v>
      </c>
      <c r="F1327" s="9" t="s">
        <v>441</v>
      </c>
      <c r="G1327" s="9" t="s">
        <v>666</v>
      </c>
      <c r="H1327" s="9" t="s">
        <v>70</v>
      </c>
      <c r="I1327" s="10" t="s">
        <v>70</v>
      </c>
      <c r="J1327" s="10" t="s">
        <v>72</v>
      </c>
    </row>
    <row r="1328" spans="1:10">
      <c r="A1328" s="9" t="s">
        <v>54</v>
      </c>
      <c r="B1328" s="9" t="s">
        <v>1170</v>
      </c>
      <c r="C1328" s="10" t="s">
        <v>1118</v>
      </c>
      <c r="D1328" s="10" t="s">
        <v>62</v>
      </c>
      <c r="E1328" s="9" t="s">
        <v>1119</v>
      </c>
      <c r="F1328" s="9" t="s">
        <v>441</v>
      </c>
      <c r="G1328" s="9" t="s">
        <v>666</v>
      </c>
      <c r="H1328" s="9" t="s">
        <v>70</v>
      </c>
      <c r="I1328" s="10" t="s">
        <v>70</v>
      </c>
      <c r="J1328" s="10" t="s">
        <v>72</v>
      </c>
    </row>
    <row r="1329" spans="1:10">
      <c r="A1329" s="9" t="s">
        <v>54</v>
      </c>
      <c r="B1329" s="9" t="s">
        <v>1171</v>
      </c>
      <c r="C1329" s="10" t="s">
        <v>1118</v>
      </c>
      <c r="D1329" s="10" t="s">
        <v>62</v>
      </c>
      <c r="E1329" s="9" t="s">
        <v>1119</v>
      </c>
      <c r="F1329" s="9" t="s">
        <v>441</v>
      </c>
      <c r="G1329" s="9" t="s">
        <v>666</v>
      </c>
      <c r="H1329" s="9" t="s">
        <v>70</v>
      </c>
      <c r="I1329" s="10" t="s">
        <v>70</v>
      </c>
      <c r="J1329" s="10" t="s">
        <v>72</v>
      </c>
    </row>
    <row r="1330" spans="1:10">
      <c r="A1330" s="9" t="s">
        <v>54</v>
      </c>
      <c r="B1330" s="9" t="s">
        <v>1172</v>
      </c>
      <c r="C1330" s="10" t="s">
        <v>1118</v>
      </c>
      <c r="D1330" s="10" t="s">
        <v>62</v>
      </c>
      <c r="E1330" s="9" t="s">
        <v>1119</v>
      </c>
      <c r="F1330" s="9" t="s">
        <v>441</v>
      </c>
      <c r="G1330" s="9" t="s">
        <v>666</v>
      </c>
      <c r="H1330" s="9" t="s">
        <v>70</v>
      </c>
      <c r="I1330" s="10" t="s">
        <v>70</v>
      </c>
      <c r="J1330" s="10" t="s">
        <v>72</v>
      </c>
    </row>
    <row r="1331" spans="1:10">
      <c r="A1331" s="9" t="s">
        <v>54</v>
      </c>
      <c r="B1331" s="9" t="s">
        <v>1173</v>
      </c>
      <c r="C1331" s="10" t="s">
        <v>1118</v>
      </c>
      <c r="D1331" s="10" t="s">
        <v>62</v>
      </c>
      <c r="E1331" s="9" t="s">
        <v>1119</v>
      </c>
      <c r="F1331" s="9" t="s">
        <v>441</v>
      </c>
      <c r="G1331" s="9" t="s">
        <v>666</v>
      </c>
      <c r="H1331" s="9" t="s">
        <v>70</v>
      </c>
      <c r="I1331" s="10" t="s">
        <v>70</v>
      </c>
      <c r="J1331" s="10" t="s">
        <v>72</v>
      </c>
    </row>
    <row r="1332" spans="1:10">
      <c r="A1332" s="9" t="s">
        <v>54</v>
      </c>
      <c r="B1332" s="9" t="s">
        <v>1174</v>
      </c>
      <c r="C1332" s="10" t="s">
        <v>1118</v>
      </c>
      <c r="D1332" s="10" t="s">
        <v>62</v>
      </c>
      <c r="E1332" s="9" t="s">
        <v>1119</v>
      </c>
      <c r="F1332" s="9" t="s">
        <v>441</v>
      </c>
      <c r="G1332" s="9" t="s">
        <v>666</v>
      </c>
      <c r="H1332" s="9" t="s">
        <v>70</v>
      </c>
      <c r="I1332" s="10" t="s">
        <v>70</v>
      </c>
      <c r="J1332" s="10" t="s">
        <v>72</v>
      </c>
    </row>
    <row r="1333" spans="1:10">
      <c r="A1333" s="9" t="s">
        <v>54</v>
      </c>
      <c r="B1333" s="9" t="s">
        <v>1175</v>
      </c>
      <c r="C1333" s="10" t="s">
        <v>1118</v>
      </c>
      <c r="D1333" s="10" t="s">
        <v>62</v>
      </c>
      <c r="E1333" s="9" t="s">
        <v>1119</v>
      </c>
      <c r="F1333" s="9" t="s">
        <v>441</v>
      </c>
      <c r="G1333" s="9" t="s">
        <v>666</v>
      </c>
      <c r="H1333" s="9" t="s">
        <v>70</v>
      </c>
      <c r="I1333" s="10" t="s">
        <v>70</v>
      </c>
      <c r="J1333" s="10" t="s">
        <v>72</v>
      </c>
    </row>
    <row r="1334" spans="1:10">
      <c r="A1334" s="9" t="s">
        <v>54</v>
      </c>
      <c r="B1334" s="9" t="s">
        <v>1176</v>
      </c>
      <c r="C1334" s="10" t="s">
        <v>1118</v>
      </c>
      <c r="D1334" s="10" t="s">
        <v>62</v>
      </c>
      <c r="E1334" s="9" t="s">
        <v>1119</v>
      </c>
      <c r="F1334" s="9" t="s">
        <v>441</v>
      </c>
      <c r="G1334" s="9" t="s">
        <v>666</v>
      </c>
      <c r="H1334" s="9" t="s">
        <v>70</v>
      </c>
      <c r="I1334" s="10" t="s">
        <v>70</v>
      </c>
      <c r="J1334" s="10" t="s">
        <v>72</v>
      </c>
    </row>
    <row r="1335" spans="1:10">
      <c r="A1335" s="9" t="s">
        <v>54</v>
      </c>
      <c r="B1335" s="9" t="s">
        <v>1177</v>
      </c>
      <c r="C1335" s="10" t="s">
        <v>1118</v>
      </c>
      <c r="D1335" s="10" t="s">
        <v>62</v>
      </c>
      <c r="E1335" s="9" t="s">
        <v>1119</v>
      </c>
      <c r="F1335" s="9" t="s">
        <v>441</v>
      </c>
      <c r="G1335" s="9" t="s">
        <v>666</v>
      </c>
      <c r="H1335" s="9" t="s">
        <v>70</v>
      </c>
      <c r="I1335" s="10" t="s">
        <v>70</v>
      </c>
      <c r="J1335" s="10" t="s">
        <v>72</v>
      </c>
    </row>
    <row r="1336" spans="1:10">
      <c r="A1336" s="9" t="s">
        <v>54</v>
      </c>
      <c r="B1336" s="9" t="s">
        <v>1178</v>
      </c>
      <c r="C1336" s="10" t="s">
        <v>1118</v>
      </c>
      <c r="D1336" s="10" t="s">
        <v>62</v>
      </c>
      <c r="E1336" s="9" t="s">
        <v>1119</v>
      </c>
      <c r="F1336" s="9" t="s">
        <v>441</v>
      </c>
      <c r="G1336" s="9" t="s">
        <v>666</v>
      </c>
      <c r="H1336" s="9" t="s">
        <v>70</v>
      </c>
      <c r="I1336" s="10" t="s">
        <v>70</v>
      </c>
      <c r="J1336" s="10" t="s">
        <v>72</v>
      </c>
    </row>
    <row r="1337" spans="1:10">
      <c r="A1337" s="9" t="s">
        <v>54</v>
      </c>
      <c r="B1337" s="9" t="s">
        <v>1179</v>
      </c>
      <c r="C1337" s="10" t="s">
        <v>1118</v>
      </c>
      <c r="D1337" s="10" t="s">
        <v>62</v>
      </c>
      <c r="E1337" s="9" t="s">
        <v>1119</v>
      </c>
      <c r="F1337" s="9" t="s">
        <v>441</v>
      </c>
      <c r="G1337" s="9" t="s">
        <v>666</v>
      </c>
      <c r="H1337" s="9" t="s">
        <v>70</v>
      </c>
      <c r="I1337" s="10" t="s">
        <v>70</v>
      </c>
      <c r="J1337" s="10" t="s">
        <v>72</v>
      </c>
    </row>
    <row r="1338" spans="1:10">
      <c r="A1338" s="9" t="s">
        <v>54</v>
      </c>
      <c r="B1338" s="9" t="s">
        <v>1180</v>
      </c>
      <c r="C1338" s="10" t="s">
        <v>1118</v>
      </c>
      <c r="D1338" s="10" t="s">
        <v>62</v>
      </c>
      <c r="E1338" s="9" t="s">
        <v>1119</v>
      </c>
      <c r="F1338" s="9" t="s">
        <v>441</v>
      </c>
      <c r="G1338" s="9" t="s">
        <v>666</v>
      </c>
      <c r="H1338" s="9" t="s">
        <v>70</v>
      </c>
      <c r="I1338" s="10" t="s">
        <v>70</v>
      </c>
      <c r="J1338" s="10" t="s">
        <v>72</v>
      </c>
    </row>
    <row r="1339" spans="1:10">
      <c r="A1339" s="9" t="s">
        <v>54</v>
      </c>
      <c r="B1339" s="9" t="s">
        <v>1181</v>
      </c>
      <c r="C1339" s="10" t="s">
        <v>1118</v>
      </c>
      <c r="D1339" s="10" t="s">
        <v>62</v>
      </c>
      <c r="E1339" s="9" t="s">
        <v>1119</v>
      </c>
      <c r="F1339" s="9" t="s">
        <v>441</v>
      </c>
      <c r="G1339" s="9" t="s">
        <v>666</v>
      </c>
      <c r="H1339" s="9" t="s">
        <v>70</v>
      </c>
      <c r="I1339" s="10" t="s">
        <v>70</v>
      </c>
      <c r="J1339" s="10" t="s">
        <v>72</v>
      </c>
    </row>
    <row r="1340" spans="1:10">
      <c r="A1340" s="9" t="s">
        <v>54</v>
      </c>
      <c r="B1340" s="9" t="s">
        <v>1182</v>
      </c>
      <c r="C1340" s="10" t="s">
        <v>1118</v>
      </c>
      <c r="D1340" s="10" t="s">
        <v>62</v>
      </c>
      <c r="E1340" s="9" t="s">
        <v>1119</v>
      </c>
      <c r="F1340" s="9" t="s">
        <v>441</v>
      </c>
      <c r="G1340" s="9" t="s">
        <v>666</v>
      </c>
      <c r="H1340" s="9" t="s">
        <v>70</v>
      </c>
      <c r="I1340" s="10" t="s">
        <v>70</v>
      </c>
      <c r="J1340" s="10" t="s">
        <v>72</v>
      </c>
    </row>
    <row r="1341" spans="1:10">
      <c r="A1341" s="9" t="s">
        <v>54</v>
      </c>
      <c r="B1341" s="9" t="s">
        <v>1183</v>
      </c>
      <c r="C1341" s="10" t="s">
        <v>1118</v>
      </c>
      <c r="D1341" s="10" t="s">
        <v>62</v>
      </c>
      <c r="E1341" s="9" t="s">
        <v>1119</v>
      </c>
      <c r="F1341" s="9" t="s">
        <v>441</v>
      </c>
      <c r="G1341" s="9" t="s">
        <v>666</v>
      </c>
      <c r="H1341" s="9" t="s">
        <v>70</v>
      </c>
      <c r="I1341" s="10" t="s">
        <v>70</v>
      </c>
      <c r="J1341" s="10" t="s">
        <v>72</v>
      </c>
    </row>
    <row r="1342" spans="1:10">
      <c r="A1342" s="9" t="s">
        <v>54</v>
      </c>
      <c r="B1342" s="9" t="s">
        <v>1184</v>
      </c>
      <c r="C1342" s="10" t="s">
        <v>1118</v>
      </c>
      <c r="D1342" s="10" t="s">
        <v>62</v>
      </c>
      <c r="E1342" s="9" t="s">
        <v>1119</v>
      </c>
      <c r="F1342" s="9" t="s">
        <v>441</v>
      </c>
      <c r="G1342" s="9" t="s">
        <v>666</v>
      </c>
      <c r="H1342" s="9" t="s">
        <v>70</v>
      </c>
      <c r="I1342" s="10" t="s">
        <v>70</v>
      </c>
      <c r="J1342" s="10" t="s">
        <v>72</v>
      </c>
    </row>
    <row r="1343" spans="1:10">
      <c r="A1343" s="9" t="s">
        <v>54</v>
      </c>
      <c r="B1343" s="9" t="s">
        <v>1185</v>
      </c>
      <c r="C1343" s="10" t="s">
        <v>1118</v>
      </c>
      <c r="D1343" s="10" t="s">
        <v>62</v>
      </c>
      <c r="E1343" s="9" t="s">
        <v>1119</v>
      </c>
      <c r="F1343" s="9" t="s">
        <v>441</v>
      </c>
      <c r="G1343" s="9" t="s">
        <v>666</v>
      </c>
      <c r="H1343" s="9" t="s">
        <v>70</v>
      </c>
      <c r="I1343" s="10" t="s">
        <v>70</v>
      </c>
      <c r="J1343" s="10" t="s">
        <v>72</v>
      </c>
    </row>
    <row r="1344" spans="1:10">
      <c r="A1344" s="9" t="s">
        <v>54</v>
      </c>
      <c r="B1344" s="9" t="s">
        <v>1186</v>
      </c>
      <c r="C1344" s="10" t="s">
        <v>1118</v>
      </c>
      <c r="D1344" s="10" t="s">
        <v>62</v>
      </c>
      <c r="E1344" s="9" t="s">
        <v>1119</v>
      </c>
      <c r="F1344" s="9" t="s">
        <v>441</v>
      </c>
      <c r="G1344" s="9" t="s">
        <v>666</v>
      </c>
      <c r="H1344" s="9" t="s">
        <v>70</v>
      </c>
      <c r="I1344" s="10" t="s">
        <v>70</v>
      </c>
      <c r="J1344" s="10" t="s">
        <v>72</v>
      </c>
    </row>
    <row r="1345" spans="1:10">
      <c r="A1345" s="9" t="s">
        <v>54</v>
      </c>
      <c r="B1345" s="9" t="s">
        <v>1187</v>
      </c>
      <c r="C1345" s="10" t="s">
        <v>1118</v>
      </c>
      <c r="D1345" s="10" t="s">
        <v>62</v>
      </c>
      <c r="E1345" s="9" t="s">
        <v>1119</v>
      </c>
      <c r="F1345" s="9" t="s">
        <v>441</v>
      </c>
      <c r="G1345" s="9" t="s">
        <v>666</v>
      </c>
      <c r="H1345" s="9" t="s">
        <v>70</v>
      </c>
      <c r="I1345" s="10" t="s">
        <v>70</v>
      </c>
      <c r="J1345" s="10" t="s">
        <v>72</v>
      </c>
    </row>
    <row r="1346" spans="1:10">
      <c r="A1346" s="9" t="s">
        <v>54</v>
      </c>
      <c r="B1346" s="9" t="s">
        <v>1188</v>
      </c>
      <c r="C1346" s="10" t="s">
        <v>1118</v>
      </c>
      <c r="D1346" s="10" t="s">
        <v>62</v>
      </c>
      <c r="E1346" s="9" t="s">
        <v>1119</v>
      </c>
      <c r="F1346" s="9" t="s">
        <v>441</v>
      </c>
      <c r="G1346" s="9" t="s">
        <v>666</v>
      </c>
      <c r="H1346" s="9" t="s">
        <v>70</v>
      </c>
      <c r="I1346" s="10" t="s">
        <v>70</v>
      </c>
      <c r="J1346" s="10" t="s">
        <v>72</v>
      </c>
    </row>
    <row r="1347" spans="1:10">
      <c r="A1347" s="9" t="s">
        <v>54</v>
      </c>
      <c r="B1347" s="9" t="s">
        <v>1189</v>
      </c>
      <c r="C1347" s="10" t="s">
        <v>1118</v>
      </c>
      <c r="D1347" s="10" t="s">
        <v>62</v>
      </c>
      <c r="E1347" s="9" t="s">
        <v>1119</v>
      </c>
      <c r="F1347" s="9" t="s">
        <v>441</v>
      </c>
      <c r="G1347" s="9" t="s">
        <v>666</v>
      </c>
      <c r="H1347" s="9" t="s">
        <v>70</v>
      </c>
      <c r="I1347" s="10" t="s">
        <v>70</v>
      </c>
      <c r="J1347" s="10" t="s">
        <v>72</v>
      </c>
    </row>
    <row r="1348" spans="1:10">
      <c r="A1348" s="9" t="s">
        <v>54</v>
      </c>
      <c r="B1348" s="9" t="s">
        <v>1190</v>
      </c>
      <c r="C1348" s="10" t="s">
        <v>1118</v>
      </c>
      <c r="D1348" s="10" t="s">
        <v>62</v>
      </c>
      <c r="E1348" s="9" t="s">
        <v>1119</v>
      </c>
      <c r="F1348" s="9" t="s">
        <v>441</v>
      </c>
      <c r="G1348" s="9" t="s">
        <v>666</v>
      </c>
      <c r="H1348" s="9" t="s">
        <v>70</v>
      </c>
      <c r="I1348" s="10" t="s">
        <v>70</v>
      </c>
      <c r="J1348" s="10" t="s">
        <v>72</v>
      </c>
    </row>
    <row r="1349" spans="1:10">
      <c r="A1349" s="9" t="s">
        <v>54</v>
      </c>
      <c r="B1349" s="9" t="s">
        <v>1191</v>
      </c>
      <c r="C1349" s="10" t="s">
        <v>1118</v>
      </c>
      <c r="D1349" s="10" t="s">
        <v>62</v>
      </c>
      <c r="E1349" s="9" t="s">
        <v>1119</v>
      </c>
      <c r="F1349" s="9" t="s">
        <v>441</v>
      </c>
      <c r="G1349" s="9" t="s">
        <v>666</v>
      </c>
      <c r="H1349" s="9" t="s">
        <v>70</v>
      </c>
      <c r="I1349" s="10" t="s">
        <v>70</v>
      </c>
      <c r="J1349" s="10" t="s">
        <v>72</v>
      </c>
    </row>
    <row r="1350" spans="1:10">
      <c r="A1350" s="9" t="s">
        <v>54</v>
      </c>
      <c r="B1350" s="9" t="s">
        <v>1192</v>
      </c>
      <c r="C1350" s="10" t="s">
        <v>1118</v>
      </c>
      <c r="D1350" s="10" t="s">
        <v>62</v>
      </c>
      <c r="E1350" s="9" t="s">
        <v>1119</v>
      </c>
      <c r="F1350" s="9" t="s">
        <v>441</v>
      </c>
      <c r="G1350" s="9" t="s">
        <v>666</v>
      </c>
      <c r="H1350" s="9" t="s">
        <v>70</v>
      </c>
      <c r="I1350" s="10" t="s">
        <v>70</v>
      </c>
      <c r="J1350" s="10" t="s">
        <v>72</v>
      </c>
    </row>
    <row r="1351" spans="1:10">
      <c r="A1351" s="9" t="s">
        <v>54</v>
      </c>
      <c r="B1351" s="9" t="s">
        <v>1193</v>
      </c>
      <c r="C1351" s="10" t="s">
        <v>1118</v>
      </c>
      <c r="D1351" s="10" t="s">
        <v>62</v>
      </c>
      <c r="E1351" s="9" t="s">
        <v>1119</v>
      </c>
      <c r="F1351" s="9" t="s">
        <v>441</v>
      </c>
      <c r="G1351" s="9" t="s">
        <v>666</v>
      </c>
      <c r="H1351" s="9" t="s">
        <v>70</v>
      </c>
      <c r="I1351" s="10" t="s">
        <v>70</v>
      </c>
      <c r="J1351" s="10" t="s">
        <v>72</v>
      </c>
    </row>
    <row r="1352" spans="1:10">
      <c r="A1352" s="9" t="s">
        <v>54</v>
      </c>
      <c r="B1352" s="9" t="s">
        <v>1194</v>
      </c>
      <c r="C1352" s="10" t="s">
        <v>1118</v>
      </c>
      <c r="D1352" s="10" t="s">
        <v>62</v>
      </c>
      <c r="E1352" s="9" t="s">
        <v>1119</v>
      </c>
      <c r="F1352" s="9" t="s">
        <v>441</v>
      </c>
      <c r="G1352" s="9" t="s">
        <v>666</v>
      </c>
      <c r="H1352" s="9" t="s">
        <v>70</v>
      </c>
      <c r="I1352" s="10" t="s">
        <v>70</v>
      </c>
      <c r="J1352" s="10" t="s">
        <v>72</v>
      </c>
    </row>
    <row r="1353" spans="1:10">
      <c r="A1353" s="9" t="s">
        <v>54</v>
      </c>
      <c r="B1353" s="9" t="s">
        <v>1195</v>
      </c>
      <c r="C1353" s="10" t="s">
        <v>1118</v>
      </c>
      <c r="D1353" s="10" t="s">
        <v>62</v>
      </c>
      <c r="E1353" s="9" t="s">
        <v>1119</v>
      </c>
      <c r="F1353" s="9" t="s">
        <v>441</v>
      </c>
      <c r="G1353" s="9" t="s">
        <v>666</v>
      </c>
      <c r="H1353" s="9" t="s">
        <v>70</v>
      </c>
      <c r="I1353" s="10" t="s">
        <v>70</v>
      </c>
      <c r="J1353" s="10" t="s">
        <v>72</v>
      </c>
    </row>
    <row r="1354" spans="1:10">
      <c r="A1354" s="9" t="s">
        <v>54</v>
      </c>
      <c r="B1354" s="9" t="s">
        <v>1196</v>
      </c>
      <c r="C1354" s="10" t="s">
        <v>1118</v>
      </c>
      <c r="D1354" s="10" t="s">
        <v>62</v>
      </c>
      <c r="E1354" s="9" t="s">
        <v>1119</v>
      </c>
      <c r="F1354" s="9" t="s">
        <v>441</v>
      </c>
      <c r="G1354" s="9" t="s">
        <v>666</v>
      </c>
      <c r="H1354" s="9" t="s">
        <v>70</v>
      </c>
      <c r="I1354" s="10" t="s">
        <v>70</v>
      </c>
      <c r="J1354" s="10" t="s">
        <v>72</v>
      </c>
    </row>
    <row r="1355" spans="1:10">
      <c r="A1355" s="9" t="s">
        <v>54</v>
      </c>
      <c r="B1355" s="9" t="s">
        <v>1197</v>
      </c>
      <c r="C1355" s="10" t="s">
        <v>1118</v>
      </c>
      <c r="D1355" s="10" t="s">
        <v>62</v>
      </c>
      <c r="E1355" s="9" t="s">
        <v>1119</v>
      </c>
      <c r="F1355" s="9" t="s">
        <v>441</v>
      </c>
      <c r="G1355" s="9" t="s">
        <v>666</v>
      </c>
      <c r="H1355" s="9" t="s">
        <v>70</v>
      </c>
      <c r="I1355" s="10" t="s">
        <v>70</v>
      </c>
      <c r="J1355" s="10" t="s">
        <v>72</v>
      </c>
    </row>
    <row r="1356" spans="1:10">
      <c r="A1356" s="9" t="s">
        <v>54</v>
      </c>
      <c r="B1356" s="9" t="s">
        <v>1198</v>
      </c>
      <c r="C1356" s="10" t="s">
        <v>1118</v>
      </c>
      <c r="D1356" s="10" t="s">
        <v>62</v>
      </c>
      <c r="E1356" s="9" t="s">
        <v>1119</v>
      </c>
      <c r="F1356" s="9" t="s">
        <v>441</v>
      </c>
      <c r="G1356" s="9" t="s">
        <v>666</v>
      </c>
      <c r="H1356" s="9" t="s">
        <v>70</v>
      </c>
      <c r="I1356" s="10" t="s">
        <v>70</v>
      </c>
      <c r="J1356" s="10" t="s">
        <v>72</v>
      </c>
    </row>
    <row r="1357" spans="1:10">
      <c r="A1357" s="9" t="s">
        <v>54</v>
      </c>
      <c r="B1357" s="9" t="s">
        <v>1199</v>
      </c>
      <c r="C1357" s="10" t="s">
        <v>1118</v>
      </c>
      <c r="D1357" s="10" t="s">
        <v>62</v>
      </c>
      <c r="E1357" s="9" t="s">
        <v>1119</v>
      </c>
      <c r="F1357" s="9" t="s">
        <v>441</v>
      </c>
      <c r="G1357" s="9" t="s">
        <v>666</v>
      </c>
      <c r="H1357" s="9" t="s">
        <v>70</v>
      </c>
      <c r="I1357" s="10" t="s">
        <v>70</v>
      </c>
      <c r="J1357" s="10" t="s">
        <v>72</v>
      </c>
    </row>
    <row r="1358" spans="1:10">
      <c r="A1358" s="9" t="s">
        <v>54</v>
      </c>
      <c r="B1358" s="9" t="s">
        <v>1200</v>
      </c>
      <c r="C1358" s="10" t="s">
        <v>1118</v>
      </c>
      <c r="D1358" s="10" t="s">
        <v>62</v>
      </c>
      <c r="E1358" s="9" t="s">
        <v>1119</v>
      </c>
      <c r="F1358" s="9" t="s">
        <v>441</v>
      </c>
      <c r="G1358" s="9" t="s">
        <v>666</v>
      </c>
      <c r="H1358" s="9" t="s">
        <v>70</v>
      </c>
      <c r="I1358" s="10" t="s">
        <v>70</v>
      </c>
      <c r="J1358" s="10" t="s">
        <v>72</v>
      </c>
    </row>
    <row r="1359" spans="1:10">
      <c r="A1359" s="9" t="s">
        <v>54</v>
      </c>
      <c r="B1359" s="9" t="s">
        <v>1201</v>
      </c>
      <c r="C1359" s="10" t="s">
        <v>1118</v>
      </c>
      <c r="D1359" s="10" t="s">
        <v>62</v>
      </c>
      <c r="E1359" s="9" t="s">
        <v>1119</v>
      </c>
      <c r="F1359" s="9" t="s">
        <v>441</v>
      </c>
      <c r="G1359" s="9" t="s">
        <v>666</v>
      </c>
      <c r="H1359" s="9" t="s">
        <v>70</v>
      </c>
      <c r="I1359" s="10" t="s">
        <v>70</v>
      </c>
      <c r="J1359" s="10" t="s">
        <v>72</v>
      </c>
    </row>
    <row r="1360" spans="1:10">
      <c r="A1360" s="9" t="s">
        <v>54</v>
      </c>
      <c r="B1360" s="9" t="s">
        <v>1202</v>
      </c>
      <c r="C1360" s="10" t="s">
        <v>1118</v>
      </c>
      <c r="D1360" s="10" t="s">
        <v>62</v>
      </c>
      <c r="E1360" s="9" t="s">
        <v>1119</v>
      </c>
      <c r="F1360" s="9" t="s">
        <v>441</v>
      </c>
      <c r="G1360" s="9" t="s">
        <v>666</v>
      </c>
      <c r="H1360" s="9" t="s">
        <v>70</v>
      </c>
      <c r="I1360" s="10" t="s">
        <v>70</v>
      </c>
      <c r="J1360" s="10" t="s">
        <v>72</v>
      </c>
    </row>
    <row r="1361" spans="1:10">
      <c r="A1361" s="9" t="s">
        <v>54</v>
      </c>
      <c r="B1361" s="9" t="s">
        <v>1203</v>
      </c>
      <c r="C1361" s="10" t="s">
        <v>1118</v>
      </c>
      <c r="D1361" s="10" t="s">
        <v>62</v>
      </c>
      <c r="E1361" s="9" t="s">
        <v>1119</v>
      </c>
      <c r="F1361" s="9" t="s">
        <v>441</v>
      </c>
      <c r="G1361" s="9" t="s">
        <v>666</v>
      </c>
      <c r="H1361" s="9" t="s">
        <v>70</v>
      </c>
      <c r="I1361" s="10" t="s">
        <v>70</v>
      </c>
      <c r="J1361" s="10" t="s">
        <v>72</v>
      </c>
    </row>
    <row r="1362" spans="1:10">
      <c r="A1362" s="9" t="s">
        <v>54</v>
      </c>
      <c r="B1362" s="9" t="s">
        <v>1204</v>
      </c>
      <c r="C1362" s="10" t="s">
        <v>1118</v>
      </c>
      <c r="D1362" s="10" t="s">
        <v>62</v>
      </c>
      <c r="E1362" s="9" t="s">
        <v>1119</v>
      </c>
      <c r="F1362" s="9" t="s">
        <v>441</v>
      </c>
      <c r="G1362" s="9" t="s">
        <v>666</v>
      </c>
      <c r="H1362" s="9" t="s">
        <v>70</v>
      </c>
      <c r="I1362" s="10" t="s">
        <v>70</v>
      </c>
      <c r="J1362" s="10" t="s">
        <v>72</v>
      </c>
    </row>
    <row r="1363" spans="1:10">
      <c r="A1363" s="9" t="s">
        <v>54</v>
      </c>
      <c r="B1363" s="9" t="s">
        <v>1205</v>
      </c>
      <c r="C1363" s="10" t="s">
        <v>1118</v>
      </c>
      <c r="D1363" s="10" t="s">
        <v>62</v>
      </c>
      <c r="E1363" s="9" t="s">
        <v>1119</v>
      </c>
      <c r="F1363" s="9" t="s">
        <v>441</v>
      </c>
      <c r="G1363" s="9" t="s">
        <v>666</v>
      </c>
      <c r="H1363" s="9" t="s">
        <v>70</v>
      </c>
      <c r="I1363" s="10" t="s">
        <v>70</v>
      </c>
      <c r="J1363" s="10" t="s">
        <v>72</v>
      </c>
    </row>
    <row r="1364" spans="1:10">
      <c r="A1364" s="9" t="s">
        <v>54</v>
      </c>
      <c r="B1364" s="9" t="s">
        <v>1206</v>
      </c>
      <c r="C1364" s="10" t="s">
        <v>1118</v>
      </c>
      <c r="D1364" s="10" t="s">
        <v>62</v>
      </c>
      <c r="E1364" s="9" t="s">
        <v>1119</v>
      </c>
      <c r="F1364" s="9" t="s">
        <v>441</v>
      </c>
      <c r="G1364" s="9" t="s">
        <v>666</v>
      </c>
      <c r="H1364" s="9" t="s">
        <v>70</v>
      </c>
      <c r="I1364" s="10" t="s">
        <v>70</v>
      </c>
      <c r="J1364" s="10" t="s">
        <v>4211</v>
      </c>
    </row>
    <row r="1365" spans="1:10">
      <c r="A1365" s="9" t="s">
        <v>54</v>
      </c>
      <c r="B1365" s="9" t="s">
        <v>1207</v>
      </c>
      <c r="C1365" s="10" t="s">
        <v>1118</v>
      </c>
      <c r="D1365" s="10" t="s">
        <v>62</v>
      </c>
      <c r="E1365" s="9" t="s">
        <v>1119</v>
      </c>
      <c r="F1365" s="9" t="s">
        <v>441</v>
      </c>
      <c r="G1365" s="9" t="s">
        <v>666</v>
      </c>
      <c r="H1365" s="9" t="s">
        <v>70</v>
      </c>
      <c r="I1365" s="10" t="s">
        <v>70</v>
      </c>
      <c r="J1365" s="10" t="s">
        <v>4211</v>
      </c>
    </row>
    <row r="1366" spans="1:10">
      <c r="A1366" s="9" t="s">
        <v>54</v>
      </c>
      <c r="B1366" s="9" t="s">
        <v>1208</v>
      </c>
      <c r="C1366" s="10" t="s">
        <v>1118</v>
      </c>
      <c r="D1366" s="10" t="s">
        <v>62</v>
      </c>
      <c r="E1366" s="9" t="s">
        <v>1119</v>
      </c>
      <c r="F1366" s="9" t="s">
        <v>441</v>
      </c>
      <c r="G1366" s="9" t="s">
        <v>666</v>
      </c>
      <c r="H1366" s="9" t="s">
        <v>70</v>
      </c>
      <c r="I1366" s="10" t="s">
        <v>70</v>
      </c>
      <c r="J1366" s="10" t="s">
        <v>4211</v>
      </c>
    </row>
    <row r="1367" spans="1:10">
      <c r="A1367" s="9" t="s">
        <v>54</v>
      </c>
      <c r="B1367" s="9" t="s">
        <v>1209</v>
      </c>
      <c r="C1367" s="10" t="s">
        <v>1118</v>
      </c>
      <c r="D1367" s="10" t="s">
        <v>62</v>
      </c>
      <c r="E1367" s="9" t="s">
        <v>1119</v>
      </c>
      <c r="F1367" s="9" t="s">
        <v>441</v>
      </c>
      <c r="G1367" s="9" t="s">
        <v>666</v>
      </c>
      <c r="H1367" s="9" t="s">
        <v>70</v>
      </c>
      <c r="I1367" s="10" t="s">
        <v>70</v>
      </c>
      <c r="J1367" s="10" t="s">
        <v>4211</v>
      </c>
    </row>
    <row r="1368" spans="1:10">
      <c r="A1368" s="9" t="s">
        <v>54</v>
      </c>
      <c r="B1368" s="9" t="s">
        <v>1210</v>
      </c>
      <c r="C1368" s="10" t="s">
        <v>1118</v>
      </c>
      <c r="D1368" s="10" t="s">
        <v>62</v>
      </c>
      <c r="E1368" s="9" t="s">
        <v>1119</v>
      </c>
      <c r="F1368" s="9" t="s">
        <v>441</v>
      </c>
      <c r="G1368" s="9" t="s">
        <v>666</v>
      </c>
      <c r="H1368" s="9" t="s">
        <v>70</v>
      </c>
      <c r="I1368" s="10" t="s">
        <v>70</v>
      </c>
      <c r="J1368" s="10" t="s">
        <v>4211</v>
      </c>
    </row>
    <row r="1369" spans="1:10">
      <c r="A1369" s="9" t="s">
        <v>54</v>
      </c>
      <c r="B1369" s="9" t="s">
        <v>1211</v>
      </c>
      <c r="C1369" s="10" t="s">
        <v>1118</v>
      </c>
      <c r="D1369" s="10" t="s">
        <v>62</v>
      </c>
      <c r="E1369" s="9" t="s">
        <v>1119</v>
      </c>
      <c r="F1369" s="9" t="s">
        <v>441</v>
      </c>
      <c r="G1369" s="9" t="s">
        <v>666</v>
      </c>
      <c r="H1369" s="9" t="s">
        <v>70</v>
      </c>
      <c r="I1369" s="10" t="s">
        <v>70</v>
      </c>
      <c r="J1369" s="10" t="s">
        <v>4211</v>
      </c>
    </row>
    <row r="1370" spans="1:10">
      <c r="A1370" s="9" t="s">
        <v>54</v>
      </c>
      <c r="B1370" s="9" t="s">
        <v>1212</v>
      </c>
      <c r="C1370" s="10" t="s">
        <v>1118</v>
      </c>
      <c r="D1370" s="10" t="s">
        <v>62</v>
      </c>
      <c r="E1370" s="9" t="s">
        <v>1119</v>
      </c>
      <c r="F1370" s="9" t="s">
        <v>441</v>
      </c>
      <c r="G1370" s="9" t="s">
        <v>666</v>
      </c>
      <c r="H1370" s="9" t="s">
        <v>70</v>
      </c>
      <c r="I1370" s="10" t="s">
        <v>70</v>
      </c>
      <c r="J1370" s="10" t="s">
        <v>72</v>
      </c>
    </row>
    <row r="1371" spans="1:10">
      <c r="A1371" s="9" t="s">
        <v>54</v>
      </c>
      <c r="B1371" s="9" t="s">
        <v>1213</v>
      </c>
      <c r="C1371" s="10" t="s">
        <v>1118</v>
      </c>
      <c r="D1371" s="10" t="s">
        <v>62</v>
      </c>
      <c r="E1371" s="9" t="s">
        <v>1119</v>
      </c>
      <c r="F1371" s="9" t="s">
        <v>441</v>
      </c>
      <c r="G1371" s="9" t="s">
        <v>666</v>
      </c>
      <c r="H1371" s="9" t="s">
        <v>70</v>
      </c>
      <c r="I1371" s="10" t="s">
        <v>70</v>
      </c>
      <c r="J1371" s="10" t="s">
        <v>72</v>
      </c>
    </row>
    <row r="1372" spans="1:10">
      <c r="A1372" s="9" t="s">
        <v>54</v>
      </c>
      <c r="B1372" s="9" t="s">
        <v>1214</v>
      </c>
      <c r="C1372" s="10" t="s">
        <v>1118</v>
      </c>
      <c r="D1372" s="10" t="s">
        <v>62</v>
      </c>
      <c r="E1372" s="9" t="s">
        <v>1119</v>
      </c>
      <c r="F1372" s="9" t="s">
        <v>441</v>
      </c>
      <c r="G1372" s="9" t="s">
        <v>666</v>
      </c>
      <c r="H1372" s="9" t="s">
        <v>70</v>
      </c>
      <c r="I1372" s="10" t="s">
        <v>70</v>
      </c>
      <c r="J1372" s="10" t="s">
        <v>72</v>
      </c>
    </row>
    <row r="1373" spans="1:10">
      <c r="A1373" s="9" t="s">
        <v>54</v>
      </c>
      <c r="B1373" s="9" t="s">
        <v>1215</v>
      </c>
      <c r="C1373" s="10" t="s">
        <v>1118</v>
      </c>
      <c r="D1373" s="10" t="s">
        <v>62</v>
      </c>
      <c r="E1373" s="9" t="s">
        <v>1119</v>
      </c>
      <c r="F1373" s="9" t="s">
        <v>441</v>
      </c>
      <c r="G1373" s="9" t="s">
        <v>666</v>
      </c>
      <c r="H1373" s="9" t="s">
        <v>70</v>
      </c>
      <c r="I1373" s="10" t="s">
        <v>70</v>
      </c>
      <c r="J1373" s="10" t="s">
        <v>72</v>
      </c>
    </row>
    <row r="1374" spans="1:10">
      <c r="A1374" s="9" t="s">
        <v>54</v>
      </c>
      <c r="B1374" s="9" t="s">
        <v>1216</v>
      </c>
      <c r="C1374" s="10" t="s">
        <v>1118</v>
      </c>
      <c r="D1374" s="10" t="s">
        <v>62</v>
      </c>
      <c r="E1374" s="9" t="s">
        <v>1119</v>
      </c>
      <c r="F1374" s="9" t="s">
        <v>441</v>
      </c>
      <c r="G1374" s="9" t="s">
        <v>666</v>
      </c>
      <c r="H1374" s="9" t="s">
        <v>70</v>
      </c>
      <c r="I1374" s="10" t="s">
        <v>70</v>
      </c>
      <c r="J1374" s="10" t="s">
        <v>72</v>
      </c>
    </row>
    <row r="1375" spans="1:10">
      <c r="A1375" s="9" t="s">
        <v>54</v>
      </c>
      <c r="B1375" s="9" t="s">
        <v>1217</v>
      </c>
      <c r="C1375" s="10" t="s">
        <v>1118</v>
      </c>
      <c r="D1375" s="10" t="s">
        <v>62</v>
      </c>
      <c r="E1375" s="9" t="s">
        <v>1119</v>
      </c>
      <c r="F1375" s="9" t="s">
        <v>441</v>
      </c>
      <c r="G1375" s="9" t="s">
        <v>666</v>
      </c>
      <c r="H1375" s="9" t="s">
        <v>70</v>
      </c>
      <c r="I1375" s="10" t="s">
        <v>70</v>
      </c>
      <c r="J1375" s="10" t="s">
        <v>72</v>
      </c>
    </row>
    <row r="1376" spans="1:10">
      <c r="A1376" s="9" t="s">
        <v>54</v>
      </c>
      <c r="B1376" s="9" t="s">
        <v>1218</v>
      </c>
      <c r="C1376" s="10" t="s">
        <v>1118</v>
      </c>
      <c r="D1376" s="10" t="s">
        <v>62</v>
      </c>
      <c r="E1376" s="9" t="s">
        <v>1119</v>
      </c>
      <c r="F1376" s="9" t="s">
        <v>441</v>
      </c>
      <c r="G1376" s="9" t="s">
        <v>666</v>
      </c>
      <c r="H1376" s="9" t="s">
        <v>70</v>
      </c>
      <c r="I1376" s="10" t="s">
        <v>70</v>
      </c>
      <c r="J1376" s="10" t="s">
        <v>72</v>
      </c>
    </row>
    <row r="1377" spans="1:10">
      <c r="A1377" s="9" t="s">
        <v>54</v>
      </c>
      <c r="B1377" s="9" t="s">
        <v>1219</v>
      </c>
      <c r="C1377" s="10" t="s">
        <v>1118</v>
      </c>
      <c r="D1377" s="10" t="s">
        <v>62</v>
      </c>
      <c r="E1377" s="9" t="s">
        <v>1119</v>
      </c>
      <c r="F1377" s="9" t="s">
        <v>441</v>
      </c>
      <c r="G1377" s="9" t="s">
        <v>666</v>
      </c>
      <c r="H1377" s="9" t="s">
        <v>70</v>
      </c>
      <c r="I1377" s="10" t="s">
        <v>70</v>
      </c>
      <c r="J1377" s="10" t="s">
        <v>72</v>
      </c>
    </row>
    <row r="1378" spans="1:10">
      <c r="A1378" s="9" t="s">
        <v>54</v>
      </c>
      <c r="B1378" s="9" t="s">
        <v>1220</v>
      </c>
      <c r="C1378" s="10" t="s">
        <v>1118</v>
      </c>
      <c r="D1378" s="10" t="s">
        <v>62</v>
      </c>
      <c r="E1378" s="9" t="s">
        <v>1119</v>
      </c>
      <c r="F1378" s="9" t="s">
        <v>441</v>
      </c>
      <c r="G1378" s="9" t="s">
        <v>666</v>
      </c>
      <c r="H1378" s="9" t="s">
        <v>70</v>
      </c>
      <c r="I1378" s="10" t="s">
        <v>70</v>
      </c>
      <c r="J1378" s="10" t="s">
        <v>72</v>
      </c>
    </row>
    <row r="1379" spans="1:10">
      <c r="A1379" s="9" t="s">
        <v>54</v>
      </c>
      <c r="B1379" s="9" t="s">
        <v>1221</v>
      </c>
      <c r="C1379" s="10" t="s">
        <v>1118</v>
      </c>
      <c r="D1379" s="10" t="s">
        <v>62</v>
      </c>
      <c r="E1379" s="9" t="s">
        <v>1119</v>
      </c>
      <c r="F1379" s="9" t="s">
        <v>441</v>
      </c>
      <c r="G1379" s="9" t="s">
        <v>666</v>
      </c>
      <c r="H1379" s="9" t="s">
        <v>70</v>
      </c>
      <c r="I1379" s="10" t="s">
        <v>70</v>
      </c>
      <c r="J1379" s="10" t="s">
        <v>72</v>
      </c>
    </row>
    <row r="1380" spans="1:10">
      <c r="A1380" s="9" t="s">
        <v>54</v>
      </c>
      <c r="B1380" s="9" t="s">
        <v>1222</v>
      </c>
      <c r="C1380" s="10" t="s">
        <v>1118</v>
      </c>
      <c r="D1380" s="10" t="s">
        <v>62</v>
      </c>
      <c r="E1380" s="9" t="s">
        <v>1119</v>
      </c>
      <c r="F1380" s="9" t="s">
        <v>441</v>
      </c>
      <c r="G1380" s="9" t="s">
        <v>666</v>
      </c>
      <c r="H1380" s="9" t="s">
        <v>70</v>
      </c>
      <c r="I1380" s="10" t="s">
        <v>70</v>
      </c>
      <c r="J1380" s="10" t="s">
        <v>72</v>
      </c>
    </row>
    <row r="1381" spans="1:10">
      <c r="A1381" s="9" t="s">
        <v>54</v>
      </c>
      <c r="B1381" s="9" t="s">
        <v>1223</v>
      </c>
      <c r="C1381" s="10" t="s">
        <v>1118</v>
      </c>
      <c r="D1381" s="10" t="s">
        <v>62</v>
      </c>
      <c r="E1381" s="9" t="s">
        <v>1119</v>
      </c>
      <c r="F1381" s="9" t="s">
        <v>441</v>
      </c>
      <c r="G1381" s="9" t="s">
        <v>666</v>
      </c>
      <c r="H1381" s="9" t="s">
        <v>70</v>
      </c>
      <c r="I1381" s="10" t="s">
        <v>70</v>
      </c>
      <c r="J1381" s="10" t="s">
        <v>72</v>
      </c>
    </row>
    <row r="1382" spans="1:10">
      <c r="A1382" s="9" t="s">
        <v>54</v>
      </c>
      <c r="B1382" s="9" t="s">
        <v>1224</v>
      </c>
      <c r="C1382" s="10" t="s">
        <v>1118</v>
      </c>
      <c r="D1382" s="10" t="s">
        <v>62</v>
      </c>
      <c r="E1382" s="9" t="s">
        <v>1119</v>
      </c>
      <c r="F1382" s="9" t="s">
        <v>441</v>
      </c>
      <c r="G1382" s="9" t="s">
        <v>666</v>
      </c>
      <c r="H1382" s="9" t="s">
        <v>70</v>
      </c>
      <c r="I1382" s="10" t="s">
        <v>70</v>
      </c>
      <c r="J1382" s="10" t="s">
        <v>72</v>
      </c>
    </row>
    <row r="1383" spans="1:10">
      <c r="A1383" s="9" t="s">
        <v>54</v>
      </c>
      <c r="B1383" s="9" t="s">
        <v>1225</v>
      </c>
      <c r="C1383" s="10" t="s">
        <v>1118</v>
      </c>
      <c r="D1383" s="10" t="s">
        <v>62</v>
      </c>
      <c r="E1383" s="9" t="s">
        <v>1119</v>
      </c>
      <c r="F1383" s="9" t="s">
        <v>441</v>
      </c>
      <c r="G1383" s="9" t="s">
        <v>666</v>
      </c>
      <c r="H1383" s="9" t="s">
        <v>70</v>
      </c>
      <c r="I1383" s="10" t="s">
        <v>70</v>
      </c>
      <c r="J1383" s="10" t="s">
        <v>72</v>
      </c>
    </row>
    <row r="1384" spans="1:10">
      <c r="A1384" s="9" t="s">
        <v>54</v>
      </c>
      <c r="B1384" s="9" t="s">
        <v>1226</v>
      </c>
      <c r="C1384" s="10" t="s">
        <v>1118</v>
      </c>
      <c r="D1384" s="10" t="s">
        <v>62</v>
      </c>
      <c r="E1384" s="9" t="s">
        <v>1119</v>
      </c>
      <c r="F1384" s="9" t="s">
        <v>441</v>
      </c>
      <c r="G1384" s="9" t="s">
        <v>666</v>
      </c>
      <c r="H1384" s="9" t="s">
        <v>70</v>
      </c>
      <c r="I1384" s="10" t="s">
        <v>70</v>
      </c>
      <c r="J1384" s="10" t="s">
        <v>72</v>
      </c>
    </row>
    <row r="1385" spans="1:10">
      <c r="A1385" s="9" t="s">
        <v>54</v>
      </c>
      <c r="B1385" s="9" t="s">
        <v>1227</v>
      </c>
      <c r="C1385" s="10" t="s">
        <v>1118</v>
      </c>
      <c r="D1385" s="10" t="s">
        <v>62</v>
      </c>
      <c r="E1385" s="9" t="s">
        <v>1119</v>
      </c>
      <c r="F1385" s="9" t="s">
        <v>441</v>
      </c>
      <c r="G1385" s="9" t="s">
        <v>666</v>
      </c>
      <c r="H1385" s="9" t="s">
        <v>70</v>
      </c>
      <c r="I1385" s="10" t="s">
        <v>70</v>
      </c>
      <c r="J1385" s="10" t="s">
        <v>72</v>
      </c>
    </row>
    <row r="1386" spans="1:10">
      <c r="A1386" s="9" t="s">
        <v>54</v>
      </c>
      <c r="B1386" s="9" t="s">
        <v>1228</v>
      </c>
      <c r="C1386" s="10" t="s">
        <v>1118</v>
      </c>
      <c r="D1386" s="10" t="s">
        <v>62</v>
      </c>
      <c r="E1386" s="9" t="s">
        <v>1119</v>
      </c>
      <c r="F1386" s="9" t="s">
        <v>441</v>
      </c>
      <c r="G1386" s="9" t="s">
        <v>666</v>
      </c>
      <c r="H1386" s="9" t="s">
        <v>70</v>
      </c>
      <c r="I1386" s="10" t="s">
        <v>70</v>
      </c>
      <c r="J1386" s="10" t="s">
        <v>72</v>
      </c>
    </row>
    <row r="1387" spans="1:10">
      <c r="A1387" s="9" t="s">
        <v>54</v>
      </c>
      <c r="B1387" s="9" t="s">
        <v>1229</v>
      </c>
      <c r="C1387" s="10" t="s">
        <v>1118</v>
      </c>
      <c r="D1387" s="10" t="s">
        <v>62</v>
      </c>
      <c r="E1387" s="9" t="s">
        <v>1119</v>
      </c>
      <c r="F1387" s="9" t="s">
        <v>441</v>
      </c>
      <c r="G1387" s="9" t="s">
        <v>666</v>
      </c>
      <c r="H1387" s="9" t="s">
        <v>70</v>
      </c>
      <c r="I1387" s="10" t="s">
        <v>70</v>
      </c>
      <c r="J1387" s="10" t="s">
        <v>72</v>
      </c>
    </row>
    <row r="1388" spans="1:10">
      <c r="A1388" s="9" t="s">
        <v>54</v>
      </c>
      <c r="B1388" s="9" t="s">
        <v>1230</v>
      </c>
      <c r="C1388" s="10" t="s">
        <v>1118</v>
      </c>
      <c r="D1388" s="10" t="s">
        <v>62</v>
      </c>
      <c r="E1388" s="9" t="s">
        <v>1119</v>
      </c>
      <c r="F1388" s="9" t="s">
        <v>441</v>
      </c>
      <c r="G1388" s="9" t="s">
        <v>666</v>
      </c>
      <c r="H1388" s="9" t="s">
        <v>70</v>
      </c>
      <c r="I1388" s="10" t="s">
        <v>70</v>
      </c>
      <c r="J1388" s="10" t="s">
        <v>72</v>
      </c>
    </row>
    <row r="1389" spans="1:10">
      <c r="A1389" s="9" t="s">
        <v>54</v>
      </c>
      <c r="B1389" s="9" t="s">
        <v>1231</v>
      </c>
      <c r="C1389" s="10" t="s">
        <v>1118</v>
      </c>
      <c r="D1389" s="10" t="s">
        <v>62</v>
      </c>
      <c r="E1389" s="9" t="s">
        <v>1119</v>
      </c>
      <c r="F1389" s="9" t="s">
        <v>441</v>
      </c>
      <c r="G1389" s="9" t="s">
        <v>666</v>
      </c>
      <c r="H1389" s="9" t="s">
        <v>70</v>
      </c>
      <c r="I1389" s="10" t="s">
        <v>70</v>
      </c>
      <c r="J1389" s="10" t="s">
        <v>72</v>
      </c>
    </row>
    <row r="1390" spans="1:10">
      <c r="A1390" s="9" t="s">
        <v>54</v>
      </c>
      <c r="B1390" s="9" t="s">
        <v>1232</v>
      </c>
      <c r="C1390" s="10" t="s">
        <v>1118</v>
      </c>
      <c r="D1390" s="10" t="s">
        <v>62</v>
      </c>
      <c r="E1390" s="9" t="s">
        <v>1119</v>
      </c>
      <c r="F1390" s="9" t="s">
        <v>441</v>
      </c>
      <c r="G1390" s="9" t="s">
        <v>666</v>
      </c>
      <c r="H1390" s="9" t="s">
        <v>70</v>
      </c>
      <c r="I1390" s="10" t="s">
        <v>70</v>
      </c>
      <c r="J1390" s="10" t="s">
        <v>72</v>
      </c>
    </row>
    <row r="1391" spans="1:10">
      <c r="A1391" s="9" t="s">
        <v>54</v>
      </c>
      <c r="B1391" s="9" t="s">
        <v>1233</v>
      </c>
      <c r="C1391" s="10" t="s">
        <v>1118</v>
      </c>
      <c r="D1391" s="10" t="s">
        <v>62</v>
      </c>
      <c r="E1391" s="9" t="s">
        <v>1119</v>
      </c>
      <c r="F1391" s="9" t="s">
        <v>441</v>
      </c>
      <c r="G1391" s="9" t="s">
        <v>666</v>
      </c>
      <c r="H1391" s="9" t="s">
        <v>70</v>
      </c>
      <c r="I1391" s="10" t="s">
        <v>70</v>
      </c>
      <c r="J1391" s="10" t="s">
        <v>72</v>
      </c>
    </row>
    <row r="1392" spans="1:10">
      <c r="A1392" s="9" t="s">
        <v>54</v>
      </c>
      <c r="B1392" s="9" t="s">
        <v>1234</v>
      </c>
      <c r="C1392" s="10" t="s">
        <v>1118</v>
      </c>
      <c r="D1392" s="10" t="s">
        <v>62</v>
      </c>
      <c r="E1392" s="9" t="s">
        <v>1119</v>
      </c>
      <c r="F1392" s="9" t="s">
        <v>441</v>
      </c>
      <c r="G1392" s="9" t="s">
        <v>666</v>
      </c>
      <c r="H1392" s="9" t="s">
        <v>70</v>
      </c>
      <c r="I1392" s="10" t="s">
        <v>70</v>
      </c>
      <c r="J1392" s="10" t="s">
        <v>72</v>
      </c>
    </row>
    <row r="1393" spans="1:10">
      <c r="A1393" s="9" t="s">
        <v>54</v>
      </c>
      <c r="B1393" s="9" t="s">
        <v>1235</v>
      </c>
      <c r="C1393" s="10" t="s">
        <v>1118</v>
      </c>
      <c r="D1393" s="10" t="s">
        <v>62</v>
      </c>
      <c r="E1393" s="9" t="s">
        <v>1119</v>
      </c>
      <c r="F1393" s="9" t="s">
        <v>441</v>
      </c>
      <c r="G1393" s="9" t="s">
        <v>666</v>
      </c>
      <c r="H1393" s="9" t="s">
        <v>70</v>
      </c>
      <c r="I1393" s="10" t="s">
        <v>70</v>
      </c>
      <c r="J1393" s="10" t="s">
        <v>72</v>
      </c>
    </row>
    <row r="1394" spans="1:10">
      <c r="A1394" s="9" t="s">
        <v>54</v>
      </c>
      <c r="B1394" s="9" t="s">
        <v>1236</v>
      </c>
      <c r="C1394" s="10" t="s">
        <v>1118</v>
      </c>
      <c r="D1394" s="10" t="s">
        <v>62</v>
      </c>
      <c r="E1394" s="9" t="s">
        <v>1119</v>
      </c>
      <c r="F1394" s="9" t="s">
        <v>441</v>
      </c>
      <c r="G1394" s="9" t="s">
        <v>666</v>
      </c>
      <c r="H1394" s="9" t="s">
        <v>70</v>
      </c>
      <c r="I1394" s="10" t="s">
        <v>70</v>
      </c>
      <c r="J1394" s="10" t="s">
        <v>72</v>
      </c>
    </row>
    <row r="1395" spans="1:10">
      <c r="A1395" s="9" t="s">
        <v>54</v>
      </c>
      <c r="B1395" s="9" t="s">
        <v>1237</v>
      </c>
      <c r="C1395" s="10" t="s">
        <v>1118</v>
      </c>
      <c r="D1395" s="10" t="s">
        <v>62</v>
      </c>
      <c r="E1395" s="9" t="s">
        <v>1119</v>
      </c>
      <c r="F1395" s="9" t="s">
        <v>441</v>
      </c>
      <c r="G1395" s="9" t="s">
        <v>666</v>
      </c>
      <c r="H1395" s="9" t="s">
        <v>70</v>
      </c>
      <c r="I1395" s="10" t="s">
        <v>70</v>
      </c>
      <c r="J1395" s="10" t="s">
        <v>72</v>
      </c>
    </row>
    <row r="1396" spans="1:10">
      <c r="A1396" s="9" t="s">
        <v>54</v>
      </c>
      <c r="B1396" s="9" t="s">
        <v>1238</v>
      </c>
      <c r="C1396" s="10" t="s">
        <v>1118</v>
      </c>
      <c r="D1396" s="10" t="s">
        <v>62</v>
      </c>
      <c r="E1396" s="9" t="s">
        <v>1119</v>
      </c>
      <c r="F1396" s="9" t="s">
        <v>441</v>
      </c>
      <c r="G1396" s="9" t="s">
        <v>666</v>
      </c>
      <c r="H1396" s="9" t="s">
        <v>70</v>
      </c>
      <c r="I1396" s="10" t="s">
        <v>70</v>
      </c>
      <c r="J1396" s="10" t="s">
        <v>72</v>
      </c>
    </row>
    <row r="1397" spans="1:10">
      <c r="A1397" s="9" t="s">
        <v>54</v>
      </c>
      <c r="B1397" s="9" t="s">
        <v>1239</v>
      </c>
      <c r="C1397" s="10" t="s">
        <v>1118</v>
      </c>
      <c r="D1397" s="10" t="s">
        <v>62</v>
      </c>
      <c r="E1397" s="9" t="s">
        <v>1119</v>
      </c>
      <c r="F1397" s="9" t="s">
        <v>441</v>
      </c>
      <c r="G1397" s="9" t="s">
        <v>666</v>
      </c>
      <c r="H1397" s="9" t="s">
        <v>70</v>
      </c>
      <c r="I1397" s="10" t="s">
        <v>70</v>
      </c>
      <c r="J1397" s="10" t="s">
        <v>72</v>
      </c>
    </row>
    <row r="1398" spans="1:10">
      <c r="A1398" s="9" t="s">
        <v>54</v>
      </c>
      <c r="B1398" s="9" t="s">
        <v>1240</v>
      </c>
      <c r="C1398" s="10" t="s">
        <v>1118</v>
      </c>
      <c r="D1398" s="10" t="s">
        <v>62</v>
      </c>
      <c r="E1398" s="9" t="s">
        <v>1119</v>
      </c>
      <c r="F1398" s="9" t="s">
        <v>441</v>
      </c>
      <c r="G1398" s="9" t="s">
        <v>666</v>
      </c>
      <c r="H1398" s="9" t="s">
        <v>70</v>
      </c>
      <c r="I1398" s="10" t="s">
        <v>70</v>
      </c>
      <c r="J1398" s="10" t="s">
        <v>72</v>
      </c>
    </row>
    <row r="1399" spans="1:10">
      <c r="A1399" s="9" t="s">
        <v>54</v>
      </c>
      <c r="B1399" s="9" t="s">
        <v>1241</v>
      </c>
      <c r="C1399" s="10" t="s">
        <v>1118</v>
      </c>
      <c r="D1399" s="10" t="s">
        <v>62</v>
      </c>
      <c r="E1399" s="9" t="s">
        <v>1119</v>
      </c>
      <c r="F1399" s="9" t="s">
        <v>441</v>
      </c>
      <c r="G1399" s="9" t="s">
        <v>666</v>
      </c>
      <c r="H1399" s="9" t="s">
        <v>70</v>
      </c>
      <c r="I1399" s="10" t="s">
        <v>70</v>
      </c>
      <c r="J1399" s="10" t="s">
        <v>72</v>
      </c>
    </row>
    <row r="1400" spans="1:10">
      <c r="A1400" s="9" t="s">
        <v>54</v>
      </c>
      <c r="B1400" s="9" t="s">
        <v>1242</v>
      </c>
      <c r="C1400" s="10" t="s">
        <v>1118</v>
      </c>
      <c r="D1400" s="10" t="s">
        <v>62</v>
      </c>
      <c r="E1400" s="9" t="s">
        <v>1119</v>
      </c>
      <c r="F1400" s="9" t="s">
        <v>441</v>
      </c>
      <c r="G1400" s="9" t="s">
        <v>666</v>
      </c>
      <c r="H1400" s="9" t="s">
        <v>70</v>
      </c>
      <c r="I1400" s="10" t="s">
        <v>70</v>
      </c>
      <c r="J1400" s="10" t="s">
        <v>72</v>
      </c>
    </row>
    <row r="1401" spans="1:10">
      <c r="A1401" s="9" t="s">
        <v>54</v>
      </c>
      <c r="B1401" s="9" t="s">
        <v>1243</v>
      </c>
      <c r="C1401" s="10" t="s">
        <v>1118</v>
      </c>
      <c r="D1401" s="10" t="s">
        <v>62</v>
      </c>
      <c r="E1401" s="9" t="s">
        <v>1119</v>
      </c>
      <c r="F1401" s="9" t="s">
        <v>441</v>
      </c>
      <c r="G1401" s="9" t="s">
        <v>666</v>
      </c>
      <c r="H1401" s="9" t="s">
        <v>70</v>
      </c>
      <c r="I1401" s="10" t="s">
        <v>70</v>
      </c>
      <c r="J1401" s="10" t="s">
        <v>72</v>
      </c>
    </row>
    <row r="1402" spans="1:10">
      <c r="A1402" s="9" t="s">
        <v>54</v>
      </c>
      <c r="B1402" s="9" t="s">
        <v>1244</v>
      </c>
      <c r="C1402" s="10" t="s">
        <v>1118</v>
      </c>
      <c r="D1402" s="10" t="s">
        <v>62</v>
      </c>
      <c r="E1402" s="9" t="s">
        <v>1119</v>
      </c>
      <c r="F1402" s="9" t="s">
        <v>441</v>
      </c>
      <c r="G1402" s="9" t="s">
        <v>666</v>
      </c>
      <c r="H1402" s="9" t="s">
        <v>70</v>
      </c>
      <c r="I1402" s="10" t="s">
        <v>70</v>
      </c>
      <c r="J1402" s="10" t="s">
        <v>72</v>
      </c>
    </row>
    <row r="1403" spans="1:10">
      <c r="A1403" s="9" t="s">
        <v>54</v>
      </c>
      <c r="B1403" s="9" t="s">
        <v>1245</v>
      </c>
      <c r="C1403" s="10" t="s">
        <v>1118</v>
      </c>
      <c r="D1403" s="10" t="s">
        <v>62</v>
      </c>
      <c r="E1403" s="9" t="s">
        <v>1119</v>
      </c>
      <c r="F1403" s="9" t="s">
        <v>441</v>
      </c>
      <c r="G1403" s="9" t="s">
        <v>666</v>
      </c>
      <c r="H1403" s="9" t="s">
        <v>70</v>
      </c>
      <c r="I1403" s="10" t="s">
        <v>70</v>
      </c>
      <c r="J1403" s="10" t="s">
        <v>72</v>
      </c>
    </row>
    <row r="1404" spans="1:10">
      <c r="A1404" s="9" t="s">
        <v>54</v>
      </c>
      <c r="B1404" s="9" t="s">
        <v>1246</v>
      </c>
      <c r="C1404" s="10" t="s">
        <v>1118</v>
      </c>
      <c r="D1404" s="10" t="s">
        <v>62</v>
      </c>
      <c r="E1404" s="9" t="s">
        <v>1119</v>
      </c>
      <c r="F1404" s="9" t="s">
        <v>441</v>
      </c>
      <c r="G1404" s="9" t="s">
        <v>666</v>
      </c>
      <c r="H1404" s="9" t="s">
        <v>70</v>
      </c>
      <c r="I1404" s="10" t="s">
        <v>70</v>
      </c>
      <c r="J1404" s="10" t="s">
        <v>72</v>
      </c>
    </row>
    <row r="1405" spans="1:10">
      <c r="A1405" s="9" t="s">
        <v>54</v>
      </c>
      <c r="B1405" s="9" t="s">
        <v>1247</v>
      </c>
      <c r="C1405" s="10" t="s">
        <v>1118</v>
      </c>
      <c r="D1405" s="10" t="s">
        <v>62</v>
      </c>
      <c r="E1405" s="9" t="s">
        <v>1119</v>
      </c>
      <c r="F1405" s="9" t="s">
        <v>441</v>
      </c>
      <c r="G1405" s="9" t="s">
        <v>666</v>
      </c>
      <c r="H1405" s="9" t="s">
        <v>70</v>
      </c>
      <c r="I1405" s="10" t="s">
        <v>70</v>
      </c>
      <c r="J1405" s="10" t="s">
        <v>72</v>
      </c>
    </row>
    <row r="1406" spans="1:10">
      <c r="A1406" s="9" t="s">
        <v>54</v>
      </c>
      <c r="B1406" s="9" t="s">
        <v>1248</v>
      </c>
      <c r="C1406" s="10" t="s">
        <v>1118</v>
      </c>
      <c r="D1406" s="10" t="s">
        <v>62</v>
      </c>
      <c r="E1406" s="9" t="s">
        <v>1119</v>
      </c>
      <c r="F1406" s="9" t="s">
        <v>441</v>
      </c>
      <c r="G1406" s="9" t="s">
        <v>666</v>
      </c>
      <c r="H1406" s="9" t="s">
        <v>70</v>
      </c>
      <c r="I1406" s="10" t="s">
        <v>70</v>
      </c>
      <c r="J1406" s="10" t="s">
        <v>72</v>
      </c>
    </row>
    <row r="1407" spans="1:10">
      <c r="A1407" s="9" t="s">
        <v>54</v>
      </c>
      <c r="B1407" s="9" t="s">
        <v>1249</v>
      </c>
      <c r="C1407" s="10" t="s">
        <v>1118</v>
      </c>
      <c r="D1407" s="10" t="s">
        <v>62</v>
      </c>
      <c r="E1407" s="9" t="s">
        <v>1119</v>
      </c>
      <c r="F1407" s="9" t="s">
        <v>441</v>
      </c>
      <c r="G1407" s="9" t="s">
        <v>666</v>
      </c>
      <c r="H1407" s="9" t="s">
        <v>70</v>
      </c>
      <c r="I1407" s="10" t="s">
        <v>70</v>
      </c>
      <c r="J1407" s="10" t="s">
        <v>72</v>
      </c>
    </row>
    <row r="1408" spans="1:10">
      <c r="A1408" s="9" t="s">
        <v>54</v>
      </c>
      <c r="B1408" s="9" t="s">
        <v>1250</v>
      </c>
      <c r="C1408" s="10" t="s">
        <v>1118</v>
      </c>
      <c r="D1408" s="10" t="s">
        <v>62</v>
      </c>
      <c r="E1408" s="9" t="s">
        <v>1119</v>
      </c>
      <c r="F1408" s="9" t="s">
        <v>441</v>
      </c>
      <c r="G1408" s="9" t="s">
        <v>666</v>
      </c>
      <c r="H1408" s="9" t="s">
        <v>70</v>
      </c>
      <c r="I1408" s="10" t="s">
        <v>70</v>
      </c>
      <c r="J1408" s="10" t="s">
        <v>72</v>
      </c>
    </row>
    <row r="1409" spans="1:10">
      <c r="A1409" s="9" t="s">
        <v>54</v>
      </c>
      <c r="B1409" s="9" t="s">
        <v>1251</v>
      </c>
      <c r="C1409" s="10" t="s">
        <v>1118</v>
      </c>
      <c r="D1409" s="10" t="s">
        <v>62</v>
      </c>
      <c r="E1409" s="9" t="s">
        <v>1119</v>
      </c>
      <c r="F1409" s="9" t="s">
        <v>441</v>
      </c>
      <c r="G1409" s="9" t="s">
        <v>666</v>
      </c>
      <c r="H1409" s="9" t="s">
        <v>70</v>
      </c>
      <c r="I1409" s="10" t="s">
        <v>70</v>
      </c>
      <c r="J1409" s="10" t="s">
        <v>72</v>
      </c>
    </row>
    <row r="1410" spans="1:10">
      <c r="A1410" s="9" t="s">
        <v>54</v>
      </c>
      <c r="B1410" s="9" t="s">
        <v>1252</v>
      </c>
      <c r="C1410" s="10" t="s">
        <v>1118</v>
      </c>
      <c r="D1410" s="10" t="s">
        <v>62</v>
      </c>
      <c r="E1410" s="9" t="s">
        <v>1119</v>
      </c>
      <c r="F1410" s="9" t="s">
        <v>441</v>
      </c>
      <c r="G1410" s="9" t="s">
        <v>666</v>
      </c>
      <c r="H1410" s="9" t="s">
        <v>70</v>
      </c>
      <c r="I1410" s="10" t="s">
        <v>70</v>
      </c>
      <c r="J1410" s="10" t="s">
        <v>72</v>
      </c>
    </row>
    <row r="1411" spans="1:10">
      <c r="A1411" s="9" t="s">
        <v>54</v>
      </c>
      <c r="B1411" s="9" t="s">
        <v>1253</v>
      </c>
      <c r="C1411" s="10" t="s">
        <v>1118</v>
      </c>
      <c r="D1411" s="10" t="s">
        <v>62</v>
      </c>
      <c r="E1411" s="9" t="s">
        <v>1119</v>
      </c>
      <c r="F1411" s="9" t="s">
        <v>441</v>
      </c>
      <c r="G1411" s="9" t="s">
        <v>666</v>
      </c>
      <c r="H1411" s="9" t="s">
        <v>70</v>
      </c>
      <c r="I1411" s="10" t="s">
        <v>70</v>
      </c>
      <c r="J1411" s="10" t="s">
        <v>72</v>
      </c>
    </row>
    <row r="1412" spans="1:10">
      <c r="A1412" s="9" t="s">
        <v>54</v>
      </c>
      <c r="B1412" s="9" t="s">
        <v>1254</v>
      </c>
      <c r="C1412" s="10" t="s">
        <v>1118</v>
      </c>
      <c r="D1412" s="10" t="s">
        <v>62</v>
      </c>
      <c r="E1412" s="9" t="s">
        <v>1119</v>
      </c>
      <c r="F1412" s="9" t="s">
        <v>441</v>
      </c>
      <c r="G1412" s="9" t="s">
        <v>666</v>
      </c>
      <c r="H1412" s="9" t="s">
        <v>70</v>
      </c>
      <c r="I1412" s="10" t="s">
        <v>70</v>
      </c>
      <c r="J1412" s="10" t="s">
        <v>72</v>
      </c>
    </row>
    <row r="1413" spans="1:10">
      <c r="A1413" s="9" t="s">
        <v>54</v>
      </c>
      <c r="B1413" s="9" t="s">
        <v>1255</v>
      </c>
      <c r="C1413" s="10" t="s">
        <v>1118</v>
      </c>
      <c r="D1413" s="10" t="s">
        <v>62</v>
      </c>
      <c r="E1413" s="9" t="s">
        <v>1119</v>
      </c>
      <c r="F1413" s="9" t="s">
        <v>441</v>
      </c>
      <c r="G1413" s="9" t="s">
        <v>666</v>
      </c>
      <c r="H1413" s="9" t="s">
        <v>70</v>
      </c>
      <c r="I1413" s="10" t="s">
        <v>70</v>
      </c>
      <c r="J1413" s="10" t="s">
        <v>72</v>
      </c>
    </row>
    <row r="1414" spans="1:10">
      <c r="A1414" s="9" t="s">
        <v>54</v>
      </c>
      <c r="B1414" s="9" t="s">
        <v>1256</v>
      </c>
      <c r="C1414" s="10" t="s">
        <v>1118</v>
      </c>
      <c r="D1414" s="10" t="s">
        <v>62</v>
      </c>
      <c r="E1414" s="9" t="s">
        <v>1119</v>
      </c>
      <c r="F1414" s="9" t="s">
        <v>441</v>
      </c>
      <c r="G1414" s="9" t="s">
        <v>666</v>
      </c>
      <c r="H1414" s="9" t="s">
        <v>70</v>
      </c>
      <c r="I1414" s="10" t="s">
        <v>70</v>
      </c>
      <c r="J1414" s="10" t="s">
        <v>72</v>
      </c>
    </row>
    <row r="1415" spans="1:10">
      <c r="A1415" s="9" t="s">
        <v>54</v>
      </c>
      <c r="B1415" s="9" t="s">
        <v>1257</v>
      </c>
      <c r="C1415" s="10" t="s">
        <v>1118</v>
      </c>
      <c r="D1415" s="10" t="s">
        <v>62</v>
      </c>
      <c r="E1415" s="9" t="s">
        <v>1119</v>
      </c>
      <c r="F1415" s="9" t="s">
        <v>441</v>
      </c>
      <c r="G1415" s="9" t="s">
        <v>666</v>
      </c>
      <c r="H1415" s="9" t="s">
        <v>70</v>
      </c>
      <c r="I1415" s="10" t="s">
        <v>70</v>
      </c>
      <c r="J1415" s="10" t="s">
        <v>72</v>
      </c>
    </row>
    <row r="1416" spans="1:10">
      <c r="A1416" s="9" t="s">
        <v>54</v>
      </c>
      <c r="B1416" s="9" t="s">
        <v>1258</v>
      </c>
      <c r="C1416" s="10" t="s">
        <v>1118</v>
      </c>
      <c r="D1416" s="10" t="s">
        <v>62</v>
      </c>
      <c r="E1416" s="9" t="s">
        <v>1119</v>
      </c>
      <c r="F1416" s="9" t="s">
        <v>441</v>
      </c>
      <c r="G1416" s="9" t="s">
        <v>666</v>
      </c>
      <c r="H1416" s="9" t="s">
        <v>70</v>
      </c>
      <c r="I1416" s="10" t="s">
        <v>70</v>
      </c>
      <c r="J1416" s="10" t="s">
        <v>72</v>
      </c>
    </row>
    <row r="1417" spans="1:10">
      <c r="A1417" s="9" t="s">
        <v>54</v>
      </c>
      <c r="B1417" s="9" t="s">
        <v>1259</v>
      </c>
      <c r="C1417" s="10" t="s">
        <v>1118</v>
      </c>
      <c r="D1417" s="10" t="s">
        <v>62</v>
      </c>
      <c r="E1417" s="9" t="s">
        <v>1119</v>
      </c>
      <c r="F1417" s="9" t="s">
        <v>441</v>
      </c>
      <c r="G1417" s="9" t="s">
        <v>666</v>
      </c>
      <c r="H1417" s="9" t="s">
        <v>70</v>
      </c>
      <c r="I1417" s="10" t="s">
        <v>70</v>
      </c>
      <c r="J1417" s="10" t="s">
        <v>72</v>
      </c>
    </row>
    <row r="1418" spans="1:10">
      <c r="A1418" s="9" t="s">
        <v>54</v>
      </c>
      <c r="B1418" s="9" t="s">
        <v>1260</v>
      </c>
      <c r="C1418" s="10" t="s">
        <v>1118</v>
      </c>
      <c r="D1418" s="10" t="s">
        <v>62</v>
      </c>
      <c r="E1418" s="9" t="s">
        <v>1119</v>
      </c>
      <c r="F1418" s="9" t="s">
        <v>441</v>
      </c>
      <c r="G1418" s="9" t="s">
        <v>666</v>
      </c>
      <c r="H1418" s="9" t="s">
        <v>70</v>
      </c>
      <c r="I1418" s="10" t="s">
        <v>70</v>
      </c>
      <c r="J1418" s="10" t="s">
        <v>72</v>
      </c>
    </row>
    <row r="1419" spans="1:10">
      <c r="A1419" s="9" t="s">
        <v>54</v>
      </c>
      <c r="B1419" s="9" t="s">
        <v>1261</v>
      </c>
      <c r="C1419" s="10" t="s">
        <v>1118</v>
      </c>
      <c r="D1419" s="10" t="s">
        <v>62</v>
      </c>
      <c r="E1419" s="9" t="s">
        <v>1119</v>
      </c>
      <c r="F1419" s="9" t="s">
        <v>441</v>
      </c>
      <c r="G1419" s="9" t="s">
        <v>666</v>
      </c>
      <c r="H1419" s="9" t="s">
        <v>70</v>
      </c>
      <c r="I1419" s="10" t="s">
        <v>70</v>
      </c>
      <c r="J1419" s="10" t="s">
        <v>72</v>
      </c>
    </row>
    <row r="1420" spans="1:10">
      <c r="A1420" s="9" t="s">
        <v>54</v>
      </c>
      <c r="B1420" s="9" t="s">
        <v>1262</v>
      </c>
      <c r="C1420" s="10" t="s">
        <v>1118</v>
      </c>
      <c r="D1420" s="10" t="s">
        <v>62</v>
      </c>
      <c r="E1420" s="9" t="s">
        <v>1119</v>
      </c>
      <c r="F1420" s="9" t="s">
        <v>441</v>
      </c>
      <c r="G1420" s="9" t="s">
        <v>666</v>
      </c>
      <c r="H1420" s="9" t="s">
        <v>70</v>
      </c>
      <c r="I1420" s="10" t="s">
        <v>70</v>
      </c>
      <c r="J1420" s="10" t="s">
        <v>72</v>
      </c>
    </row>
    <row r="1421" spans="1:10">
      <c r="A1421" s="9" t="s">
        <v>54</v>
      </c>
      <c r="B1421" s="9" t="s">
        <v>1263</v>
      </c>
      <c r="C1421" s="10" t="s">
        <v>1118</v>
      </c>
      <c r="D1421" s="10" t="s">
        <v>62</v>
      </c>
      <c r="E1421" s="9" t="s">
        <v>1119</v>
      </c>
      <c r="F1421" s="9" t="s">
        <v>441</v>
      </c>
      <c r="G1421" s="9" t="s">
        <v>666</v>
      </c>
      <c r="H1421" s="9" t="s">
        <v>70</v>
      </c>
      <c r="I1421" s="10" t="s">
        <v>70</v>
      </c>
      <c r="J1421" s="10" t="s">
        <v>72</v>
      </c>
    </row>
    <row r="1422" spans="1:10">
      <c r="A1422" s="9" t="s">
        <v>54</v>
      </c>
      <c r="B1422" s="9" t="s">
        <v>1264</v>
      </c>
      <c r="C1422" s="10" t="s">
        <v>1118</v>
      </c>
      <c r="D1422" s="10" t="s">
        <v>62</v>
      </c>
      <c r="E1422" s="9" t="s">
        <v>1119</v>
      </c>
      <c r="F1422" s="9" t="s">
        <v>441</v>
      </c>
      <c r="G1422" s="9" t="s">
        <v>666</v>
      </c>
      <c r="H1422" s="9" t="s">
        <v>70</v>
      </c>
      <c r="I1422" s="10" t="s">
        <v>70</v>
      </c>
      <c r="J1422" s="10" t="s">
        <v>72</v>
      </c>
    </row>
    <row r="1423" spans="1:10">
      <c r="A1423" s="9" t="s">
        <v>54</v>
      </c>
      <c r="B1423" s="9" t="s">
        <v>1265</v>
      </c>
      <c r="C1423" s="10" t="s">
        <v>1118</v>
      </c>
      <c r="D1423" s="10" t="s">
        <v>62</v>
      </c>
      <c r="E1423" s="9" t="s">
        <v>1119</v>
      </c>
      <c r="F1423" s="9" t="s">
        <v>441</v>
      </c>
      <c r="G1423" s="9" t="s">
        <v>666</v>
      </c>
      <c r="H1423" s="9" t="s">
        <v>70</v>
      </c>
      <c r="I1423" s="10" t="s">
        <v>70</v>
      </c>
      <c r="J1423" s="10" t="s">
        <v>72</v>
      </c>
    </row>
    <row r="1424" spans="1:10">
      <c r="A1424" s="9" t="s">
        <v>54</v>
      </c>
      <c r="B1424" s="9" t="s">
        <v>1266</v>
      </c>
      <c r="C1424" s="10" t="s">
        <v>1118</v>
      </c>
      <c r="D1424" s="10" t="s">
        <v>62</v>
      </c>
      <c r="E1424" s="9" t="s">
        <v>1119</v>
      </c>
      <c r="F1424" s="9" t="s">
        <v>441</v>
      </c>
      <c r="G1424" s="9" t="s">
        <v>666</v>
      </c>
      <c r="H1424" s="9" t="s">
        <v>70</v>
      </c>
      <c r="I1424" s="10" t="s">
        <v>70</v>
      </c>
      <c r="J1424" s="10" t="s">
        <v>72</v>
      </c>
    </row>
    <row r="1425" spans="1:10">
      <c r="A1425" s="9" t="s">
        <v>54</v>
      </c>
      <c r="B1425" s="9" t="s">
        <v>1267</v>
      </c>
      <c r="C1425" s="10" t="s">
        <v>1118</v>
      </c>
      <c r="D1425" s="10" t="s">
        <v>62</v>
      </c>
      <c r="E1425" s="9" t="s">
        <v>1119</v>
      </c>
      <c r="F1425" s="9" t="s">
        <v>441</v>
      </c>
      <c r="G1425" s="9" t="s">
        <v>666</v>
      </c>
      <c r="H1425" s="9" t="s">
        <v>70</v>
      </c>
      <c r="I1425" s="10" t="s">
        <v>70</v>
      </c>
      <c r="J1425" s="10" t="s">
        <v>72</v>
      </c>
    </row>
    <row r="1426" spans="1:10">
      <c r="A1426" s="9" t="s">
        <v>54</v>
      </c>
      <c r="B1426" s="9" t="s">
        <v>1268</v>
      </c>
      <c r="C1426" s="10" t="s">
        <v>1118</v>
      </c>
      <c r="D1426" s="10" t="s">
        <v>62</v>
      </c>
      <c r="E1426" s="9" t="s">
        <v>1119</v>
      </c>
      <c r="F1426" s="9" t="s">
        <v>441</v>
      </c>
      <c r="G1426" s="9" t="s">
        <v>666</v>
      </c>
      <c r="H1426" s="9" t="s">
        <v>70</v>
      </c>
      <c r="I1426" s="10" t="s">
        <v>70</v>
      </c>
      <c r="J1426" s="10" t="s">
        <v>72</v>
      </c>
    </row>
    <row r="1427" spans="1:10">
      <c r="A1427" s="9" t="s">
        <v>54</v>
      </c>
      <c r="B1427" s="9" t="s">
        <v>1269</v>
      </c>
      <c r="C1427" s="10" t="s">
        <v>1118</v>
      </c>
      <c r="D1427" s="10" t="s">
        <v>62</v>
      </c>
      <c r="E1427" s="9" t="s">
        <v>1119</v>
      </c>
      <c r="F1427" s="9" t="s">
        <v>441</v>
      </c>
      <c r="G1427" s="9" t="s">
        <v>666</v>
      </c>
      <c r="H1427" s="9" t="s">
        <v>70</v>
      </c>
      <c r="I1427" s="10" t="s">
        <v>70</v>
      </c>
      <c r="J1427" s="10" t="s">
        <v>72</v>
      </c>
    </row>
    <row r="1428" spans="1:10">
      <c r="A1428" s="9" t="s">
        <v>54</v>
      </c>
      <c r="B1428" s="9" t="s">
        <v>1270</v>
      </c>
      <c r="C1428" s="10" t="s">
        <v>1118</v>
      </c>
      <c r="D1428" s="10" t="s">
        <v>62</v>
      </c>
      <c r="E1428" s="9" t="s">
        <v>1119</v>
      </c>
      <c r="F1428" s="9" t="s">
        <v>441</v>
      </c>
      <c r="G1428" s="9" t="s">
        <v>666</v>
      </c>
      <c r="H1428" s="9" t="s">
        <v>70</v>
      </c>
      <c r="I1428" s="10" t="s">
        <v>70</v>
      </c>
      <c r="J1428" s="10" t="s">
        <v>72</v>
      </c>
    </row>
    <row r="1429" spans="1:10">
      <c r="A1429" s="9" t="s">
        <v>54</v>
      </c>
      <c r="B1429" s="9" t="s">
        <v>1271</v>
      </c>
      <c r="C1429" s="10" t="s">
        <v>1118</v>
      </c>
      <c r="D1429" s="10" t="s">
        <v>62</v>
      </c>
      <c r="E1429" s="9" t="s">
        <v>1119</v>
      </c>
      <c r="F1429" s="9" t="s">
        <v>441</v>
      </c>
      <c r="G1429" s="9" t="s">
        <v>666</v>
      </c>
      <c r="H1429" s="9" t="s">
        <v>70</v>
      </c>
      <c r="I1429" s="10" t="s">
        <v>70</v>
      </c>
      <c r="J1429" s="10" t="s">
        <v>72</v>
      </c>
    </row>
    <row r="1430" spans="1:10">
      <c r="A1430" s="9" t="s">
        <v>54</v>
      </c>
      <c r="B1430" s="9" t="s">
        <v>1272</v>
      </c>
      <c r="C1430" s="10" t="s">
        <v>1118</v>
      </c>
      <c r="D1430" s="10" t="s">
        <v>62</v>
      </c>
      <c r="E1430" s="9" t="s">
        <v>1119</v>
      </c>
      <c r="F1430" s="9" t="s">
        <v>441</v>
      </c>
      <c r="G1430" s="9" t="s">
        <v>666</v>
      </c>
      <c r="H1430" s="9" t="s">
        <v>70</v>
      </c>
      <c r="I1430" s="10" t="s">
        <v>70</v>
      </c>
      <c r="J1430" s="10" t="s">
        <v>72</v>
      </c>
    </row>
    <row r="1431" spans="1:10">
      <c r="A1431" s="9" t="s">
        <v>54</v>
      </c>
      <c r="B1431" s="9" t="s">
        <v>1273</v>
      </c>
      <c r="C1431" s="10" t="s">
        <v>1118</v>
      </c>
      <c r="D1431" s="10" t="s">
        <v>62</v>
      </c>
      <c r="E1431" s="9" t="s">
        <v>1119</v>
      </c>
      <c r="F1431" s="9" t="s">
        <v>441</v>
      </c>
      <c r="G1431" s="9" t="s">
        <v>666</v>
      </c>
      <c r="H1431" s="9" t="s">
        <v>70</v>
      </c>
      <c r="I1431" s="10" t="s">
        <v>70</v>
      </c>
      <c r="J1431" s="10" t="s">
        <v>72</v>
      </c>
    </row>
    <row r="1432" spans="1:10">
      <c r="A1432" s="9" t="s">
        <v>54</v>
      </c>
      <c r="B1432" s="9" t="s">
        <v>1274</v>
      </c>
      <c r="C1432" s="10" t="s">
        <v>1118</v>
      </c>
      <c r="D1432" s="10" t="s">
        <v>62</v>
      </c>
      <c r="E1432" s="9" t="s">
        <v>1119</v>
      </c>
      <c r="F1432" s="9" t="s">
        <v>441</v>
      </c>
      <c r="G1432" s="9" t="s">
        <v>666</v>
      </c>
      <c r="H1432" s="9" t="s">
        <v>70</v>
      </c>
      <c r="I1432" s="10" t="s">
        <v>70</v>
      </c>
      <c r="J1432" s="10" t="s">
        <v>72</v>
      </c>
    </row>
    <row r="1433" spans="1:10">
      <c r="A1433" s="9" t="s">
        <v>54</v>
      </c>
      <c r="B1433" s="9" t="s">
        <v>1275</v>
      </c>
      <c r="C1433" s="10" t="s">
        <v>1118</v>
      </c>
      <c r="D1433" s="10" t="s">
        <v>62</v>
      </c>
      <c r="E1433" s="9" t="s">
        <v>1119</v>
      </c>
      <c r="F1433" s="9" t="s">
        <v>441</v>
      </c>
      <c r="G1433" s="9" t="s">
        <v>666</v>
      </c>
      <c r="H1433" s="9" t="s">
        <v>70</v>
      </c>
      <c r="I1433" s="10" t="s">
        <v>70</v>
      </c>
      <c r="J1433" s="10" t="s">
        <v>72</v>
      </c>
    </row>
    <row r="1434" spans="1:10">
      <c r="A1434" s="9" t="s">
        <v>54</v>
      </c>
      <c r="B1434" s="9" t="s">
        <v>1276</v>
      </c>
      <c r="C1434" s="10" t="s">
        <v>1118</v>
      </c>
      <c r="D1434" s="10" t="s">
        <v>62</v>
      </c>
      <c r="E1434" s="9" t="s">
        <v>1119</v>
      </c>
      <c r="F1434" s="9" t="s">
        <v>441</v>
      </c>
      <c r="G1434" s="9" t="s">
        <v>666</v>
      </c>
      <c r="H1434" s="9" t="s">
        <v>70</v>
      </c>
      <c r="I1434" s="10" t="s">
        <v>70</v>
      </c>
      <c r="J1434" s="10" t="s">
        <v>72</v>
      </c>
    </row>
    <row r="1435" spans="1:10">
      <c r="A1435" s="9" t="s">
        <v>54</v>
      </c>
      <c r="B1435" s="9" t="s">
        <v>1277</v>
      </c>
      <c r="C1435" s="10" t="s">
        <v>1118</v>
      </c>
      <c r="D1435" s="10" t="s">
        <v>62</v>
      </c>
      <c r="E1435" s="9" t="s">
        <v>1119</v>
      </c>
      <c r="F1435" s="9" t="s">
        <v>441</v>
      </c>
      <c r="G1435" s="9" t="s">
        <v>666</v>
      </c>
      <c r="H1435" s="9" t="s">
        <v>70</v>
      </c>
      <c r="I1435" s="10" t="s">
        <v>70</v>
      </c>
      <c r="J1435" s="10" t="s">
        <v>72</v>
      </c>
    </row>
    <row r="1436" spans="1:10">
      <c r="A1436" s="9" t="s">
        <v>54</v>
      </c>
      <c r="B1436" s="9" t="s">
        <v>1278</v>
      </c>
      <c r="C1436" s="10" t="s">
        <v>1118</v>
      </c>
      <c r="D1436" s="10" t="s">
        <v>62</v>
      </c>
      <c r="E1436" s="9" t="s">
        <v>1119</v>
      </c>
      <c r="F1436" s="9" t="s">
        <v>441</v>
      </c>
      <c r="G1436" s="9" t="s">
        <v>666</v>
      </c>
      <c r="H1436" s="9" t="s">
        <v>70</v>
      </c>
      <c r="I1436" s="10" t="s">
        <v>70</v>
      </c>
      <c r="J1436" s="10" t="s">
        <v>72</v>
      </c>
    </row>
    <row r="1437" spans="1:10">
      <c r="A1437" s="9" t="s">
        <v>54</v>
      </c>
      <c r="B1437" s="9" t="s">
        <v>1279</v>
      </c>
      <c r="C1437" s="10" t="s">
        <v>1118</v>
      </c>
      <c r="D1437" s="10" t="s">
        <v>62</v>
      </c>
      <c r="E1437" s="9" t="s">
        <v>1119</v>
      </c>
      <c r="F1437" s="9" t="s">
        <v>441</v>
      </c>
      <c r="G1437" s="9" t="s">
        <v>666</v>
      </c>
      <c r="H1437" s="9" t="s">
        <v>70</v>
      </c>
      <c r="I1437" s="10" t="s">
        <v>70</v>
      </c>
      <c r="J1437" s="10" t="s">
        <v>72</v>
      </c>
    </row>
    <row r="1438" spans="1:10">
      <c r="A1438" s="9" t="s">
        <v>54</v>
      </c>
      <c r="B1438" s="9" t="s">
        <v>1280</v>
      </c>
      <c r="C1438" s="10" t="s">
        <v>1118</v>
      </c>
      <c r="D1438" s="10" t="s">
        <v>62</v>
      </c>
      <c r="E1438" s="9" t="s">
        <v>1119</v>
      </c>
      <c r="F1438" s="9" t="s">
        <v>441</v>
      </c>
      <c r="G1438" s="9" t="s">
        <v>666</v>
      </c>
      <c r="H1438" s="9" t="s">
        <v>70</v>
      </c>
      <c r="I1438" s="10" t="s">
        <v>70</v>
      </c>
      <c r="J1438" s="10" t="s">
        <v>72</v>
      </c>
    </row>
    <row r="1439" spans="1:10">
      <c r="A1439" s="9" t="s">
        <v>54</v>
      </c>
      <c r="B1439" s="9" t="s">
        <v>1281</v>
      </c>
      <c r="C1439" s="10" t="s">
        <v>1118</v>
      </c>
      <c r="D1439" s="10" t="s">
        <v>62</v>
      </c>
      <c r="E1439" s="9" t="s">
        <v>1119</v>
      </c>
      <c r="F1439" s="9" t="s">
        <v>441</v>
      </c>
      <c r="G1439" s="9" t="s">
        <v>666</v>
      </c>
      <c r="H1439" s="9" t="s">
        <v>70</v>
      </c>
      <c r="I1439" s="10" t="s">
        <v>70</v>
      </c>
      <c r="J1439" s="10" t="s">
        <v>72</v>
      </c>
    </row>
    <row r="1440" spans="1:10">
      <c r="A1440" s="9" t="s">
        <v>54</v>
      </c>
      <c r="B1440" s="9" t="s">
        <v>1282</v>
      </c>
      <c r="C1440" s="10" t="s">
        <v>1118</v>
      </c>
      <c r="D1440" s="10" t="s">
        <v>62</v>
      </c>
      <c r="E1440" s="9" t="s">
        <v>1119</v>
      </c>
      <c r="F1440" s="9" t="s">
        <v>441</v>
      </c>
      <c r="G1440" s="9" t="s">
        <v>666</v>
      </c>
      <c r="H1440" s="9" t="s">
        <v>70</v>
      </c>
      <c r="I1440" s="10" t="s">
        <v>70</v>
      </c>
      <c r="J1440" s="10" t="s">
        <v>72</v>
      </c>
    </row>
    <row r="1441" spans="1:10">
      <c r="A1441" s="9" t="s">
        <v>54</v>
      </c>
      <c r="B1441" s="9" t="s">
        <v>1283</v>
      </c>
      <c r="C1441" s="10" t="s">
        <v>1118</v>
      </c>
      <c r="D1441" s="10" t="s">
        <v>62</v>
      </c>
      <c r="E1441" s="9" t="s">
        <v>1119</v>
      </c>
      <c r="F1441" s="9" t="s">
        <v>441</v>
      </c>
      <c r="G1441" s="9" t="s">
        <v>666</v>
      </c>
      <c r="H1441" s="9" t="s">
        <v>70</v>
      </c>
      <c r="I1441" s="10" t="s">
        <v>70</v>
      </c>
      <c r="J1441" s="10" t="s">
        <v>72</v>
      </c>
    </row>
    <row r="1442" spans="1:10">
      <c r="A1442" s="9" t="s">
        <v>54</v>
      </c>
      <c r="B1442" s="9" t="s">
        <v>1284</v>
      </c>
      <c r="C1442" s="10" t="s">
        <v>1118</v>
      </c>
      <c r="D1442" s="10" t="s">
        <v>62</v>
      </c>
      <c r="E1442" s="9" t="s">
        <v>1119</v>
      </c>
      <c r="F1442" s="9" t="s">
        <v>441</v>
      </c>
      <c r="G1442" s="9" t="s">
        <v>666</v>
      </c>
      <c r="H1442" s="9" t="s">
        <v>70</v>
      </c>
      <c r="I1442" s="10" t="s">
        <v>70</v>
      </c>
      <c r="J1442" s="10" t="s">
        <v>72</v>
      </c>
    </row>
    <row r="1443" spans="1:10">
      <c r="A1443" s="9" t="s">
        <v>54</v>
      </c>
      <c r="B1443" s="9" t="s">
        <v>1285</v>
      </c>
      <c r="C1443" s="10" t="s">
        <v>1118</v>
      </c>
      <c r="D1443" s="10" t="s">
        <v>62</v>
      </c>
      <c r="E1443" s="9" t="s">
        <v>1119</v>
      </c>
      <c r="F1443" s="9" t="s">
        <v>441</v>
      </c>
      <c r="G1443" s="9" t="s">
        <v>666</v>
      </c>
      <c r="H1443" s="9" t="s">
        <v>70</v>
      </c>
      <c r="I1443" s="10" t="s">
        <v>70</v>
      </c>
      <c r="J1443" s="10" t="s">
        <v>72</v>
      </c>
    </row>
    <row r="1444" spans="1:10">
      <c r="A1444" s="9" t="s">
        <v>54</v>
      </c>
      <c r="B1444" s="9" t="s">
        <v>1286</v>
      </c>
      <c r="C1444" s="10" t="s">
        <v>1118</v>
      </c>
      <c r="D1444" s="10" t="s">
        <v>62</v>
      </c>
      <c r="E1444" s="9" t="s">
        <v>1119</v>
      </c>
      <c r="F1444" s="9" t="s">
        <v>441</v>
      </c>
      <c r="G1444" s="9" t="s">
        <v>666</v>
      </c>
      <c r="H1444" s="9" t="s">
        <v>70</v>
      </c>
      <c r="I1444" s="10" t="s">
        <v>70</v>
      </c>
      <c r="J1444" s="10" t="s">
        <v>72</v>
      </c>
    </row>
    <row r="1445" spans="1:10">
      <c r="A1445" s="9" t="s">
        <v>54</v>
      </c>
      <c r="B1445" s="9" t="s">
        <v>1287</v>
      </c>
      <c r="C1445" s="10" t="s">
        <v>1118</v>
      </c>
      <c r="D1445" s="10" t="s">
        <v>62</v>
      </c>
      <c r="E1445" s="9" t="s">
        <v>1119</v>
      </c>
      <c r="F1445" s="9" t="s">
        <v>441</v>
      </c>
      <c r="G1445" s="9" t="s">
        <v>666</v>
      </c>
      <c r="H1445" s="9" t="s">
        <v>70</v>
      </c>
      <c r="I1445" s="10" t="s">
        <v>70</v>
      </c>
      <c r="J1445" s="10" t="s">
        <v>72</v>
      </c>
    </row>
    <row r="1446" spans="1:10">
      <c r="A1446" s="9" t="s">
        <v>54</v>
      </c>
      <c r="B1446" s="9" t="s">
        <v>1288</v>
      </c>
      <c r="C1446" s="10" t="s">
        <v>1118</v>
      </c>
      <c r="D1446" s="10" t="s">
        <v>62</v>
      </c>
      <c r="E1446" s="9" t="s">
        <v>1119</v>
      </c>
      <c r="F1446" s="9" t="s">
        <v>441</v>
      </c>
      <c r="G1446" s="9" t="s">
        <v>666</v>
      </c>
      <c r="H1446" s="9" t="s">
        <v>70</v>
      </c>
      <c r="I1446" s="10" t="s">
        <v>70</v>
      </c>
      <c r="J1446" s="10" t="s">
        <v>72</v>
      </c>
    </row>
    <row r="1447" spans="1:10">
      <c r="A1447" s="9" t="s">
        <v>54</v>
      </c>
      <c r="B1447" s="9" t="s">
        <v>1289</v>
      </c>
      <c r="C1447" s="10" t="s">
        <v>1118</v>
      </c>
      <c r="D1447" s="10" t="s">
        <v>62</v>
      </c>
      <c r="E1447" s="9" t="s">
        <v>1119</v>
      </c>
      <c r="F1447" s="9" t="s">
        <v>441</v>
      </c>
      <c r="G1447" s="9" t="s">
        <v>666</v>
      </c>
      <c r="H1447" s="9" t="s">
        <v>70</v>
      </c>
      <c r="I1447" s="10" t="s">
        <v>70</v>
      </c>
      <c r="J1447" s="10" t="s">
        <v>72</v>
      </c>
    </row>
    <row r="1448" spans="1:10">
      <c r="A1448" s="9" t="s">
        <v>54</v>
      </c>
      <c r="B1448" s="9" t="s">
        <v>1290</v>
      </c>
      <c r="C1448" s="10" t="s">
        <v>1118</v>
      </c>
      <c r="D1448" s="10" t="s">
        <v>62</v>
      </c>
      <c r="E1448" s="9" t="s">
        <v>1119</v>
      </c>
      <c r="F1448" s="9" t="s">
        <v>441</v>
      </c>
      <c r="G1448" s="9" t="s">
        <v>666</v>
      </c>
      <c r="H1448" s="9" t="s">
        <v>70</v>
      </c>
      <c r="I1448" s="10" t="s">
        <v>70</v>
      </c>
      <c r="J1448" s="10" t="s">
        <v>72</v>
      </c>
    </row>
    <row r="1449" spans="1:10">
      <c r="A1449" s="9" t="s">
        <v>54</v>
      </c>
      <c r="B1449" s="9" t="s">
        <v>1291</v>
      </c>
      <c r="C1449" s="10" t="s">
        <v>1118</v>
      </c>
      <c r="D1449" s="10" t="s">
        <v>62</v>
      </c>
      <c r="E1449" s="9" t="s">
        <v>1119</v>
      </c>
      <c r="F1449" s="9" t="s">
        <v>441</v>
      </c>
      <c r="G1449" s="9" t="s">
        <v>666</v>
      </c>
      <c r="H1449" s="9" t="s">
        <v>70</v>
      </c>
      <c r="I1449" s="10" t="s">
        <v>70</v>
      </c>
      <c r="J1449" s="10" t="s">
        <v>72</v>
      </c>
    </row>
    <row r="1450" spans="1:10">
      <c r="A1450" s="9" t="s">
        <v>54</v>
      </c>
      <c r="B1450" s="9" t="s">
        <v>1292</v>
      </c>
      <c r="C1450" s="10" t="s">
        <v>1118</v>
      </c>
      <c r="D1450" s="10" t="s">
        <v>62</v>
      </c>
      <c r="E1450" s="9" t="s">
        <v>1119</v>
      </c>
      <c r="F1450" s="9" t="s">
        <v>441</v>
      </c>
      <c r="G1450" s="9" t="s">
        <v>666</v>
      </c>
      <c r="H1450" s="9" t="s">
        <v>70</v>
      </c>
      <c r="I1450" s="10" t="s">
        <v>70</v>
      </c>
      <c r="J1450" s="10" t="s">
        <v>72</v>
      </c>
    </row>
    <row r="1451" spans="1:10">
      <c r="A1451" s="9" t="s">
        <v>51</v>
      </c>
      <c r="B1451" s="9" t="s">
        <v>1293</v>
      </c>
      <c r="C1451" s="10" t="s">
        <v>1118</v>
      </c>
      <c r="D1451" s="10" t="s">
        <v>62</v>
      </c>
      <c r="E1451" s="9" t="s">
        <v>1119</v>
      </c>
      <c r="F1451" s="9" t="s">
        <v>441</v>
      </c>
      <c r="G1451" s="9" t="s">
        <v>666</v>
      </c>
      <c r="H1451" s="9" t="s">
        <v>70</v>
      </c>
      <c r="I1451" s="10" t="s">
        <v>70</v>
      </c>
      <c r="J1451" s="10" t="s">
        <v>4211</v>
      </c>
    </row>
    <row r="1452" spans="1:10">
      <c r="A1452" s="9" t="s">
        <v>51</v>
      </c>
      <c r="B1452" s="9" t="s">
        <v>1294</v>
      </c>
      <c r="C1452" s="10" t="s">
        <v>1118</v>
      </c>
      <c r="D1452" s="10" t="s">
        <v>62</v>
      </c>
      <c r="E1452" s="9" t="s">
        <v>1119</v>
      </c>
      <c r="F1452" s="9" t="s">
        <v>441</v>
      </c>
      <c r="G1452" s="9" t="s">
        <v>666</v>
      </c>
      <c r="H1452" s="9" t="s">
        <v>70</v>
      </c>
      <c r="I1452" s="10" t="s">
        <v>70</v>
      </c>
      <c r="J1452" s="10" t="s">
        <v>4211</v>
      </c>
    </row>
    <row r="1453" spans="1:10">
      <c r="A1453" s="9" t="s">
        <v>51</v>
      </c>
      <c r="B1453" s="9" t="s">
        <v>1295</v>
      </c>
      <c r="C1453" s="10" t="s">
        <v>1118</v>
      </c>
      <c r="D1453" s="10" t="s">
        <v>62</v>
      </c>
      <c r="E1453" s="9" t="s">
        <v>1119</v>
      </c>
      <c r="F1453" s="9" t="s">
        <v>441</v>
      </c>
      <c r="G1453" s="9" t="s">
        <v>666</v>
      </c>
      <c r="H1453" s="9" t="s">
        <v>70</v>
      </c>
      <c r="I1453" s="10" t="s">
        <v>70</v>
      </c>
      <c r="J1453" s="10" t="s">
        <v>72</v>
      </c>
    </row>
    <row r="1454" spans="1:10">
      <c r="A1454" s="9" t="s">
        <v>51</v>
      </c>
      <c r="B1454" s="9" t="s">
        <v>1296</v>
      </c>
      <c r="C1454" s="10" t="s">
        <v>1118</v>
      </c>
      <c r="D1454" s="10" t="s">
        <v>62</v>
      </c>
      <c r="E1454" s="9" t="s">
        <v>1119</v>
      </c>
      <c r="F1454" s="9" t="s">
        <v>441</v>
      </c>
      <c r="G1454" s="9" t="s">
        <v>666</v>
      </c>
      <c r="H1454" s="9" t="s">
        <v>70</v>
      </c>
      <c r="I1454" s="10" t="s">
        <v>70</v>
      </c>
      <c r="J1454" s="10" t="s">
        <v>4211</v>
      </c>
    </row>
    <row r="1455" spans="1:10">
      <c r="A1455" s="9" t="s">
        <v>51</v>
      </c>
      <c r="B1455" s="9" t="s">
        <v>1297</v>
      </c>
      <c r="C1455" s="10" t="s">
        <v>1118</v>
      </c>
      <c r="D1455" s="10" t="s">
        <v>62</v>
      </c>
      <c r="E1455" s="9" t="s">
        <v>1119</v>
      </c>
      <c r="F1455" s="9" t="s">
        <v>441</v>
      </c>
      <c r="G1455" s="9" t="s">
        <v>666</v>
      </c>
      <c r="H1455" s="9" t="s">
        <v>70</v>
      </c>
      <c r="I1455" s="10" t="s">
        <v>70</v>
      </c>
      <c r="J1455" s="10" t="s">
        <v>4211</v>
      </c>
    </row>
    <row r="1456" spans="1:10">
      <c r="A1456" s="9" t="s">
        <v>51</v>
      </c>
      <c r="B1456" s="9" t="s">
        <v>1298</v>
      </c>
      <c r="C1456" s="10" t="s">
        <v>1118</v>
      </c>
      <c r="D1456" s="10" t="s">
        <v>62</v>
      </c>
      <c r="E1456" s="9" t="s">
        <v>1119</v>
      </c>
      <c r="F1456" s="9" t="s">
        <v>441</v>
      </c>
      <c r="G1456" s="9" t="s">
        <v>666</v>
      </c>
      <c r="H1456" s="9" t="s">
        <v>70</v>
      </c>
      <c r="I1456" s="10" t="s">
        <v>70</v>
      </c>
      <c r="J1456" s="10" t="s">
        <v>4211</v>
      </c>
    </row>
    <row r="1457" spans="1:10">
      <c r="A1457" s="9" t="s">
        <v>51</v>
      </c>
      <c r="B1457" s="9" t="s">
        <v>1299</v>
      </c>
      <c r="C1457" s="10" t="s">
        <v>1118</v>
      </c>
      <c r="D1457" s="10" t="s">
        <v>62</v>
      </c>
      <c r="E1457" s="9" t="s">
        <v>1119</v>
      </c>
      <c r="F1457" s="9" t="s">
        <v>441</v>
      </c>
      <c r="G1457" s="9" t="s">
        <v>666</v>
      </c>
      <c r="H1457" s="9" t="s">
        <v>70</v>
      </c>
      <c r="I1457" s="10" t="s">
        <v>70</v>
      </c>
      <c r="J1457" s="10" t="s">
        <v>4211</v>
      </c>
    </row>
    <row r="1458" spans="1:10">
      <c r="A1458" s="9" t="s">
        <v>43</v>
      </c>
      <c r="B1458" s="9" t="s">
        <v>1300</v>
      </c>
      <c r="C1458" s="10" t="s">
        <v>1301</v>
      </c>
      <c r="D1458" s="10" t="s">
        <v>62</v>
      </c>
      <c r="E1458" s="9"/>
      <c r="F1458" s="9"/>
      <c r="G1458" s="9"/>
      <c r="H1458" s="9"/>
      <c r="I1458" s="10" t="s">
        <v>70</v>
      </c>
      <c r="J1458" s="10" t="s">
        <v>72</v>
      </c>
    </row>
    <row r="1459" spans="1:10">
      <c r="A1459" s="9" t="s">
        <v>43</v>
      </c>
      <c r="B1459" s="9" t="s">
        <v>1302</v>
      </c>
      <c r="C1459" s="10" t="s">
        <v>1301</v>
      </c>
      <c r="D1459" s="10" t="s">
        <v>62</v>
      </c>
      <c r="E1459" s="9"/>
      <c r="F1459" s="9"/>
      <c r="G1459" s="9"/>
      <c r="H1459" s="9"/>
      <c r="I1459" s="10" t="s">
        <v>70</v>
      </c>
      <c r="J1459" s="10" t="s">
        <v>72</v>
      </c>
    </row>
    <row r="1460" spans="1:10">
      <c r="A1460" s="9" t="s">
        <v>43</v>
      </c>
      <c r="B1460" s="9" t="s">
        <v>1303</v>
      </c>
      <c r="C1460" s="10" t="s">
        <v>1301</v>
      </c>
      <c r="D1460" s="10" t="s">
        <v>62</v>
      </c>
      <c r="E1460" s="9"/>
      <c r="F1460" s="9"/>
      <c r="G1460" s="9"/>
      <c r="H1460" s="9"/>
      <c r="I1460" s="10" t="s">
        <v>70</v>
      </c>
      <c r="J1460" s="10" t="s">
        <v>72</v>
      </c>
    </row>
    <row r="1461" spans="1:10">
      <c r="A1461" s="9" t="s">
        <v>43</v>
      </c>
      <c r="B1461" s="9" t="s">
        <v>1304</v>
      </c>
      <c r="C1461" s="10" t="s">
        <v>1301</v>
      </c>
      <c r="D1461" s="10" t="s">
        <v>62</v>
      </c>
      <c r="E1461" s="9"/>
      <c r="F1461" s="9"/>
      <c r="G1461" s="9"/>
      <c r="H1461" s="9"/>
      <c r="I1461" s="10" t="s">
        <v>70</v>
      </c>
      <c r="J1461" s="10" t="s">
        <v>72</v>
      </c>
    </row>
    <row r="1462" spans="1:10">
      <c r="A1462" s="9" t="s">
        <v>43</v>
      </c>
      <c r="B1462" s="9" t="s">
        <v>1305</v>
      </c>
      <c r="C1462" s="10" t="s">
        <v>1301</v>
      </c>
      <c r="D1462" s="10" t="s">
        <v>62</v>
      </c>
      <c r="E1462" s="9"/>
      <c r="F1462" s="9"/>
      <c r="G1462" s="9"/>
      <c r="H1462" s="9"/>
      <c r="I1462" s="10" t="s">
        <v>70</v>
      </c>
      <c r="J1462" s="10" t="s">
        <v>72</v>
      </c>
    </row>
    <row r="1463" spans="1:10">
      <c r="A1463" s="9" t="s">
        <v>43</v>
      </c>
      <c r="B1463" s="9" t="s">
        <v>1306</v>
      </c>
      <c r="C1463" s="10" t="s">
        <v>1301</v>
      </c>
      <c r="D1463" s="10" t="s">
        <v>62</v>
      </c>
      <c r="E1463" s="9"/>
      <c r="F1463" s="9"/>
      <c r="G1463" s="9"/>
      <c r="H1463" s="9"/>
      <c r="I1463" s="10" t="s">
        <v>70</v>
      </c>
      <c r="J1463" s="10" t="s">
        <v>72</v>
      </c>
    </row>
    <row r="1464" spans="1:10">
      <c r="A1464" s="9" t="s">
        <v>43</v>
      </c>
      <c r="B1464" s="9" t="s">
        <v>1300</v>
      </c>
      <c r="C1464" s="10" t="s">
        <v>48</v>
      </c>
      <c r="D1464" s="10" t="s">
        <v>62</v>
      </c>
      <c r="E1464" s="9"/>
      <c r="F1464" s="9"/>
      <c r="G1464" s="9"/>
      <c r="H1464" s="9"/>
      <c r="I1464" s="10" t="s">
        <v>70</v>
      </c>
      <c r="J1464" s="10" t="s">
        <v>72</v>
      </c>
    </row>
    <row r="1465" spans="1:10">
      <c r="A1465" s="9" t="s">
        <v>43</v>
      </c>
      <c r="B1465" s="9" t="s">
        <v>1302</v>
      </c>
      <c r="C1465" s="10" t="s">
        <v>48</v>
      </c>
      <c r="D1465" s="10" t="s">
        <v>62</v>
      </c>
      <c r="E1465" s="9"/>
      <c r="F1465" s="9"/>
      <c r="G1465" s="9"/>
      <c r="H1465" s="9"/>
      <c r="I1465" s="10" t="s">
        <v>70</v>
      </c>
      <c r="J1465" s="10" t="s">
        <v>72</v>
      </c>
    </row>
    <row r="1466" spans="1:10">
      <c r="A1466" s="9" t="s">
        <v>43</v>
      </c>
      <c r="B1466" s="9" t="s">
        <v>1303</v>
      </c>
      <c r="C1466" s="10" t="s">
        <v>48</v>
      </c>
      <c r="D1466" s="10" t="s">
        <v>62</v>
      </c>
      <c r="E1466" s="9"/>
      <c r="F1466" s="9"/>
      <c r="G1466" s="9"/>
      <c r="H1466" s="9"/>
      <c r="I1466" s="10" t="s">
        <v>70</v>
      </c>
      <c r="J1466" s="10" t="s">
        <v>72</v>
      </c>
    </row>
    <row r="1467" spans="1:10">
      <c r="A1467" s="9" t="s">
        <v>43</v>
      </c>
      <c r="B1467" s="9" t="s">
        <v>1304</v>
      </c>
      <c r="C1467" s="10" t="s">
        <v>48</v>
      </c>
      <c r="D1467" s="10" t="s">
        <v>62</v>
      </c>
      <c r="E1467" s="9"/>
      <c r="F1467" s="9"/>
      <c r="G1467" s="9"/>
      <c r="H1467" s="9"/>
      <c r="I1467" s="10" t="s">
        <v>70</v>
      </c>
      <c r="J1467" s="10" t="s">
        <v>72</v>
      </c>
    </row>
    <row r="1468" spans="1:10">
      <c r="A1468" s="9" t="s">
        <v>43</v>
      </c>
      <c r="B1468" s="9" t="s">
        <v>1307</v>
      </c>
      <c r="C1468" s="10" t="s">
        <v>48</v>
      </c>
      <c r="D1468" s="10" t="s">
        <v>62</v>
      </c>
      <c r="E1468" s="9"/>
      <c r="F1468" s="9"/>
      <c r="G1468" s="9"/>
      <c r="H1468" s="9"/>
      <c r="I1468" s="10" t="s">
        <v>70</v>
      </c>
      <c r="J1468" s="10" t="s">
        <v>72</v>
      </c>
    </row>
    <row r="1469" spans="1:10">
      <c r="A1469" s="9" t="s">
        <v>43</v>
      </c>
      <c r="B1469" s="9" t="s">
        <v>1308</v>
      </c>
      <c r="C1469" s="10" t="s">
        <v>48</v>
      </c>
      <c r="D1469" s="10" t="s">
        <v>62</v>
      </c>
      <c r="E1469" s="9"/>
      <c r="F1469" s="9"/>
      <c r="G1469" s="9"/>
      <c r="H1469" s="9"/>
      <c r="I1469" s="10" t="s">
        <v>70</v>
      </c>
      <c r="J1469" s="10" t="s">
        <v>72</v>
      </c>
    </row>
    <row r="1470" spans="1:10">
      <c r="A1470" s="9" t="s">
        <v>43</v>
      </c>
      <c r="B1470" s="9" t="s">
        <v>1309</v>
      </c>
      <c r="C1470" s="10" t="s">
        <v>48</v>
      </c>
      <c r="D1470" s="10" t="s">
        <v>62</v>
      </c>
      <c r="E1470" s="9"/>
      <c r="F1470" s="9"/>
      <c r="G1470" s="9"/>
      <c r="H1470" s="9"/>
      <c r="I1470" s="10" t="s">
        <v>70</v>
      </c>
      <c r="J1470" s="10" t="s">
        <v>72</v>
      </c>
    </row>
    <row r="1471" spans="1:10">
      <c r="A1471" s="9" t="s">
        <v>43</v>
      </c>
      <c r="B1471" s="9" t="s">
        <v>1310</v>
      </c>
      <c r="C1471" s="10" t="s">
        <v>48</v>
      </c>
      <c r="D1471" s="10" t="s">
        <v>62</v>
      </c>
      <c r="E1471" s="9"/>
      <c r="F1471" s="9"/>
      <c r="G1471" s="9"/>
      <c r="H1471" s="9"/>
      <c r="I1471" s="10" t="s">
        <v>70</v>
      </c>
      <c r="J1471" s="10" t="s">
        <v>72</v>
      </c>
    </row>
    <row r="1472" spans="1:10">
      <c r="A1472" s="9" t="s">
        <v>43</v>
      </c>
      <c r="B1472" s="9" t="s">
        <v>1311</v>
      </c>
      <c r="C1472" s="10" t="s">
        <v>48</v>
      </c>
      <c r="D1472" s="10" t="s">
        <v>62</v>
      </c>
      <c r="E1472" s="9"/>
      <c r="F1472" s="9"/>
      <c r="G1472" s="9"/>
      <c r="H1472" s="9"/>
      <c r="I1472" s="10" t="s">
        <v>70</v>
      </c>
      <c r="J1472" s="10" t="s">
        <v>72</v>
      </c>
    </row>
    <row r="1473" spans="1:10">
      <c r="A1473" s="9" t="s">
        <v>43</v>
      </c>
      <c r="B1473" s="9" t="s">
        <v>1312</v>
      </c>
      <c r="C1473" s="10" t="s">
        <v>48</v>
      </c>
      <c r="D1473" s="10" t="s">
        <v>62</v>
      </c>
      <c r="E1473" s="9"/>
      <c r="F1473" s="9"/>
      <c r="G1473" s="9"/>
      <c r="H1473" s="9"/>
      <c r="I1473" s="10" t="s">
        <v>70</v>
      </c>
      <c r="J1473" s="10" t="s">
        <v>72</v>
      </c>
    </row>
    <row r="1474" spans="1:10">
      <c r="A1474" s="9" t="s">
        <v>43</v>
      </c>
      <c r="B1474" s="9" t="s">
        <v>1313</v>
      </c>
      <c r="C1474" s="10" t="s">
        <v>48</v>
      </c>
      <c r="D1474" s="10" t="s">
        <v>62</v>
      </c>
      <c r="E1474" s="9"/>
      <c r="F1474" s="9"/>
      <c r="G1474" s="9"/>
      <c r="H1474" s="9"/>
      <c r="I1474" s="10" t="s">
        <v>70</v>
      </c>
      <c r="J1474" s="10" t="s">
        <v>72</v>
      </c>
    </row>
    <row r="1475" spans="1:10">
      <c r="A1475" s="9" t="s">
        <v>43</v>
      </c>
      <c r="B1475" s="9" t="s">
        <v>1314</v>
      </c>
      <c r="C1475" s="10" t="s">
        <v>48</v>
      </c>
      <c r="D1475" s="10" t="s">
        <v>62</v>
      </c>
      <c r="E1475" s="9"/>
      <c r="F1475" s="9"/>
      <c r="G1475" s="9"/>
      <c r="H1475" s="9"/>
      <c r="I1475" s="10" t="s">
        <v>70</v>
      </c>
      <c r="J1475" s="10" t="s">
        <v>72</v>
      </c>
    </row>
    <row r="1476" spans="1:10">
      <c r="A1476" s="9" t="s">
        <v>43</v>
      </c>
      <c r="B1476" s="9" t="s">
        <v>1315</v>
      </c>
      <c r="C1476" s="10" t="s">
        <v>48</v>
      </c>
      <c r="D1476" s="10" t="s">
        <v>62</v>
      </c>
      <c r="E1476" s="9"/>
      <c r="F1476" s="9"/>
      <c r="G1476" s="9"/>
      <c r="H1476" s="9"/>
      <c r="I1476" s="10" t="s">
        <v>70</v>
      </c>
      <c r="J1476" s="10" t="s">
        <v>72</v>
      </c>
    </row>
    <row r="1477" spans="1:10">
      <c r="A1477" s="9" t="s">
        <v>43</v>
      </c>
      <c r="B1477" s="9" t="s">
        <v>1316</v>
      </c>
      <c r="C1477" s="10" t="s">
        <v>48</v>
      </c>
      <c r="D1477" s="10" t="s">
        <v>62</v>
      </c>
      <c r="E1477" s="9"/>
      <c r="F1477" s="9"/>
      <c r="G1477" s="9"/>
      <c r="H1477" s="9"/>
      <c r="I1477" s="10" t="s">
        <v>70</v>
      </c>
      <c r="J1477" s="10" t="s">
        <v>72</v>
      </c>
    </row>
    <row r="1478" spans="1:10">
      <c r="A1478" s="9" t="s">
        <v>43</v>
      </c>
      <c r="B1478" s="9" t="s">
        <v>1317</v>
      </c>
      <c r="C1478" s="10" t="s">
        <v>48</v>
      </c>
      <c r="D1478" s="10" t="s">
        <v>62</v>
      </c>
      <c r="E1478" s="9"/>
      <c r="F1478" s="9"/>
      <c r="G1478" s="9"/>
      <c r="H1478" s="9"/>
      <c r="I1478" s="10" t="s">
        <v>70</v>
      </c>
      <c r="J1478" s="10" t="s">
        <v>72</v>
      </c>
    </row>
    <row r="1479" spans="1:10">
      <c r="A1479" s="9" t="s">
        <v>43</v>
      </c>
      <c r="B1479" s="9" t="s">
        <v>1318</v>
      </c>
      <c r="C1479" s="10" t="s">
        <v>48</v>
      </c>
      <c r="D1479" s="10" t="s">
        <v>62</v>
      </c>
      <c r="E1479" s="9"/>
      <c r="F1479" s="9"/>
      <c r="G1479" s="9"/>
      <c r="H1479" s="9"/>
      <c r="I1479" s="10" t="s">
        <v>70</v>
      </c>
      <c r="J1479" s="10" t="s">
        <v>72</v>
      </c>
    </row>
    <row r="1480" spans="1:10">
      <c r="A1480" s="9" t="s">
        <v>43</v>
      </c>
      <c r="B1480" s="9" t="s">
        <v>1319</v>
      </c>
      <c r="C1480" s="10" t="s">
        <v>48</v>
      </c>
      <c r="D1480" s="10" t="s">
        <v>62</v>
      </c>
      <c r="E1480" s="9"/>
      <c r="F1480" s="9"/>
      <c r="G1480" s="9"/>
      <c r="H1480" s="9"/>
      <c r="I1480" s="10" t="s">
        <v>70</v>
      </c>
      <c r="J1480" s="10" t="s">
        <v>72</v>
      </c>
    </row>
    <row r="1481" spans="1:10">
      <c r="A1481" s="9" t="s">
        <v>43</v>
      </c>
      <c r="B1481" s="9" t="s">
        <v>1320</v>
      </c>
      <c r="C1481" s="10" t="s">
        <v>48</v>
      </c>
      <c r="D1481" s="10" t="s">
        <v>62</v>
      </c>
      <c r="E1481" s="9"/>
      <c r="F1481" s="9"/>
      <c r="G1481" s="9"/>
      <c r="H1481" s="9"/>
      <c r="I1481" s="10" t="s">
        <v>70</v>
      </c>
      <c r="J1481" s="10" t="s">
        <v>72</v>
      </c>
    </row>
    <row r="1482" spans="1:10">
      <c r="A1482" s="9" t="s">
        <v>43</v>
      </c>
      <c r="B1482" s="9" t="s">
        <v>1321</v>
      </c>
      <c r="C1482" s="10" t="s">
        <v>48</v>
      </c>
      <c r="D1482" s="10" t="s">
        <v>62</v>
      </c>
      <c r="E1482" s="9"/>
      <c r="F1482" s="9"/>
      <c r="G1482" s="9"/>
      <c r="H1482" s="9"/>
      <c r="I1482" s="10" t="s">
        <v>70</v>
      </c>
      <c r="J1482" s="10" t="s">
        <v>72</v>
      </c>
    </row>
    <row r="1483" spans="1:10">
      <c r="A1483" s="9" t="s">
        <v>43</v>
      </c>
      <c r="B1483" s="9" t="s">
        <v>1322</v>
      </c>
      <c r="C1483" s="10" t="s">
        <v>48</v>
      </c>
      <c r="D1483" s="10" t="s">
        <v>62</v>
      </c>
      <c r="E1483" s="9"/>
      <c r="F1483" s="9"/>
      <c r="G1483" s="9"/>
      <c r="H1483" s="9"/>
      <c r="I1483" s="10" t="s">
        <v>70</v>
      </c>
      <c r="J1483" s="10" t="s">
        <v>72</v>
      </c>
    </row>
    <row r="1484" spans="1:10">
      <c r="A1484" s="9" t="s">
        <v>43</v>
      </c>
      <c r="B1484" s="9" t="s">
        <v>1323</v>
      </c>
      <c r="C1484" s="10" t="s">
        <v>48</v>
      </c>
      <c r="D1484" s="10" t="s">
        <v>62</v>
      </c>
      <c r="E1484" s="9"/>
      <c r="F1484" s="9"/>
      <c r="G1484" s="9"/>
      <c r="H1484" s="9"/>
      <c r="I1484" s="10" t="s">
        <v>70</v>
      </c>
      <c r="J1484" s="10" t="s">
        <v>72</v>
      </c>
    </row>
    <row r="1485" spans="1:10">
      <c r="A1485" s="9" t="s">
        <v>43</v>
      </c>
      <c r="B1485" s="9" t="s">
        <v>1324</v>
      </c>
      <c r="C1485" s="10" t="s">
        <v>48</v>
      </c>
      <c r="D1485" s="10" t="s">
        <v>62</v>
      </c>
      <c r="E1485" s="9"/>
      <c r="F1485" s="9"/>
      <c r="G1485" s="9"/>
      <c r="H1485" s="9"/>
      <c r="I1485" s="10" t="s">
        <v>70</v>
      </c>
      <c r="J1485" s="10" t="s">
        <v>72</v>
      </c>
    </row>
    <row r="1486" spans="1:10">
      <c r="A1486" s="9" t="s">
        <v>43</v>
      </c>
      <c r="B1486" s="9" t="s">
        <v>1325</v>
      </c>
      <c r="C1486" s="10" t="s">
        <v>48</v>
      </c>
      <c r="D1486" s="10" t="s">
        <v>62</v>
      </c>
      <c r="E1486" s="9"/>
      <c r="F1486" s="9"/>
      <c r="G1486" s="9"/>
      <c r="H1486" s="9"/>
      <c r="I1486" s="10" t="s">
        <v>70</v>
      </c>
      <c r="J1486" s="10" t="s">
        <v>72</v>
      </c>
    </row>
    <row r="1487" spans="1:10">
      <c r="A1487" s="9" t="s">
        <v>43</v>
      </c>
      <c r="B1487" s="9" t="s">
        <v>1326</v>
      </c>
      <c r="C1487" s="10" t="s">
        <v>48</v>
      </c>
      <c r="D1487" s="10" t="s">
        <v>62</v>
      </c>
      <c r="E1487" s="9"/>
      <c r="F1487" s="9"/>
      <c r="G1487" s="9"/>
      <c r="H1487" s="9"/>
      <c r="I1487" s="10" t="s">
        <v>70</v>
      </c>
      <c r="J1487" s="10" t="s">
        <v>72</v>
      </c>
    </row>
    <row r="1488" spans="1:10">
      <c r="A1488" s="9" t="s">
        <v>43</v>
      </c>
      <c r="B1488" s="9" t="s">
        <v>1327</v>
      </c>
      <c r="C1488" s="10" t="s">
        <v>48</v>
      </c>
      <c r="D1488" s="10" t="s">
        <v>62</v>
      </c>
      <c r="E1488" s="9"/>
      <c r="F1488" s="9"/>
      <c r="G1488" s="9"/>
      <c r="H1488" s="9"/>
      <c r="I1488" s="10" t="s">
        <v>70</v>
      </c>
      <c r="J1488" s="10" t="s">
        <v>72</v>
      </c>
    </row>
    <row r="1489" spans="1:10">
      <c r="A1489" s="9" t="s">
        <v>43</v>
      </c>
      <c r="B1489" s="9" t="s">
        <v>1328</v>
      </c>
      <c r="C1489" s="10" t="s">
        <v>48</v>
      </c>
      <c r="D1489" s="10" t="s">
        <v>62</v>
      </c>
      <c r="E1489" s="9"/>
      <c r="F1489" s="9"/>
      <c r="G1489" s="9"/>
      <c r="H1489" s="9"/>
      <c r="I1489" s="10" t="s">
        <v>70</v>
      </c>
      <c r="J1489" s="10" t="s">
        <v>72</v>
      </c>
    </row>
    <row r="1490" spans="1:10">
      <c r="A1490" s="9" t="s">
        <v>43</v>
      </c>
      <c r="B1490" s="9" t="s">
        <v>1329</v>
      </c>
      <c r="C1490" s="10" t="s">
        <v>48</v>
      </c>
      <c r="D1490" s="10" t="s">
        <v>62</v>
      </c>
      <c r="E1490" s="9"/>
      <c r="F1490" s="9"/>
      <c r="G1490" s="9"/>
      <c r="H1490" s="9"/>
      <c r="I1490" s="10" t="s">
        <v>70</v>
      </c>
      <c r="J1490" s="10" t="s">
        <v>72</v>
      </c>
    </row>
    <row r="1491" spans="1:10">
      <c r="A1491" s="9" t="s">
        <v>43</v>
      </c>
      <c r="B1491" s="9" t="s">
        <v>1330</v>
      </c>
      <c r="C1491" s="10" t="s">
        <v>48</v>
      </c>
      <c r="D1491" s="10" t="s">
        <v>62</v>
      </c>
      <c r="E1491" s="9"/>
      <c r="F1491" s="9"/>
      <c r="G1491" s="9"/>
      <c r="H1491" s="9"/>
      <c r="I1491" s="10" t="s">
        <v>70</v>
      </c>
      <c r="J1491" s="10" t="s">
        <v>72</v>
      </c>
    </row>
    <row r="1492" spans="1:10">
      <c r="A1492" s="9" t="s">
        <v>43</v>
      </c>
      <c r="B1492" s="9" t="s">
        <v>1331</v>
      </c>
      <c r="C1492" s="10" t="s">
        <v>48</v>
      </c>
      <c r="D1492" s="10" t="s">
        <v>62</v>
      </c>
      <c r="E1492" s="9"/>
      <c r="F1492" s="9"/>
      <c r="G1492" s="9"/>
      <c r="H1492" s="9"/>
      <c r="I1492" s="10" t="s">
        <v>70</v>
      </c>
      <c r="J1492" s="10" t="s">
        <v>72</v>
      </c>
    </row>
    <row r="1493" spans="1:10">
      <c r="A1493" s="9" t="s">
        <v>43</v>
      </c>
      <c r="B1493" s="9" t="s">
        <v>1332</v>
      </c>
      <c r="C1493" s="10" t="s">
        <v>48</v>
      </c>
      <c r="D1493" s="10" t="s">
        <v>62</v>
      </c>
      <c r="E1493" s="9"/>
      <c r="F1493" s="9"/>
      <c r="G1493" s="9"/>
      <c r="H1493" s="9"/>
      <c r="I1493" s="10" t="s">
        <v>70</v>
      </c>
      <c r="J1493" s="10" t="s">
        <v>72</v>
      </c>
    </row>
    <row r="1494" spans="1:10">
      <c r="A1494" s="9" t="s">
        <v>43</v>
      </c>
      <c r="B1494" s="9" t="s">
        <v>1333</v>
      </c>
      <c r="C1494" s="10" t="s">
        <v>48</v>
      </c>
      <c r="D1494" s="10" t="s">
        <v>62</v>
      </c>
      <c r="E1494" s="9"/>
      <c r="F1494" s="9"/>
      <c r="G1494" s="9"/>
      <c r="H1494" s="9"/>
      <c r="I1494" s="10" t="s">
        <v>70</v>
      </c>
      <c r="J1494" s="10" t="s">
        <v>72</v>
      </c>
    </row>
    <row r="1495" spans="1:10">
      <c r="A1495" s="9" t="s">
        <v>43</v>
      </c>
      <c r="B1495" s="9" t="s">
        <v>1334</v>
      </c>
      <c r="C1495" s="10" t="s">
        <v>48</v>
      </c>
      <c r="D1495" s="10" t="s">
        <v>62</v>
      </c>
      <c r="E1495" s="9"/>
      <c r="F1495" s="9"/>
      <c r="G1495" s="9"/>
      <c r="H1495" s="9"/>
      <c r="I1495" s="10" t="s">
        <v>70</v>
      </c>
      <c r="J1495" s="10" t="s">
        <v>72</v>
      </c>
    </row>
    <row r="1496" spans="1:10">
      <c r="A1496" s="9" t="s">
        <v>43</v>
      </c>
      <c r="B1496" s="9" t="s">
        <v>1305</v>
      </c>
      <c r="C1496" s="10" t="s">
        <v>48</v>
      </c>
      <c r="D1496" s="10" t="s">
        <v>62</v>
      </c>
      <c r="E1496" s="9"/>
      <c r="F1496" s="9"/>
      <c r="G1496" s="9"/>
      <c r="H1496" s="9"/>
      <c r="I1496" s="10" t="s">
        <v>70</v>
      </c>
      <c r="J1496" s="10" t="s">
        <v>72</v>
      </c>
    </row>
    <row r="1497" spans="1:10">
      <c r="A1497" s="9" t="s">
        <v>43</v>
      </c>
      <c r="B1497" s="9" t="s">
        <v>1306</v>
      </c>
      <c r="C1497" s="10" t="s">
        <v>48</v>
      </c>
      <c r="D1497" s="10" t="s">
        <v>62</v>
      </c>
      <c r="E1497" s="9"/>
      <c r="F1497" s="9"/>
      <c r="G1497" s="9"/>
      <c r="H1497" s="9"/>
      <c r="I1497" s="10" t="s">
        <v>70</v>
      </c>
      <c r="J1497" s="10" t="s">
        <v>72</v>
      </c>
    </row>
    <row r="1498" spans="1:10">
      <c r="A1498" s="9" t="s">
        <v>43</v>
      </c>
      <c r="B1498" s="9" t="s">
        <v>1300</v>
      </c>
      <c r="C1498" s="10" t="s">
        <v>463</v>
      </c>
      <c r="D1498" s="10" t="s">
        <v>62</v>
      </c>
      <c r="E1498" s="9"/>
      <c r="F1498" s="9"/>
      <c r="G1498" s="9"/>
      <c r="H1498" s="9"/>
      <c r="I1498" s="10" t="s">
        <v>70</v>
      </c>
      <c r="J1498" s="10" t="s">
        <v>72</v>
      </c>
    </row>
    <row r="1499" spans="1:10">
      <c r="A1499" s="9" t="s">
        <v>43</v>
      </c>
      <c r="B1499" s="9" t="s">
        <v>1304</v>
      </c>
      <c r="C1499" s="10" t="s">
        <v>463</v>
      </c>
      <c r="D1499" s="10" t="s">
        <v>62</v>
      </c>
      <c r="E1499" s="9"/>
      <c r="F1499" s="9"/>
      <c r="G1499" s="9"/>
      <c r="H1499" s="9"/>
      <c r="I1499" s="10" t="s">
        <v>70</v>
      </c>
      <c r="J1499" s="10" t="s">
        <v>72</v>
      </c>
    </row>
    <row r="1500" spans="1:10">
      <c r="A1500" s="9" t="s">
        <v>43</v>
      </c>
      <c r="B1500" s="9" t="s">
        <v>1302</v>
      </c>
      <c r="C1500" s="10" t="s">
        <v>1335</v>
      </c>
      <c r="D1500" s="10" t="s">
        <v>62</v>
      </c>
      <c r="E1500" s="9"/>
      <c r="F1500" s="9"/>
      <c r="G1500" s="9"/>
      <c r="H1500" s="9"/>
      <c r="I1500" s="10" t="s">
        <v>70</v>
      </c>
      <c r="J1500" s="10" t="s">
        <v>72</v>
      </c>
    </row>
    <row r="1501" spans="1:10">
      <c r="A1501" s="9" t="s">
        <v>43</v>
      </c>
      <c r="B1501" s="9" t="s">
        <v>1303</v>
      </c>
      <c r="C1501" s="10" t="s">
        <v>1335</v>
      </c>
      <c r="D1501" s="10" t="s">
        <v>62</v>
      </c>
      <c r="E1501" s="9"/>
      <c r="F1501" s="9"/>
      <c r="G1501" s="9"/>
      <c r="H1501" s="9"/>
      <c r="I1501" s="10" t="s">
        <v>70</v>
      </c>
      <c r="J1501" s="10" t="s">
        <v>72</v>
      </c>
    </row>
    <row r="1502" spans="1:10">
      <c r="A1502" s="9" t="s">
        <v>41</v>
      </c>
      <c r="B1502" s="9" t="s">
        <v>1336</v>
      </c>
      <c r="C1502" s="10" t="s">
        <v>1337</v>
      </c>
      <c r="D1502" s="10" t="s">
        <v>62</v>
      </c>
      <c r="E1502" s="9"/>
      <c r="F1502" s="9"/>
      <c r="G1502" s="9"/>
      <c r="H1502" s="9"/>
      <c r="I1502" s="10" t="s">
        <v>70</v>
      </c>
      <c r="J1502" s="10" t="s">
        <v>72</v>
      </c>
    </row>
    <row r="1503" spans="1:10">
      <c r="A1503" s="9" t="s">
        <v>41</v>
      </c>
      <c r="B1503" s="9" t="s">
        <v>1338</v>
      </c>
      <c r="C1503" s="10" t="s">
        <v>1337</v>
      </c>
      <c r="D1503" s="10" t="s">
        <v>62</v>
      </c>
      <c r="E1503" s="9"/>
      <c r="F1503" s="9"/>
      <c r="G1503" s="9"/>
      <c r="H1503" s="9"/>
      <c r="I1503" s="10" t="s">
        <v>70</v>
      </c>
      <c r="J1503" s="10" t="s">
        <v>72</v>
      </c>
    </row>
    <row r="1504" spans="1:10">
      <c r="A1504" s="9" t="s">
        <v>41</v>
      </c>
      <c r="B1504" s="9" t="s">
        <v>1339</v>
      </c>
      <c r="C1504" s="10" t="s">
        <v>1337</v>
      </c>
      <c r="D1504" s="10" t="s">
        <v>62</v>
      </c>
      <c r="E1504" s="9"/>
      <c r="F1504" s="9"/>
      <c r="G1504" s="9"/>
      <c r="H1504" s="9"/>
      <c r="I1504" s="10" t="s">
        <v>70</v>
      </c>
      <c r="J1504" s="10" t="s">
        <v>72</v>
      </c>
    </row>
    <row r="1505" spans="1:10">
      <c r="A1505" s="9" t="s">
        <v>41</v>
      </c>
      <c r="B1505" s="9" t="s">
        <v>1340</v>
      </c>
      <c r="C1505" s="10" t="s">
        <v>1337</v>
      </c>
      <c r="D1505" s="10" t="s">
        <v>62</v>
      </c>
      <c r="E1505" s="9"/>
      <c r="F1505" s="9"/>
      <c r="G1505" s="9"/>
      <c r="H1505" s="9"/>
      <c r="I1505" s="10" t="s">
        <v>70</v>
      </c>
      <c r="J1505" s="10" t="s">
        <v>72</v>
      </c>
    </row>
    <row r="1506" spans="1:10">
      <c r="A1506" s="9" t="s">
        <v>41</v>
      </c>
      <c r="B1506" s="9" t="s">
        <v>1341</v>
      </c>
      <c r="C1506" s="10" t="s">
        <v>1337</v>
      </c>
      <c r="D1506" s="10" t="s">
        <v>62</v>
      </c>
      <c r="E1506" s="9"/>
      <c r="F1506" s="9"/>
      <c r="G1506" s="9"/>
      <c r="H1506" s="9"/>
      <c r="I1506" s="10" t="s">
        <v>70</v>
      </c>
      <c r="J1506" s="10" t="s">
        <v>72</v>
      </c>
    </row>
    <row r="1507" spans="1:10">
      <c r="A1507" s="9" t="s">
        <v>41</v>
      </c>
      <c r="B1507" s="9" t="s">
        <v>1342</v>
      </c>
      <c r="C1507" s="10" t="s">
        <v>1337</v>
      </c>
      <c r="D1507" s="10" t="s">
        <v>62</v>
      </c>
      <c r="E1507" s="9"/>
      <c r="F1507" s="9"/>
      <c r="G1507" s="9"/>
      <c r="H1507" s="9"/>
      <c r="I1507" s="10" t="s">
        <v>70</v>
      </c>
      <c r="J1507" s="10" t="s">
        <v>72</v>
      </c>
    </row>
    <row r="1508" spans="1:10">
      <c r="A1508" s="9" t="s">
        <v>41</v>
      </c>
      <c r="B1508" s="9" t="s">
        <v>1343</v>
      </c>
      <c r="C1508" s="10" t="s">
        <v>1337</v>
      </c>
      <c r="D1508" s="10" t="s">
        <v>62</v>
      </c>
      <c r="E1508" s="9"/>
      <c r="F1508" s="9"/>
      <c r="G1508" s="9"/>
      <c r="H1508" s="9"/>
      <c r="I1508" s="10" t="s">
        <v>70</v>
      </c>
      <c r="J1508" s="10" t="s">
        <v>72</v>
      </c>
    </row>
    <row r="1509" spans="1:10">
      <c r="A1509" s="9" t="s">
        <v>41</v>
      </c>
      <c r="B1509" s="9" t="s">
        <v>1344</v>
      </c>
      <c r="C1509" s="10" t="s">
        <v>1337</v>
      </c>
      <c r="D1509" s="10" t="s">
        <v>62</v>
      </c>
      <c r="E1509" s="9"/>
      <c r="F1509" s="9"/>
      <c r="G1509" s="9"/>
      <c r="H1509" s="9"/>
      <c r="I1509" s="10" t="s">
        <v>70</v>
      </c>
      <c r="J1509" s="10" t="s">
        <v>72</v>
      </c>
    </row>
    <row r="1510" spans="1:10">
      <c r="A1510" s="9" t="s">
        <v>41</v>
      </c>
      <c r="B1510" s="9" t="s">
        <v>1345</v>
      </c>
      <c r="C1510" s="10" t="s">
        <v>1337</v>
      </c>
      <c r="D1510" s="10" t="s">
        <v>62</v>
      </c>
      <c r="E1510" s="9"/>
      <c r="F1510" s="9"/>
      <c r="G1510" s="9"/>
      <c r="H1510" s="9"/>
      <c r="I1510" s="10" t="s">
        <v>70</v>
      </c>
      <c r="J1510" s="10" t="s">
        <v>72</v>
      </c>
    </row>
    <row r="1511" spans="1:10">
      <c r="A1511" s="9" t="s">
        <v>41</v>
      </c>
      <c r="B1511" s="9" t="s">
        <v>1346</v>
      </c>
      <c r="C1511" s="10" t="s">
        <v>1337</v>
      </c>
      <c r="D1511" s="10" t="s">
        <v>62</v>
      </c>
      <c r="E1511" s="9"/>
      <c r="F1511" s="9"/>
      <c r="G1511" s="9"/>
      <c r="H1511" s="9"/>
      <c r="I1511" s="10" t="s">
        <v>70</v>
      </c>
      <c r="J1511" s="10" t="s">
        <v>72</v>
      </c>
    </row>
    <row r="1512" spans="1:10">
      <c r="A1512" s="9" t="s">
        <v>41</v>
      </c>
      <c r="B1512" s="9" t="s">
        <v>1347</v>
      </c>
      <c r="C1512" s="10" t="s">
        <v>1337</v>
      </c>
      <c r="D1512" s="10" t="s">
        <v>62</v>
      </c>
      <c r="E1512" s="9"/>
      <c r="F1512" s="9"/>
      <c r="G1512" s="9"/>
      <c r="H1512" s="9"/>
      <c r="I1512" s="10" t="s">
        <v>70</v>
      </c>
      <c r="J1512" s="10" t="s">
        <v>72</v>
      </c>
    </row>
    <row r="1513" spans="1:10">
      <c r="A1513" s="9" t="s">
        <v>41</v>
      </c>
      <c r="B1513" s="9" t="s">
        <v>1348</v>
      </c>
      <c r="C1513" s="10" t="s">
        <v>1337</v>
      </c>
      <c r="D1513" s="10" t="s">
        <v>62</v>
      </c>
      <c r="E1513" s="9"/>
      <c r="F1513" s="9"/>
      <c r="G1513" s="9"/>
      <c r="H1513" s="9"/>
      <c r="I1513" s="10" t="s">
        <v>70</v>
      </c>
      <c r="J1513" s="10" t="s">
        <v>72</v>
      </c>
    </row>
    <row r="1514" spans="1:10">
      <c r="A1514" s="9" t="s">
        <v>41</v>
      </c>
      <c r="B1514" s="9" t="s">
        <v>1349</v>
      </c>
      <c r="C1514" s="10" t="s">
        <v>1337</v>
      </c>
      <c r="D1514" s="10" t="s">
        <v>62</v>
      </c>
      <c r="E1514" s="9"/>
      <c r="F1514" s="9"/>
      <c r="G1514" s="9"/>
      <c r="H1514" s="9"/>
      <c r="I1514" s="10" t="s">
        <v>70</v>
      </c>
      <c r="J1514" s="10" t="s">
        <v>72</v>
      </c>
    </row>
    <row r="1515" spans="1:10">
      <c r="A1515" s="9" t="s">
        <v>41</v>
      </c>
      <c r="B1515" s="9" t="s">
        <v>1350</v>
      </c>
      <c r="C1515" s="10" t="s">
        <v>1337</v>
      </c>
      <c r="D1515" s="10" t="s">
        <v>62</v>
      </c>
      <c r="E1515" s="9"/>
      <c r="F1515" s="9"/>
      <c r="G1515" s="9"/>
      <c r="H1515" s="9"/>
      <c r="I1515" s="10" t="s">
        <v>70</v>
      </c>
      <c r="J1515" s="10" t="s">
        <v>72</v>
      </c>
    </row>
    <row r="1516" spans="1:10">
      <c r="A1516" s="9" t="s">
        <v>41</v>
      </c>
      <c r="B1516" s="9" t="s">
        <v>1351</v>
      </c>
      <c r="C1516" s="10" t="s">
        <v>1337</v>
      </c>
      <c r="D1516" s="10" t="s">
        <v>62</v>
      </c>
      <c r="E1516" s="9"/>
      <c r="F1516" s="9"/>
      <c r="G1516" s="9"/>
      <c r="H1516" s="9"/>
      <c r="I1516" s="10" t="s">
        <v>70</v>
      </c>
      <c r="J1516" s="10" t="s">
        <v>72</v>
      </c>
    </row>
    <row r="1517" spans="1:10">
      <c r="A1517" s="9" t="s">
        <v>41</v>
      </c>
      <c r="B1517" s="9" t="s">
        <v>1352</v>
      </c>
      <c r="C1517" s="10" t="s">
        <v>1337</v>
      </c>
      <c r="D1517" s="10" t="s">
        <v>62</v>
      </c>
      <c r="E1517" s="9"/>
      <c r="F1517" s="9"/>
      <c r="G1517" s="9"/>
      <c r="H1517" s="9"/>
      <c r="I1517" s="10" t="s">
        <v>70</v>
      </c>
      <c r="J1517" s="10" t="s">
        <v>72</v>
      </c>
    </row>
    <row r="1518" spans="1:10">
      <c r="A1518" s="9" t="s">
        <v>41</v>
      </c>
      <c r="B1518" s="9" t="s">
        <v>1353</v>
      </c>
      <c r="C1518" s="10" t="s">
        <v>1337</v>
      </c>
      <c r="D1518" s="10" t="s">
        <v>62</v>
      </c>
      <c r="E1518" s="9"/>
      <c r="F1518" s="9"/>
      <c r="G1518" s="9"/>
      <c r="H1518" s="9"/>
      <c r="I1518" s="10" t="s">
        <v>70</v>
      </c>
      <c r="J1518" s="10" t="s">
        <v>72</v>
      </c>
    </row>
    <row r="1519" spans="1:10">
      <c r="A1519" s="9" t="s">
        <v>41</v>
      </c>
      <c r="B1519" s="9" t="s">
        <v>1354</v>
      </c>
      <c r="C1519" s="10" t="s">
        <v>1337</v>
      </c>
      <c r="D1519" s="10" t="s">
        <v>62</v>
      </c>
      <c r="E1519" s="9"/>
      <c r="F1519" s="9"/>
      <c r="G1519" s="9"/>
      <c r="H1519" s="9"/>
      <c r="I1519" s="10" t="s">
        <v>70</v>
      </c>
      <c r="J1519" s="10" t="s">
        <v>72</v>
      </c>
    </row>
    <row r="1520" spans="1:10">
      <c r="A1520" s="9" t="s">
        <v>41</v>
      </c>
      <c r="B1520" s="9" t="s">
        <v>1355</v>
      </c>
      <c r="C1520" s="10" t="s">
        <v>1337</v>
      </c>
      <c r="D1520" s="10" t="s">
        <v>62</v>
      </c>
      <c r="E1520" s="9"/>
      <c r="F1520" s="9"/>
      <c r="G1520" s="9"/>
      <c r="H1520" s="9"/>
      <c r="I1520" s="10" t="s">
        <v>70</v>
      </c>
      <c r="J1520" s="10" t="s">
        <v>72</v>
      </c>
    </row>
    <row r="1521" spans="1:10">
      <c r="A1521" s="9" t="s">
        <v>41</v>
      </c>
      <c r="B1521" s="9" t="s">
        <v>1356</v>
      </c>
      <c r="C1521" s="10" t="s">
        <v>1337</v>
      </c>
      <c r="D1521" s="10" t="s">
        <v>62</v>
      </c>
      <c r="E1521" s="9"/>
      <c r="F1521" s="9"/>
      <c r="G1521" s="9"/>
      <c r="H1521" s="9"/>
      <c r="I1521" s="10" t="s">
        <v>70</v>
      </c>
      <c r="J1521" s="10" t="s">
        <v>72</v>
      </c>
    </row>
    <row r="1522" spans="1:10">
      <c r="A1522" s="9" t="s">
        <v>41</v>
      </c>
      <c r="B1522" s="9" t="s">
        <v>1357</v>
      </c>
      <c r="C1522" s="10" t="s">
        <v>1358</v>
      </c>
      <c r="D1522" s="10" t="s">
        <v>62</v>
      </c>
      <c r="E1522" s="9"/>
      <c r="F1522" s="9"/>
      <c r="G1522" s="9"/>
      <c r="H1522" s="9"/>
      <c r="I1522" s="10" t="s">
        <v>70</v>
      </c>
      <c r="J1522" s="10" t="s">
        <v>72</v>
      </c>
    </row>
    <row r="1523" spans="1:10">
      <c r="A1523" s="9" t="s">
        <v>41</v>
      </c>
      <c r="B1523" s="9" t="s">
        <v>1359</v>
      </c>
      <c r="C1523" s="10" t="s">
        <v>1358</v>
      </c>
      <c r="D1523" s="10" t="s">
        <v>62</v>
      </c>
      <c r="E1523" s="9"/>
      <c r="F1523" s="9"/>
      <c r="G1523" s="9"/>
      <c r="H1523" s="9"/>
      <c r="I1523" s="10" t="s">
        <v>70</v>
      </c>
      <c r="J1523" s="10" t="s">
        <v>72</v>
      </c>
    </row>
    <row r="1524" spans="1:10">
      <c r="A1524" s="9" t="s">
        <v>41</v>
      </c>
      <c r="B1524" s="9" t="s">
        <v>1360</v>
      </c>
      <c r="C1524" s="10" t="s">
        <v>1358</v>
      </c>
      <c r="D1524" s="10" t="s">
        <v>62</v>
      </c>
      <c r="E1524" s="9"/>
      <c r="F1524" s="9"/>
      <c r="G1524" s="9"/>
      <c r="H1524" s="9"/>
      <c r="I1524" s="10" t="s">
        <v>70</v>
      </c>
      <c r="J1524" s="10" t="s">
        <v>72</v>
      </c>
    </row>
    <row r="1525" spans="1:10">
      <c r="A1525" s="9" t="s">
        <v>41</v>
      </c>
      <c r="B1525" s="9" t="s">
        <v>1361</v>
      </c>
      <c r="C1525" s="10" t="s">
        <v>1358</v>
      </c>
      <c r="D1525" s="10" t="s">
        <v>62</v>
      </c>
      <c r="E1525" s="9"/>
      <c r="F1525" s="9"/>
      <c r="G1525" s="9"/>
      <c r="H1525" s="9"/>
      <c r="I1525" s="10" t="s">
        <v>70</v>
      </c>
      <c r="J1525" s="10" t="s">
        <v>72</v>
      </c>
    </row>
    <row r="1526" spans="1:10">
      <c r="A1526" s="9" t="s">
        <v>41</v>
      </c>
      <c r="B1526" s="9" t="s">
        <v>1362</v>
      </c>
      <c r="C1526" s="10" t="s">
        <v>1358</v>
      </c>
      <c r="D1526" s="10" t="s">
        <v>62</v>
      </c>
      <c r="E1526" s="9"/>
      <c r="F1526" s="9"/>
      <c r="G1526" s="9"/>
      <c r="H1526" s="9"/>
      <c r="I1526" s="10" t="s">
        <v>70</v>
      </c>
      <c r="J1526" s="10" t="s">
        <v>211</v>
      </c>
    </row>
    <row r="1527" spans="1:10">
      <c r="A1527" s="9" t="s">
        <v>41</v>
      </c>
      <c r="B1527" s="9" t="s">
        <v>1363</v>
      </c>
      <c r="C1527" s="10" t="s">
        <v>1358</v>
      </c>
      <c r="D1527" s="10" t="s">
        <v>62</v>
      </c>
      <c r="E1527" s="9"/>
      <c r="F1527" s="9"/>
      <c r="G1527" s="9"/>
      <c r="H1527" s="9"/>
      <c r="I1527" s="10" t="s">
        <v>70</v>
      </c>
      <c r="J1527" s="10" t="s">
        <v>72</v>
      </c>
    </row>
    <row r="1528" spans="1:10">
      <c r="A1528" s="9" t="s">
        <v>41</v>
      </c>
      <c r="B1528" s="9" t="s">
        <v>1364</v>
      </c>
      <c r="C1528" s="10" t="s">
        <v>1358</v>
      </c>
      <c r="D1528" s="10" t="s">
        <v>62</v>
      </c>
      <c r="E1528" s="9"/>
      <c r="F1528" s="9"/>
      <c r="G1528" s="9"/>
      <c r="H1528" s="9"/>
      <c r="I1528" s="10" t="s">
        <v>70</v>
      </c>
      <c r="J1528" s="10" t="s">
        <v>72</v>
      </c>
    </row>
    <row r="1529" spans="1:10">
      <c r="A1529" s="9" t="s">
        <v>41</v>
      </c>
      <c r="B1529" s="9" t="s">
        <v>1365</v>
      </c>
      <c r="C1529" s="10" t="s">
        <v>1358</v>
      </c>
      <c r="D1529" s="10" t="s">
        <v>62</v>
      </c>
      <c r="E1529" s="9"/>
      <c r="F1529" s="9"/>
      <c r="G1529" s="9"/>
      <c r="H1529" s="9"/>
      <c r="I1529" s="10" t="s">
        <v>70</v>
      </c>
      <c r="J1529" s="10" t="s">
        <v>72</v>
      </c>
    </row>
    <row r="1530" spans="1:10">
      <c r="A1530" s="9" t="s">
        <v>41</v>
      </c>
      <c r="B1530" s="9" t="s">
        <v>1366</v>
      </c>
      <c r="C1530" s="10" t="s">
        <v>1358</v>
      </c>
      <c r="D1530" s="10" t="s">
        <v>62</v>
      </c>
      <c r="E1530" s="9"/>
      <c r="F1530" s="9"/>
      <c r="G1530" s="9"/>
      <c r="H1530" s="9"/>
      <c r="I1530" s="10" t="s">
        <v>70</v>
      </c>
      <c r="J1530" s="10" t="s">
        <v>211</v>
      </c>
    </row>
    <row r="1531" spans="1:10">
      <c r="A1531" s="9" t="s">
        <v>41</v>
      </c>
      <c r="B1531" s="9" t="s">
        <v>1367</v>
      </c>
      <c r="C1531" s="10" t="s">
        <v>1358</v>
      </c>
      <c r="D1531" s="10" t="s">
        <v>62</v>
      </c>
      <c r="E1531" s="9"/>
      <c r="F1531" s="9"/>
      <c r="G1531" s="9"/>
      <c r="H1531" s="9"/>
      <c r="I1531" s="10" t="s">
        <v>70</v>
      </c>
      <c r="J1531" s="10" t="s">
        <v>72</v>
      </c>
    </row>
    <row r="1532" spans="1:10">
      <c r="A1532" s="9" t="s">
        <v>41</v>
      </c>
      <c r="B1532" s="9" t="s">
        <v>1368</v>
      </c>
      <c r="C1532" s="10" t="s">
        <v>1358</v>
      </c>
      <c r="D1532" s="10" t="s">
        <v>62</v>
      </c>
      <c r="E1532" s="9"/>
      <c r="F1532" s="9"/>
      <c r="G1532" s="9"/>
      <c r="H1532" s="9"/>
      <c r="I1532" s="10" t="s">
        <v>70</v>
      </c>
      <c r="J1532" s="10" t="s">
        <v>72</v>
      </c>
    </row>
    <row r="1533" spans="1:10">
      <c r="A1533" s="9" t="s">
        <v>41</v>
      </c>
      <c r="B1533" s="9" t="s">
        <v>1369</v>
      </c>
      <c r="C1533" s="10" t="s">
        <v>1358</v>
      </c>
      <c r="D1533" s="10" t="s">
        <v>62</v>
      </c>
      <c r="E1533" s="9"/>
      <c r="F1533" s="9"/>
      <c r="G1533" s="9"/>
      <c r="H1533" s="9"/>
      <c r="I1533" s="10" t="s">
        <v>70</v>
      </c>
      <c r="J1533" s="10" t="s">
        <v>72</v>
      </c>
    </row>
    <row r="1534" spans="1:10">
      <c r="A1534" s="9" t="s">
        <v>41</v>
      </c>
      <c r="B1534" s="9" t="s">
        <v>1370</v>
      </c>
      <c r="C1534" s="10" t="s">
        <v>1358</v>
      </c>
      <c r="D1534" s="10" t="s">
        <v>62</v>
      </c>
      <c r="E1534" s="9"/>
      <c r="F1534" s="9"/>
      <c r="G1534" s="9"/>
      <c r="H1534" s="9"/>
      <c r="I1534" s="10" t="s">
        <v>70</v>
      </c>
      <c r="J1534" s="10" t="s">
        <v>72</v>
      </c>
    </row>
    <row r="1535" spans="1:10">
      <c r="A1535" s="9" t="s">
        <v>41</v>
      </c>
      <c r="B1535" s="9" t="s">
        <v>1371</v>
      </c>
      <c r="C1535" s="10" t="s">
        <v>1358</v>
      </c>
      <c r="D1535" s="10" t="s">
        <v>62</v>
      </c>
      <c r="E1535" s="9"/>
      <c r="F1535" s="9"/>
      <c r="G1535" s="9"/>
      <c r="H1535" s="9"/>
      <c r="I1535" s="10" t="s">
        <v>70</v>
      </c>
      <c r="J1535" s="10" t="s">
        <v>72</v>
      </c>
    </row>
    <row r="1536" spans="1:10">
      <c r="A1536" s="9" t="s">
        <v>41</v>
      </c>
      <c r="B1536" s="9" t="s">
        <v>1372</v>
      </c>
      <c r="C1536" s="10" t="s">
        <v>1358</v>
      </c>
      <c r="D1536" s="10" t="s">
        <v>62</v>
      </c>
      <c r="E1536" s="9"/>
      <c r="F1536" s="9"/>
      <c r="G1536" s="9"/>
      <c r="H1536" s="9"/>
      <c r="I1536" s="10" t="s">
        <v>70</v>
      </c>
      <c r="J1536" s="10" t="s">
        <v>211</v>
      </c>
    </row>
    <row r="1537" spans="1:10">
      <c r="A1537" s="9" t="s">
        <v>41</v>
      </c>
      <c r="B1537" s="9" t="s">
        <v>1373</v>
      </c>
      <c r="C1537" s="10" t="s">
        <v>1358</v>
      </c>
      <c r="D1537" s="10" t="s">
        <v>62</v>
      </c>
      <c r="E1537" s="9"/>
      <c r="F1537" s="9"/>
      <c r="G1537" s="9"/>
      <c r="H1537" s="9"/>
      <c r="I1537" s="10" t="s">
        <v>70</v>
      </c>
      <c r="J1537" s="10" t="s">
        <v>72</v>
      </c>
    </row>
    <row r="1538" spans="1:10">
      <c r="A1538" s="9" t="s">
        <v>41</v>
      </c>
      <c r="B1538" s="9" t="s">
        <v>1374</v>
      </c>
      <c r="C1538" s="10" t="s">
        <v>1358</v>
      </c>
      <c r="D1538" s="10" t="s">
        <v>62</v>
      </c>
      <c r="E1538" s="9"/>
      <c r="F1538" s="9"/>
      <c r="G1538" s="9"/>
      <c r="H1538" s="9"/>
      <c r="I1538" s="10" t="s">
        <v>70</v>
      </c>
      <c r="J1538" s="10" t="s">
        <v>72</v>
      </c>
    </row>
    <row r="1539" spans="1:10">
      <c r="A1539" s="9" t="s">
        <v>41</v>
      </c>
      <c r="B1539" s="9" t="s">
        <v>1375</v>
      </c>
      <c r="C1539" s="10" t="s">
        <v>1358</v>
      </c>
      <c r="D1539" s="10" t="s">
        <v>62</v>
      </c>
      <c r="E1539" s="9"/>
      <c r="F1539" s="9"/>
      <c r="G1539" s="9"/>
      <c r="H1539" s="9"/>
      <c r="I1539" s="10" t="s">
        <v>70</v>
      </c>
      <c r="J1539" s="10" t="s">
        <v>72</v>
      </c>
    </row>
    <row r="1540" spans="1:10">
      <c r="A1540" s="9" t="s">
        <v>41</v>
      </c>
      <c r="B1540" s="9" t="s">
        <v>1376</v>
      </c>
      <c r="C1540" s="10" t="s">
        <v>1358</v>
      </c>
      <c r="D1540" s="10" t="s">
        <v>62</v>
      </c>
      <c r="E1540" s="9"/>
      <c r="F1540" s="9"/>
      <c r="G1540" s="9"/>
      <c r="H1540" s="9"/>
      <c r="I1540" s="10" t="s">
        <v>70</v>
      </c>
      <c r="J1540" s="10" t="s">
        <v>211</v>
      </c>
    </row>
    <row r="1541" spans="1:10">
      <c r="A1541" s="9" t="s">
        <v>41</v>
      </c>
      <c r="B1541" s="9" t="s">
        <v>1377</v>
      </c>
      <c r="C1541" s="10" t="s">
        <v>1358</v>
      </c>
      <c r="D1541" s="10" t="s">
        <v>62</v>
      </c>
      <c r="E1541" s="9"/>
      <c r="F1541" s="9"/>
      <c r="G1541" s="9"/>
      <c r="H1541" s="9"/>
      <c r="I1541" s="10" t="s">
        <v>70</v>
      </c>
      <c r="J1541" s="10" t="s">
        <v>72</v>
      </c>
    </row>
    <row r="1542" spans="1:10">
      <c r="A1542" s="9" t="s">
        <v>41</v>
      </c>
      <c r="B1542" s="9" t="s">
        <v>1378</v>
      </c>
      <c r="C1542" s="10" t="s">
        <v>1358</v>
      </c>
      <c r="D1542" s="10" t="s">
        <v>62</v>
      </c>
      <c r="E1542" s="9"/>
      <c r="F1542" s="9"/>
      <c r="G1542" s="9"/>
      <c r="H1542" s="9"/>
      <c r="I1542" s="10" t="s">
        <v>70</v>
      </c>
      <c r="J1542" s="10" t="s">
        <v>211</v>
      </c>
    </row>
    <row r="1543" spans="1:10">
      <c r="A1543" s="9" t="s">
        <v>41</v>
      </c>
      <c r="B1543" s="9" t="s">
        <v>1379</v>
      </c>
      <c r="C1543" s="10" t="s">
        <v>1358</v>
      </c>
      <c r="D1543" s="10" t="s">
        <v>62</v>
      </c>
      <c r="E1543" s="9"/>
      <c r="F1543" s="9"/>
      <c r="G1543" s="9"/>
      <c r="H1543" s="9"/>
      <c r="I1543" s="10" t="s">
        <v>70</v>
      </c>
      <c r="J1543" s="10" t="s">
        <v>211</v>
      </c>
    </row>
    <row r="1544" spans="1:10">
      <c r="A1544" s="9" t="s">
        <v>41</v>
      </c>
      <c r="B1544" s="9" t="s">
        <v>1380</v>
      </c>
      <c r="C1544" s="10" t="s">
        <v>1358</v>
      </c>
      <c r="D1544" s="10" t="s">
        <v>62</v>
      </c>
      <c r="E1544" s="9"/>
      <c r="F1544" s="9"/>
      <c r="G1544" s="9"/>
      <c r="H1544" s="9"/>
      <c r="I1544" s="10" t="s">
        <v>70</v>
      </c>
      <c r="J1544" s="10" t="s">
        <v>211</v>
      </c>
    </row>
    <row r="1545" spans="1:10">
      <c r="A1545" s="9" t="s">
        <v>41</v>
      </c>
      <c r="B1545" s="9" t="s">
        <v>1381</v>
      </c>
      <c r="C1545" s="10" t="s">
        <v>1358</v>
      </c>
      <c r="D1545" s="10" t="s">
        <v>62</v>
      </c>
      <c r="E1545" s="9"/>
      <c r="F1545" s="9"/>
      <c r="G1545" s="9"/>
      <c r="H1545" s="9"/>
      <c r="I1545" s="10" t="s">
        <v>70</v>
      </c>
      <c r="J1545" s="10" t="s">
        <v>72</v>
      </c>
    </row>
    <row r="1546" spans="1:10">
      <c r="A1546" s="9" t="s">
        <v>41</v>
      </c>
      <c r="B1546" s="9" t="s">
        <v>1382</v>
      </c>
      <c r="C1546" s="10" t="s">
        <v>1358</v>
      </c>
      <c r="D1546" s="10" t="s">
        <v>62</v>
      </c>
      <c r="E1546" s="9"/>
      <c r="F1546" s="9"/>
      <c r="G1546" s="9"/>
      <c r="H1546" s="9"/>
      <c r="I1546" s="10" t="s">
        <v>70</v>
      </c>
      <c r="J1546" s="10" t="s">
        <v>211</v>
      </c>
    </row>
    <row r="1547" spans="1:10">
      <c r="A1547" s="9" t="s">
        <v>41</v>
      </c>
      <c r="B1547" s="9" t="s">
        <v>1383</v>
      </c>
      <c r="C1547" s="10" t="s">
        <v>1358</v>
      </c>
      <c r="D1547" s="10" t="s">
        <v>62</v>
      </c>
      <c r="E1547" s="9"/>
      <c r="F1547" s="9"/>
      <c r="G1547" s="9"/>
      <c r="H1547" s="9"/>
      <c r="I1547" s="10" t="s">
        <v>70</v>
      </c>
      <c r="J1547" s="10" t="s">
        <v>72</v>
      </c>
    </row>
    <row r="1548" spans="1:10">
      <c r="A1548" s="9" t="s">
        <v>41</v>
      </c>
      <c r="B1548" s="9" t="s">
        <v>1384</v>
      </c>
      <c r="C1548" s="10" t="s">
        <v>1358</v>
      </c>
      <c r="D1548" s="10" t="s">
        <v>62</v>
      </c>
      <c r="E1548" s="9"/>
      <c r="F1548" s="9"/>
      <c r="G1548" s="9"/>
      <c r="H1548" s="9"/>
      <c r="I1548" s="10" t="s">
        <v>70</v>
      </c>
      <c r="J1548" s="10" t="s">
        <v>72</v>
      </c>
    </row>
    <row r="1549" spans="1:10">
      <c r="A1549" s="9" t="s">
        <v>41</v>
      </c>
      <c r="B1549" s="9" t="s">
        <v>1385</v>
      </c>
      <c r="C1549" s="10" t="s">
        <v>1358</v>
      </c>
      <c r="D1549" s="10" t="s">
        <v>62</v>
      </c>
      <c r="E1549" s="9"/>
      <c r="F1549" s="9"/>
      <c r="G1549" s="9"/>
      <c r="H1549" s="9"/>
      <c r="I1549" s="10" t="s">
        <v>70</v>
      </c>
      <c r="J1549" s="10" t="s">
        <v>72</v>
      </c>
    </row>
    <row r="1550" spans="1:10">
      <c r="A1550" s="9" t="s">
        <v>41</v>
      </c>
      <c r="B1550" s="9" t="s">
        <v>1386</v>
      </c>
      <c r="C1550" s="10" t="s">
        <v>1358</v>
      </c>
      <c r="D1550" s="10" t="s">
        <v>62</v>
      </c>
      <c r="E1550" s="9"/>
      <c r="F1550" s="9"/>
      <c r="G1550" s="9"/>
      <c r="H1550" s="9"/>
      <c r="I1550" s="10" t="s">
        <v>70</v>
      </c>
      <c r="J1550" s="10" t="s">
        <v>72</v>
      </c>
    </row>
    <row r="1551" spans="1:10">
      <c r="A1551" s="9" t="s">
        <v>41</v>
      </c>
      <c r="B1551" s="9" t="s">
        <v>1387</v>
      </c>
      <c r="C1551" s="10" t="s">
        <v>1358</v>
      </c>
      <c r="D1551" s="10" t="s">
        <v>62</v>
      </c>
      <c r="E1551" s="9"/>
      <c r="F1551" s="9"/>
      <c r="G1551" s="9"/>
      <c r="H1551" s="9"/>
      <c r="I1551" s="10" t="s">
        <v>70</v>
      </c>
      <c r="J1551" s="10" t="s">
        <v>211</v>
      </c>
    </row>
    <row r="1552" spans="1:10">
      <c r="A1552" s="9" t="s">
        <v>41</v>
      </c>
      <c r="B1552" s="9" t="s">
        <v>1388</v>
      </c>
      <c r="C1552" s="10" t="s">
        <v>1358</v>
      </c>
      <c r="D1552" s="10" t="s">
        <v>62</v>
      </c>
      <c r="E1552" s="9"/>
      <c r="F1552" s="9"/>
      <c r="G1552" s="9"/>
      <c r="H1552" s="9"/>
      <c r="I1552" s="10" t="s">
        <v>70</v>
      </c>
      <c r="J1552" s="10" t="s">
        <v>72</v>
      </c>
    </row>
    <row r="1553" spans="1:10">
      <c r="A1553" s="9" t="s">
        <v>41</v>
      </c>
      <c r="B1553" s="9" t="s">
        <v>1389</v>
      </c>
      <c r="C1553" s="10" t="s">
        <v>1358</v>
      </c>
      <c r="D1553" s="10" t="s">
        <v>62</v>
      </c>
      <c r="E1553" s="9"/>
      <c r="F1553" s="9"/>
      <c r="G1553" s="9"/>
      <c r="H1553" s="9"/>
      <c r="I1553" s="10" t="s">
        <v>70</v>
      </c>
      <c r="J1553" s="10" t="s">
        <v>72</v>
      </c>
    </row>
    <row r="1554" spans="1:10">
      <c r="A1554" s="9" t="s">
        <v>41</v>
      </c>
      <c r="B1554" s="9" t="s">
        <v>1390</v>
      </c>
      <c r="C1554" s="10" t="s">
        <v>1358</v>
      </c>
      <c r="D1554" s="10" t="s">
        <v>62</v>
      </c>
      <c r="E1554" s="9"/>
      <c r="F1554" s="9"/>
      <c r="G1554" s="9"/>
      <c r="H1554" s="9"/>
      <c r="I1554" s="10" t="s">
        <v>70</v>
      </c>
      <c r="J1554" s="10" t="s">
        <v>72</v>
      </c>
    </row>
    <row r="1555" spans="1:10">
      <c r="A1555" s="9" t="s">
        <v>41</v>
      </c>
      <c r="B1555" s="9" t="s">
        <v>1391</v>
      </c>
      <c r="C1555" s="10" t="s">
        <v>1358</v>
      </c>
      <c r="D1555" s="10" t="s">
        <v>62</v>
      </c>
      <c r="E1555" s="9"/>
      <c r="F1555" s="9"/>
      <c r="G1555" s="9"/>
      <c r="H1555" s="9"/>
      <c r="I1555" s="10" t="s">
        <v>70</v>
      </c>
      <c r="J1555" s="10" t="s">
        <v>211</v>
      </c>
    </row>
    <row r="1556" spans="1:10">
      <c r="A1556" s="9" t="s">
        <v>1392</v>
      </c>
      <c r="B1556" s="9" t="s">
        <v>1393</v>
      </c>
      <c r="C1556" s="10" t="s">
        <v>1394</v>
      </c>
      <c r="D1556" s="10" t="s">
        <v>62</v>
      </c>
      <c r="E1556" s="9"/>
      <c r="F1556" s="9"/>
      <c r="G1556" s="9"/>
      <c r="H1556" s="9"/>
      <c r="I1556" s="10" t="s">
        <v>70</v>
      </c>
      <c r="J1556" s="10" t="s">
        <v>72</v>
      </c>
    </row>
    <row r="1557" spans="1:10">
      <c r="A1557" s="9" t="s">
        <v>1392</v>
      </c>
      <c r="B1557" s="9" t="s">
        <v>1395</v>
      </c>
      <c r="C1557" s="10" t="s">
        <v>1394</v>
      </c>
      <c r="D1557" s="10" t="s">
        <v>62</v>
      </c>
      <c r="E1557" s="9"/>
      <c r="F1557" s="9"/>
      <c r="G1557" s="9"/>
      <c r="H1557" s="9"/>
      <c r="I1557" s="10" t="s">
        <v>70</v>
      </c>
      <c r="J1557" s="10" t="s">
        <v>72</v>
      </c>
    </row>
    <row r="1558" spans="1:10">
      <c r="A1558" s="9" t="s">
        <v>1392</v>
      </c>
      <c r="B1558" s="9" t="s">
        <v>1396</v>
      </c>
      <c r="C1558" s="10" t="s">
        <v>1394</v>
      </c>
      <c r="D1558" s="10" t="s">
        <v>62</v>
      </c>
      <c r="E1558" s="9"/>
      <c r="F1558" s="9"/>
      <c r="G1558" s="9"/>
      <c r="H1558" s="9"/>
      <c r="I1558" s="10" t="s">
        <v>70</v>
      </c>
      <c r="J1558" s="10" t="s">
        <v>72</v>
      </c>
    </row>
    <row r="1559" spans="1:10">
      <c r="A1559" s="9" t="s">
        <v>1392</v>
      </c>
      <c r="B1559" s="9" t="s">
        <v>1397</v>
      </c>
      <c r="C1559" s="10" t="s">
        <v>1394</v>
      </c>
      <c r="D1559" s="10" t="s">
        <v>62</v>
      </c>
      <c r="E1559" s="9"/>
      <c r="F1559" s="9"/>
      <c r="G1559" s="9"/>
      <c r="H1559" s="9"/>
      <c r="I1559" s="10" t="s">
        <v>70</v>
      </c>
      <c r="J1559" s="10" t="s">
        <v>72</v>
      </c>
    </row>
    <row r="1560" spans="1:10">
      <c r="A1560" s="9" t="s">
        <v>1392</v>
      </c>
      <c r="B1560" s="9" t="s">
        <v>1398</v>
      </c>
      <c r="C1560" s="10" t="s">
        <v>1394</v>
      </c>
      <c r="D1560" s="10" t="s">
        <v>62</v>
      </c>
      <c r="E1560" s="9"/>
      <c r="F1560" s="9"/>
      <c r="G1560" s="9"/>
      <c r="H1560" s="9"/>
      <c r="I1560" s="10" t="s">
        <v>70</v>
      </c>
      <c r="J1560" s="10" t="s">
        <v>72</v>
      </c>
    </row>
    <row r="1561" spans="1:10">
      <c r="A1561" s="9" t="s">
        <v>1392</v>
      </c>
      <c r="B1561" s="9" t="s">
        <v>1399</v>
      </c>
      <c r="C1561" s="10" t="s">
        <v>1394</v>
      </c>
      <c r="D1561" s="10" t="s">
        <v>62</v>
      </c>
      <c r="E1561" s="9"/>
      <c r="F1561" s="9"/>
      <c r="G1561" s="9"/>
      <c r="H1561" s="9"/>
      <c r="I1561" s="10" t="s">
        <v>70</v>
      </c>
      <c r="J1561" s="10" t="s">
        <v>72</v>
      </c>
    </row>
    <row r="1562" spans="1:10">
      <c r="A1562" s="9" t="s">
        <v>27</v>
      </c>
      <c r="B1562" s="9" t="s">
        <v>1400</v>
      </c>
      <c r="C1562" s="10" t="s">
        <v>28</v>
      </c>
      <c r="D1562" s="10" t="s">
        <v>12</v>
      </c>
      <c r="E1562" s="9" t="s">
        <v>1401</v>
      </c>
      <c r="F1562" s="9" t="s">
        <v>441</v>
      </c>
      <c r="G1562" s="9" t="s">
        <v>666</v>
      </c>
      <c r="H1562" s="9" t="s">
        <v>70</v>
      </c>
      <c r="I1562" s="10" t="s">
        <v>70</v>
      </c>
      <c r="J1562" s="10" t="s">
        <v>4211</v>
      </c>
    </row>
    <row r="1563" spans="1:10">
      <c r="A1563" s="9" t="s">
        <v>27</v>
      </c>
      <c r="B1563" s="9" t="s">
        <v>1402</v>
      </c>
      <c r="C1563" s="10" t="s">
        <v>28</v>
      </c>
      <c r="D1563" s="10" t="s">
        <v>12</v>
      </c>
      <c r="E1563" s="9" t="s">
        <v>1401</v>
      </c>
      <c r="F1563" s="9" t="s">
        <v>441</v>
      </c>
      <c r="G1563" s="9" t="s">
        <v>666</v>
      </c>
      <c r="H1563" s="9" t="s">
        <v>70</v>
      </c>
      <c r="I1563" s="10" t="s">
        <v>70</v>
      </c>
      <c r="J1563" s="10" t="s">
        <v>4211</v>
      </c>
    </row>
    <row r="1564" spans="1:10">
      <c r="A1564" s="9" t="s">
        <v>4216</v>
      </c>
      <c r="B1564" s="9" t="s">
        <v>1403</v>
      </c>
      <c r="C1564" s="10" t="s">
        <v>28</v>
      </c>
      <c r="D1564" s="10" t="s">
        <v>12</v>
      </c>
      <c r="E1564" s="9" t="s">
        <v>1401</v>
      </c>
      <c r="F1564" s="9" t="s">
        <v>441</v>
      </c>
      <c r="G1564" s="9" t="s">
        <v>666</v>
      </c>
      <c r="H1564" s="9" t="s">
        <v>70</v>
      </c>
      <c r="I1564" s="10" t="s">
        <v>70</v>
      </c>
      <c r="J1564" s="10" t="s">
        <v>4211</v>
      </c>
    </row>
    <row r="1565" spans="1:10">
      <c r="A1565" s="9" t="s">
        <v>27</v>
      </c>
      <c r="B1565" s="9" t="s">
        <v>1404</v>
      </c>
      <c r="C1565" s="10" t="s">
        <v>28</v>
      </c>
      <c r="D1565" s="10" t="s">
        <v>12</v>
      </c>
      <c r="E1565" s="9" t="s">
        <v>1401</v>
      </c>
      <c r="F1565" s="9" t="s">
        <v>441</v>
      </c>
      <c r="G1565" s="9" t="s">
        <v>666</v>
      </c>
      <c r="H1565" s="9" t="s">
        <v>70</v>
      </c>
      <c r="I1565" s="10" t="s">
        <v>70</v>
      </c>
      <c r="J1565" s="10" t="s">
        <v>211</v>
      </c>
    </row>
    <row r="1566" spans="1:10">
      <c r="A1566" s="9" t="s">
        <v>27</v>
      </c>
      <c r="B1566" s="9" t="s">
        <v>1405</v>
      </c>
      <c r="C1566" s="10" t="s">
        <v>28</v>
      </c>
      <c r="D1566" s="10" t="s">
        <v>12</v>
      </c>
      <c r="E1566" s="9" t="s">
        <v>1401</v>
      </c>
      <c r="F1566" s="9" t="s">
        <v>441</v>
      </c>
      <c r="G1566" s="9" t="s">
        <v>666</v>
      </c>
      <c r="H1566" s="9" t="s">
        <v>70</v>
      </c>
      <c r="I1566" s="10" t="s">
        <v>70</v>
      </c>
      <c r="J1566" s="10" t="s">
        <v>72</v>
      </c>
    </row>
    <row r="1567" spans="1:10">
      <c r="A1567" s="9" t="s">
        <v>27</v>
      </c>
      <c r="B1567" s="9" t="s">
        <v>1406</v>
      </c>
      <c r="C1567" s="10" t="s">
        <v>28</v>
      </c>
      <c r="D1567" s="10" t="s">
        <v>12</v>
      </c>
      <c r="E1567" s="9" t="s">
        <v>1401</v>
      </c>
      <c r="F1567" s="9" t="s">
        <v>441</v>
      </c>
      <c r="G1567" s="9" t="s">
        <v>666</v>
      </c>
      <c r="H1567" s="9" t="s">
        <v>70</v>
      </c>
      <c r="I1567" s="10" t="s">
        <v>70</v>
      </c>
      <c r="J1567" s="10" t="s">
        <v>72</v>
      </c>
    </row>
    <row r="1568" spans="1:10">
      <c r="A1568" s="9" t="s">
        <v>50</v>
      </c>
      <c r="B1568" s="9" t="s">
        <v>1407</v>
      </c>
      <c r="C1568" s="10" t="s">
        <v>28</v>
      </c>
      <c r="D1568" s="10" t="s">
        <v>12</v>
      </c>
      <c r="E1568" s="9" t="s">
        <v>1401</v>
      </c>
      <c r="F1568" s="9" t="s">
        <v>441</v>
      </c>
      <c r="G1568" s="9" t="s">
        <v>666</v>
      </c>
      <c r="H1568" s="9" t="s">
        <v>70</v>
      </c>
      <c r="I1568" s="10" t="s">
        <v>70</v>
      </c>
      <c r="J1568" s="10" t="s">
        <v>4211</v>
      </c>
    </row>
    <row r="1569" spans="1:10" s="13" customFormat="1">
      <c r="A1569" s="11" t="s">
        <v>30</v>
      </c>
      <c r="B1569" s="11" t="s">
        <v>1408</v>
      </c>
      <c r="C1569" s="12" t="s">
        <v>1409</v>
      </c>
      <c r="D1569" s="12" t="s">
        <v>1410</v>
      </c>
      <c r="E1569" s="11" t="s">
        <v>1411</v>
      </c>
      <c r="F1569" s="11" t="s">
        <v>1412</v>
      </c>
      <c r="G1569" s="11"/>
      <c r="H1569" s="11"/>
      <c r="I1569" s="12" t="s">
        <v>70</v>
      </c>
      <c r="J1569" s="10" t="s">
        <v>1413</v>
      </c>
    </row>
    <row r="1570" spans="1:10" s="13" customFormat="1">
      <c r="A1570" s="11" t="s">
        <v>30</v>
      </c>
      <c r="B1570" s="11" t="s">
        <v>1414</v>
      </c>
      <c r="C1570" s="12" t="s">
        <v>1409</v>
      </c>
      <c r="D1570" s="12" t="s">
        <v>1410</v>
      </c>
      <c r="E1570" s="11" t="s">
        <v>1411</v>
      </c>
      <c r="F1570" s="11" t="s">
        <v>1412</v>
      </c>
      <c r="G1570" s="11"/>
      <c r="H1570" s="11"/>
      <c r="I1570" s="12" t="s">
        <v>70</v>
      </c>
      <c r="J1570" s="10" t="s">
        <v>1413</v>
      </c>
    </row>
    <row r="1571" spans="1:10" s="13" customFormat="1">
      <c r="A1571" s="11" t="s">
        <v>30</v>
      </c>
      <c r="B1571" s="11" t="s">
        <v>1415</v>
      </c>
      <c r="C1571" s="12" t="s">
        <v>1409</v>
      </c>
      <c r="D1571" s="12" t="s">
        <v>1410</v>
      </c>
      <c r="E1571" s="11" t="s">
        <v>1411</v>
      </c>
      <c r="F1571" s="11" t="s">
        <v>1412</v>
      </c>
      <c r="G1571" s="11"/>
      <c r="H1571" s="11"/>
      <c r="I1571" s="12" t="s">
        <v>70</v>
      </c>
      <c r="J1571" s="10" t="s">
        <v>1413</v>
      </c>
    </row>
    <row r="1572" spans="1:10" s="13" customFormat="1">
      <c r="A1572" s="11" t="s">
        <v>30</v>
      </c>
      <c r="B1572" s="11" t="s">
        <v>1416</v>
      </c>
      <c r="C1572" s="12" t="s">
        <v>1409</v>
      </c>
      <c r="D1572" s="12" t="s">
        <v>1410</v>
      </c>
      <c r="E1572" s="11" t="s">
        <v>1411</v>
      </c>
      <c r="F1572" s="11" t="s">
        <v>1412</v>
      </c>
      <c r="G1572" s="11"/>
      <c r="H1572" s="11"/>
      <c r="I1572" s="12" t="s">
        <v>70</v>
      </c>
      <c r="J1572" s="10" t="s">
        <v>1413</v>
      </c>
    </row>
    <row r="1573" spans="1:10" s="13" customFormat="1">
      <c r="A1573" s="11" t="s">
        <v>30</v>
      </c>
      <c r="B1573" s="11" t="s">
        <v>1417</v>
      </c>
      <c r="C1573" s="12" t="s">
        <v>1409</v>
      </c>
      <c r="D1573" s="12" t="s">
        <v>1410</v>
      </c>
      <c r="E1573" s="11" t="s">
        <v>1411</v>
      </c>
      <c r="F1573" s="11" t="s">
        <v>1412</v>
      </c>
      <c r="G1573" s="11"/>
      <c r="H1573" s="11"/>
      <c r="I1573" s="12" t="s">
        <v>70</v>
      </c>
      <c r="J1573" s="10" t="s">
        <v>1413</v>
      </c>
    </row>
    <row r="1574" spans="1:10" s="13" customFormat="1">
      <c r="A1574" s="11" t="s">
        <v>30</v>
      </c>
      <c r="B1574" s="11" t="s">
        <v>1418</v>
      </c>
      <c r="C1574" s="12" t="s">
        <v>1409</v>
      </c>
      <c r="D1574" s="12" t="s">
        <v>1410</v>
      </c>
      <c r="E1574" s="11" t="s">
        <v>1411</v>
      </c>
      <c r="F1574" s="11" t="s">
        <v>1412</v>
      </c>
      <c r="G1574" s="11"/>
      <c r="H1574" s="11"/>
      <c r="I1574" s="12" t="s">
        <v>70</v>
      </c>
      <c r="J1574" s="10" t="s">
        <v>1413</v>
      </c>
    </row>
    <row r="1575" spans="1:10" s="13" customFormat="1">
      <c r="A1575" s="11" t="s">
        <v>30</v>
      </c>
      <c r="B1575" s="11" t="s">
        <v>1419</v>
      </c>
      <c r="C1575" s="12" t="s">
        <v>1409</v>
      </c>
      <c r="D1575" s="12" t="s">
        <v>1410</v>
      </c>
      <c r="E1575" s="11" t="s">
        <v>1411</v>
      </c>
      <c r="F1575" s="11" t="s">
        <v>1412</v>
      </c>
      <c r="G1575" s="11"/>
      <c r="H1575" s="11"/>
      <c r="I1575" s="12" t="s">
        <v>70</v>
      </c>
      <c r="J1575" s="10" t="s">
        <v>1413</v>
      </c>
    </row>
    <row r="1576" spans="1:10" s="13" customFormat="1">
      <c r="A1576" s="11" t="s">
        <v>30</v>
      </c>
      <c r="B1576" s="11" t="s">
        <v>1420</v>
      </c>
      <c r="C1576" s="12" t="s">
        <v>1409</v>
      </c>
      <c r="D1576" s="12" t="s">
        <v>1410</v>
      </c>
      <c r="E1576" s="11" t="s">
        <v>1411</v>
      </c>
      <c r="F1576" s="11" t="s">
        <v>1412</v>
      </c>
      <c r="G1576" s="11"/>
      <c r="H1576" s="11"/>
      <c r="I1576" s="12" t="s">
        <v>70</v>
      </c>
      <c r="J1576" s="10" t="s">
        <v>1413</v>
      </c>
    </row>
    <row r="1577" spans="1:10" s="13" customFormat="1">
      <c r="A1577" s="11" t="s">
        <v>30</v>
      </c>
      <c r="B1577" s="11" t="s">
        <v>1421</v>
      </c>
      <c r="C1577" s="12" t="s">
        <v>1409</v>
      </c>
      <c r="D1577" s="12" t="s">
        <v>1410</v>
      </c>
      <c r="E1577" s="11" t="s">
        <v>1411</v>
      </c>
      <c r="F1577" s="11" t="s">
        <v>1412</v>
      </c>
      <c r="G1577" s="11"/>
      <c r="H1577" s="11"/>
      <c r="I1577" s="12" t="s">
        <v>70</v>
      </c>
      <c r="J1577" s="10" t="s">
        <v>1413</v>
      </c>
    </row>
    <row r="1578" spans="1:10" s="13" customFormat="1">
      <c r="A1578" s="11" t="s">
        <v>30</v>
      </c>
      <c r="B1578" s="11" t="s">
        <v>1422</v>
      </c>
      <c r="C1578" s="12" t="s">
        <v>1409</v>
      </c>
      <c r="D1578" s="12" t="s">
        <v>1410</v>
      </c>
      <c r="E1578" s="11" t="s">
        <v>1411</v>
      </c>
      <c r="F1578" s="11" t="s">
        <v>1412</v>
      </c>
      <c r="G1578" s="11"/>
      <c r="H1578" s="11"/>
      <c r="I1578" s="12" t="s">
        <v>70</v>
      </c>
      <c r="J1578" s="10" t="s">
        <v>1413</v>
      </c>
    </row>
    <row r="1579" spans="1:10" s="13" customFormat="1">
      <c r="A1579" s="11" t="s">
        <v>30</v>
      </c>
      <c r="B1579" s="11" t="s">
        <v>1423</v>
      </c>
      <c r="C1579" s="12" t="s">
        <v>1409</v>
      </c>
      <c r="D1579" s="12" t="s">
        <v>1410</v>
      </c>
      <c r="E1579" s="11" t="s">
        <v>1411</v>
      </c>
      <c r="F1579" s="11" t="s">
        <v>1412</v>
      </c>
      <c r="G1579" s="11"/>
      <c r="H1579" s="11"/>
      <c r="I1579" s="12" t="s">
        <v>70</v>
      </c>
      <c r="J1579" s="10" t="s">
        <v>1413</v>
      </c>
    </row>
    <row r="1580" spans="1:10" s="13" customFormat="1">
      <c r="A1580" s="11" t="s">
        <v>30</v>
      </c>
      <c r="B1580" s="11" t="s">
        <v>1424</v>
      </c>
      <c r="C1580" s="12" t="s">
        <v>1409</v>
      </c>
      <c r="D1580" s="12" t="s">
        <v>1410</v>
      </c>
      <c r="E1580" s="11" t="s">
        <v>1411</v>
      </c>
      <c r="F1580" s="11" t="s">
        <v>1412</v>
      </c>
      <c r="G1580" s="11"/>
      <c r="H1580" s="11"/>
      <c r="I1580" s="12" t="s">
        <v>70</v>
      </c>
      <c r="J1580" s="10" t="s">
        <v>1413</v>
      </c>
    </row>
    <row r="1581" spans="1:10" s="13" customFormat="1">
      <c r="A1581" s="11" t="s">
        <v>30</v>
      </c>
      <c r="B1581" s="11" t="s">
        <v>1425</v>
      </c>
      <c r="C1581" s="12" t="s">
        <v>1409</v>
      </c>
      <c r="D1581" s="12" t="s">
        <v>1410</v>
      </c>
      <c r="E1581" s="11" t="s">
        <v>1411</v>
      </c>
      <c r="F1581" s="11" t="s">
        <v>1412</v>
      </c>
      <c r="G1581" s="11"/>
      <c r="H1581" s="11"/>
      <c r="I1581" s="12" t="s">
        <v>70</v>
      </c>
      <c r="J1581" s="10" t="s">
        <v>1413</v>
      </c>
    </row>
    <row r="1582" spans="1:10" s="13" customFormat="1">
      <c r="A1582" s="11" t="s">
        <v>30</v>
      </c>
      <c r="B1582" s="11" t="s">
        <v>1426</v>
      </c>
      <c r="C1582" s="12" t="s">
        <v>1409</v>
      </c>
      <c r="D1582" s="12" t="s">
        <v>1410</v>
      </c>
      <c r="E1582" s="11" t="s">
        <v>1411</v>
      </c>
      <c r="F1582" s="11" t="s">
        <v>1412</v>
      </c>
      <c r="G1582" s="11"/>
      <c r="H1582" s="11"/>
      <c r="I1582" s="12" t="s">
        <v>70</v>
      </c>
      <c r="J1582" s="10" t="s">
        <v>1413</v>
      </c>
    </row>
    <row r="1583" spans="1:10" s="13" customFormat="1">
      <c r="A1583" s="11" t="s">
        <v>30</v>
      </c>
      <c r="B1583" s="11" t="s">
        <v>1427</v>
      </c>
      <c r="C1583" s="12" t="s">
        <v>1409</v>
      </c>
      <c r="D1583" s="12" t="s">
        <v>1410</v>
      </c>
      <c r="E1583" s="11" t="s">
        <v>1411</v>
      </c>
      <c r="F1583" s="11" t="s">
        <v>1412</v>
      </c>
      <c r="G1583" s="11"/>
      <c r="H1583" s="11"/>
      <c r="I1583" s="12" t="s">
        <v>70</v>
      </c>
      <c r="J1583" s="10" t="s">
        <v>1413</v>
      </c>
    </row>
    <row r="1584" spans="1:10" s="13" customFormat="1">
      <c r="A1584" s="11" t="s">
        <v>30</v>
      </c>
      <c r="B1584" s="11" t="s">
        <v>1428</v>
      </c>
      <c r="C1584" s="12" t="s">
        <v>1409</v>
      </c>
      <c r="D1584" s="12" t="s">
        <v>1410</v>
      </c>
      <c r="E1584" s="11" t="s">
        <v>1411</v>
      </c>
      <c r="F1584" s="11" t="s">
        <v>1412</v>
      </c>
      <c r="G1584" s="11"/>
      <c r="H1584" s="11"/>
      <c r="I1584" s="12" t="s">
        <v>70</v>
      </c>
      <c r="J1584" s="10" t="s">
        <v>1413</v>
      </c>
    </row>
    <row r="1585" spans="1:10" s="13" customFormat="1">
      <c r="A1585" s="11" t="s">
        <v>30</v>
      </c>
      <c r="B1585" s="11" t="s">
        <v>1429</v>
      </c>
      <c r="C1585" s="12" t="s">
        <v>1409</v>
      </c>
      <c r="D1585" s="12" t="s">
        <v>1410</v>
      </c>
      <c r="E1585" s="11" t="s">
        <v>1411</v>
      </c>
      <c r="F1585" s="11" t="s">
        <v>1412</v>
      </c>
      <c r="G1585" s="11"/>
      <c r="H1585" s="11"/>
      <c r="I1585" s="12" t="s">
        <v>70</v>
      </c>
      <c r="J1585" s="10" t="s">
        <v>1413</v>
      </c>
    </row>
    <row r="1586" spans="1:10" s="13" customFormat="1">
      <c r="A1586" s="11" t="s">
        <v>30</v>
      </c>
      <c r="B1586" s="11" t="s">
        <v>1430</v>
      </c>
      <c r="C1586" s="12" t="s">
        <v>1409</v>
      </c>
      <c r="D1586" s="12" t="s">
        <v>1410</v>
      </c>
      <c r="E1586" s="11" t="s">
        <v>1411</v>
      </c>
      <c r="F1586" s="11" t="s">
        <v>1412</v>
      </c>
      <c r="G1586" s="11"/>
      <c r="H1586" s="11"/>
      <c r="I1586" s="12" t="s">
        <v>70</v>
      </c>
      <c r="J1586" s="10" t="s">
        <v>1413</v>
      </c>
    </row>
    <row r="1587" spans="1:10" s="13" customFormat="1">
      <c r="A1587" s="11" t="s">
        <v>30</v>
      </c>
      <c r="B1587" s="11" t="s">
        <v>1431</v>
      </c>
      <c r="C1587" s="12" t="s">
        <v>1409</v>
      </c>
      <c r="D1587" s="12" t="s">
        <v>1410</v>
      </c>
      <c r="E1587" s="11" t="s">
        <v>1411</v>
      </c>
      <c r="F1587" s="11" t="s">
        <v>1412</v>
      </c>
      <c r="G1587" s="11"/>
      <c r="H1587" s="11"/>
      <c r="I1587" s="12" t="s">
        <v>70</v>
      </c>
      <c r="J1587" s="10" t="s">
        <v>1413</v>
      </c>
    </row>
    <row r="1588" spans="1:10" s="13" customFormat="1">
      <c r="A1588" s="11" t="s">
        <v>30</v>
      </c>
      <c r="B1588" s="11" t="s">
        <v>1432</v>
      </c>
      <c r="C1588" s="12" t="s">
        <v>1409</v>
      </c>
      <c r="D1588" s="12" t="s">
        <v>1410</v>
      </c>
      <c r="E1588" s="11" t="s">
        <v>1411</v>
      </c>
      <c r="F1588" s="11" t="s">
        <v>1412</v>
      </c>
      <c r="G1588" s="11"/>
      <c r="H1588" s="11"/>
      <c r="I1588" s="12" t="s">
        <v>70</v>
      </c>
      <c r="J1588" s="10" t="s">
        <v>1413</v>
      </c>
    </row>
    <row r="1589" spans="1:10" s="13" customFormat="1">
      <c r="A1589" s="11" t="s">
        <v>30</v>
      </c>
      <c r="B1589" s="11" t="s">
        <v>1433</v>
      </c>
      <c r="C1589" s="12" t="s">
        <v>1409</v>
      </c>
      <c r="D1589" s="12" t="s">
        <v>1410</v>
      </c>
      <c r="E1589" s="11" t="s">
        <v>1411</v>
      </c>
      <c r="F1589" s="11" t="s">
        <v>1412</v>
      </c>
      <c r="G1589" s="11"/>
      <c r="H1589" s="11"/>
      <c r="I1589" s="12" t="s">
        <v>70</v>
      </c>
      <c r="J1589" s="10" t="s">
        <v>1413</v>
      </c>
    </row>
    <row r="1590" spans="1:10" s="13" customFormat="1">
      <c r="A1590" s="11" t="s">
        <v>30</v>
      </c>
      <c r="B1590" s="11" t="s">
        <v>1434</v>
      </c>
      <c r="C1590" s="12" t="s">
        <v>1409</v>
      </c>
      <c r="D1590" s="12" t="s">
        <v>1410</v>
      </c>
      <c r="E1590" s="11" t="s">
        <v>1411</v>
      </c>
      <c r="F1590" s="11" t="s">
        <v>1412</v>
      </c>
      <c r="G1590" s="11"/>
      <c r="H1590" s="11"/>
      <c r="I1590" s="12" t="s">
        <v>70</v>
      </c>
      <c r="J1590" s="10" t="s">
        <v>1413</v>
      </c>
    </row>
    <row r="1591" spans="1:10" s="13" customFormat="1">
      <c r="A1591" s="11" t="s">
        <v>30</v>
      </c>
      <c r="B1591" s="11" t="s">
        <v>1435</v>
      </c>
      <c r="C1591" s="12" t="s">
        <v>1409</v>
      </c>
      <c r="D1591" s="12" t="s">
        <v>1410</v>
      </c>
      <c r="E1591" s="11" t="s">
        <v>1411</v>
      </c>
      <c r="F1591" s="11" t="s">
        <v>1412</v>
      </c>
      <c r="G1591" s="11"/>
      <c r="H1591" s="11"/>
      <c r="I1591" s="12" t="s">
        <v>70</v>
      </c>
      <c r="J1591" s="10" t="s">
        <v>1413</v>
      </c>
    </row>
    <row r="1592" spans="1:10" s="13" customFormat="1">
      <c r="A1592" s="11" t="s">
        <v>30</v>
      </c>
      <c r="B1592" s="11" t="s">
        <v>1436</v>
      </c>
      <c r="C1592" s="12" t="s">
        <v>1409</v>
      </c>
      <c r="D1592" s="12" t="s">
        <v>1410</v>
      </c>
      <c r="E1592" s="11" t="s">
        <v>1411</v>
      </c>
      <c r="F1592" s="11" t="s">
        <v>1412</v>
      </c>
      <c r="G1592" s="11"/>
      <c r="H1592" s="11"/>
      <c r="I1592" s="12" t="s">
        <v>70</v>
      </c>
      <c r="J1592" s="10" t="s">
        <v>1413</v>
      </c>
    </row>
    <row r="1593" spans="1:10" s="13" customFormat="1">
      <c r="A1593" s="11" t="s">
        <v>30</v>
      </c>
      <c r="B1593" s="11" t="s">
        <v>1437</v>
      </c>
      <c r="C1593" s="12" t="s">
        <v>1409</v>
      </c>
      <c r="D1593" s="12" t="s">
        <v>1410</v>
      </c>
      <c r="E1593" s="11" t="s">
        <v>1411</v>
      </c>
      <c r="F1593" s="11" t="s">
        <v>1412</v>
      </c>
      <c r="G1593" s="11"/>
      <c r="H1593" s="11"/>
      <c r="I1593" s="12" t="s">
        <v>70</v>
      </c>
      <c r="J1593" s="10" t="s">
        <v>1413</v>
      </c>
    </row>
    <row r="1594" spans="1:10" s="13" customFormat="1">
      <c r="A1594" s="11" t="s">
        <v>30</v>
      </c>
      <c r="B1594" s="11" t="s">
        <v>1438</v>
      </c>
      <c r="C1594" s="12" t="s">
        <v>1409</v>
      </c>
      <c r="D1594" s="12" t="s">
        <v>1410</v>
      </c>
      <c r="E1594" s="11" t="s">
        <v>1411</v>
      </c>
      <c r="F1594" s="11" t="s">
        <v>1412</v>
      </c>
      <c r="G1594" s="11"/>
      <c r="H1594" s="11"/>
      <c r="I1594" s="12" t="s">
        <v>70</v>
      </c>
      <c r="J1594" s="10" t="s">
        <v>1413</v>
      </c>
    </row>
    <row r="1595" spans="1:10" s="13" customFormat="1">
      <c r="A1595" s="11" t="s">
        <v>30</v>
      </c>
      <c r="B1595" s="11" t="s">
        <v>1439</v>
      </c>
      <c r="C1595" s="12" t="s">
        <v>1409</v>
      </c>
      <c r="D1595" s="12" t="s">
        <v>1410</v>
      </c>
      <c r="E1595" s="11" t="s">
        <v>1411</v>
      </c>
      <c r="F1595" s="11" t="s">
        <v>1412</v>
      </c>
      <c r="G1595" s="11"/>
      <c r="H1595" s="11"/>
      <c r="I1595" s="12" t="s">
        <v>70</v>
      </c>
      <c r="J1595" s="10" t="s">
        <v>1413</v>
      </c>
    </row>
    <row r="1596" spans="1:10" s="13" customFormat="1">
      <c r="A1596" s="11" t="s">
        <v>30</v>
      </c>
      <c r="B1596" s="11" t="s">
        <v>1440</v>
      </c>
      <c r="C1596" s="12" t="s">
        <v>1409</v>
      </c>
      <c r="D1596" s="12" t="s">
        <v>1410</v>
      </c>
      <c r="E1596" s="11" t="s">
        <v>1411</v>
      </c>
      <c r="F1596" s="11" t="s">
        <v>1412</v>
      </c>
      <c r="G1596" s="11"/>
      <c r="H1596" s="11"/>
      <c r="I1596" s="12" t="s">
        <v>70</v>
      </c>
      <c r="J1596" s="10" t="s">
        <v>1413</v>
      </c>
    </row>
    <row r="1597" spans="1:10" s="13" customFormat="1">
      <c r="A1597" s="11" t="s">
        <v>30</v>
      </c>
      <c r="B1597" s="11" t="s">
        <v>1441</v>
      </c>
      <c r="C1597" s="12" t="s">
        <v>1409</v>
      </c>
      <c r="D1597" s="12" t="s">
        <v>1410</v>
      </c>
      <c r="E1597" s="11" t="s">
        <v>1411</v>
      </c>
      <c r="F1597" s="11" t="s">
        <v>1412</v>
      </c>
      <c r="G1597" s="11"/>
      <c r="H1597" s="11"/>
      <c r="I1597" s="12" t="s">
        <v>70</v>
      </c>
      <c r="J1597" s="10" t="s">
        <v>1413</v>
      </c>
    </row>
    <row r="1598" spans="1:10" s="13" customFormat="1">
      <c r="A1598" s="11" t="s">
        <v>30</v>
      </c>
      <c r="B1598" s="11" t="s">
        <v>1442</v>
      </c>
      <c r="C1598" s="12" t="s">
        <v>1409</v>
      </c>
      <c r="D1598" s="12" t="s">
        <v>1410</v>
      </c>
      <c r="E1598" s="11" t="s">
        <v>1411</v>
      </c>
      <c r="F1598" s="11" t="s">
        <v>1412</v>
      </c>
      <c r="G1598" s="11"/>
      <c r="H1598" s="11"/>
      <c r="I1598" s="12" t="s">
        <v>70</v>
      </c>
      <c r="J1598" s="10" t="s">
        <v>1413</v>
      </c>
    </row>
    <row r="1599" spans="1:10" s="13" customFormat="1">
      <c r="A1599" s="11" t="s">
        <v>30</v>
      </c>
      <c r="B1599" s="11" t="s">
        <v>1443</v>
      </c>
      <c r="C1599" s="12" t="s">
        <v>1409</v>
      </c>
      <c r="D1599" s="12" t="s">
        <v>1410</v>
      </c>
      <c r="E1599" s="11" t="s">
        <v>1411</v>
      </c>
      <c r="F1599" s="11" t="s">
        <v>1412</v>
      </c>
      <c r="G1599" s="11"/>
      <c r="H1599" s="11"/>
      <c r="I1599" s="12" t="s">
        <v>70</v>
      </c>
      <c r="J1599" s="10" t="s">
        <v>1413</v>
      </c>
    </row>
    <row r="1600" spans="1:10" s="13" customFormat="1">
      <c r="A1600" s="11" t="s">
        <v>30</v>
      </c>
      <c r="B1600" s="11" t="s">
        <v>1444</v>
      </c>
      <c r="C1600" s="12" t="s">
        <v>1409</v>
      </c>
      <c r="D1600" s="12" t="s">
        <v>1410</v>
      </c>
      <c r="E1600" s="11" t="s">
        <v>1411</v>
      </c>
      <c r="F1600" s="11" t="s">
        <v>1412</v>
      </c>
      <c r="G1600" s="11"/>
      <c r="H1600" s="11"/>
      <c r="I1600" s="12" t="s">
        <v>70</v>
      </c>
      <c r="J1600" s="10" t="s">
        <v>1413</v>
      </c>
    </row>
    <row r="1601" spans="1:10" s="13" customFormat="1">
      <c r="A1601" s="11" t="s">
        <v>30</v>
      </c>
      <c r="B1601" s="11" t="s">
        <v>1445</v>
      </c>
      <c r="C1601" s="12" t="s">
        <v>1409</v>
      </c>
      <c r="D1601" s="12" t="s">
        <v>1410</v>
      </c>
      <c r="E1601" s="11" t="s">
        <v>1411</v>
      </c>
      <c r="F1601" s="11" t="s">
        <v>1412</v>
      </c>
      <c r="G1601" s="11"/>
      <c r="H1601" s="11"/>
      <c r="I1601" s="12" t="s">
        <v>70</v>
      </c>
      <c r="J1601" s="10" t="s">
        <v>72</v>
      </c>
    </row>
    <row r="1602" spans="1:10" s="13" customFormat="1">
      <c r="A1602" s="11" t="s">
        <v>30</v>
      </c>
      <c r="B1602" s="11" t="s">
        <v>1446</v>
      </c>
      <c r="C1602" s="12" t="s">
        <v>1409</v>
      </c>
      <c r="D1602" s="12" t="s">
        <v>1410</v>
      </c>
      <c r="E1602" s="11" t="s">
        <v>1411</v>
      </c>
      <c r="F1602" s="11" t="s">
        <v>1412</v>
      </c>
      <c r="G1602" s="11"/>
      <c r="H1602" s="11"/>
      <c r="I1602" s="12" t="s">
        <v>70</v>
      </c>
      <c r="J1602" s="10" t="s">
        <v>72</v>
      </c>
    </row>
    <row r="1603" spans="1:10" s="13" customFormat="1">
      <c r="A1603" s="11" t="s">
        <v>30</v>
      </c>
      <c r="B1603" s="11" t="s">
        <v>1447</v>
      </c>
      <c r="C1603" s="12" t="s">
        <v>1409</v>
      </c>
      <c r="D1603" s="12" t="s">
        <v>1410</v>
      </c>
      <c r="E1603" s="11" t="s">
        <v>1411</v>
      </c>
      <c r="F1603" s="11" t="s">
        <v>1412</v>
      </c>
      <c r="G1603" s="11"/>
      <c r="H1603" s="11"/>
      <c r="I1603" s="12" t="s">
        <v>70</v>
      </c>
      <c r="J1603" s="10" t="s">
        <v>72</v>
      </c>
    </row>
    <row r="1604" spans="1:10" s="13" customFormat="1">
      <c r="A1604" s="11" t="s">
        <v>30</v>
      </c>
      <c r="B1604" s="11" t="s">
        <v>1448</v>
      </c>
      <c r="C1604" s="12" t="s">
        <v>1409</v>
      </c>
      <c r="D1604" s="12" t="s">
        <v>1410</v>
      </c>
      <c r="E1604" s="11" t="s">
        <v>1411</v>
      </c>
      <c r="F1604" s="11" t="s">
        <v>1412</v>
      </c>
      <c r="G1604" s="11"/>
      <c r="H1604" s="11"/>
      <c r="I1604" s="12" t="s">
        <v>70</v>
      </c>
      <c r="J1604" s="10" t="s">
        <v>72</v>
      </c>
    </row>
    <row r="1605" spans="1:10" s="13" customFormat="1">
      <c r="A1605" s="11" t="s">
        <v>30</v>
      </c>
      <c r="B1605" s="11" t="s">
        <v>1449</v>
      </c>
      <c r="C1605" s="12" t="s">
        <v>1409</v>
      </c>
      <c r="D1605" s="12" t="s">
        <v>1410</v>
      </c>
      <c r="E1605" s="11" t="s">
        <v>1411</v>
      </c>
      <c r="F1605" s="11" t="s">
        <v>1412</v>
      </c>
      <c r="G1605" s="11"/>
      <c r="H1605" s="11"/>
      <c r="I1605" s="12" t="s">
        <v>70</v>
      </c>
      <c r="J1605" s="10" t="s">
        <v>72</v>
      </c>
    </row>
    <row r="1606" spans="1:10" s="13" customFormat="1">
      <c r="A1606" s="11" t="s">
        <v>30</v>
      </c>
      <c r="B1606" s="11" t="s">
        <v>1450</v>
      </c>
      <c r="C1606" s="12" t="s">
        <v>1409</v>
      </c>
      <c r="D1606" s="12" t="s">
        <v>1410</v>
      </c>
      <c r="E1606" s="11" t="s">
        <v>1411</v>
      </c>
      <c r="F1606" s="11" t="s">
        <v>1412</v>
      </c>
      <c r="G1606" s="11"/>
      <c r="H1606" s="11"/>
      <c r="I1606" s="12" t="s">
        <v>70</v>
      </c>
      <c r="J1606" s="10" t="s">
        <v>72</v>
      </c>
    </row>
    <row r="1607" spans="1:10" s="13" customFormat="1">
      <c r="A1607" s="11" t="s">
        <v>30</v>
      </c>
      <c r="B1607" s="11" t="s">
        <v>1451</v>
      </c>
      <c r="C1607" s="12" t="s">
        <v>1409</v>
      </c>
      <c r="D1607" s="12" t="s">
        <v>1410</v>
      </c>
      <c r="E1607" s="11" t="s">
        <v>1411</v>
      </c>
      <c r="F1607" s="11" t="s">
        <v>1412</v>
      </c>
      <c r="G1607" s="11"/>
      <c r="H1607" s="11"/>
      <c r="I1607" s="12" t="s">
        <v>70</v>
      </c>
      <c r="J1607" s="10" t="s">
        <v>72</v>
      </c>
    </row>
    <row r="1608" spans="1:10" s="13" customFormat="1">
      <c r="A1608" s="11" t="s">
        <v>30</v>
      </c>
      <c r="B1608" s="11" t="s">
        <v>1452</v>
      </c>
      <c r="C1608" s="12" t="s">
        <v>1409</v>
      </c>
      <c r="D1608" s="12" t="s">
        <v>1410</v>
      </c>
      <c r="E1608" s="11" t="s">
        <v>1411</v>
      </c>
      <c r="F1608" s="11" t="s">
        <v>1412</v>
      </c>
      <c r="G1608" s="11"/>
      <c r="H1608" s="11"/>
      <c r="I1608" s="12" t="s">
        <v>70</v>
      </c>
      <c r="J1608" s="10" t="s">
        <v>72</v>
      </c>
    </row>
    <row r="1609" spans="1:10" s="13" customFormat="1">
      <c r="A1609" s="11" t="s">
        <v>30</v>
      </c>
      <c r="B1609" s="11" t="s">
        <v>1453</v>
      </c>
      <c r="C1609" s="12" t="s">
        <v>1409</v>
      </c>
      <c r="D1609" s="12" t="s">
        <v>1410</v>
      </c>
      <c r="E1609" s="11" t="s">
        <v>1411</v>
      </c>
      <c r="F1609" s="11" t="s">
        <v>1412</v>
      </c>
      <c r="G1609" s="11"/>
      <c r="H1609" s="11"/>
      <c r="I1609" s="12" t="s">
        <v>70</v>
      </c>
      <c r="J1609" s="10" t="s">
        <v>72</v>
      </c>
    </row>
    <row r="1610" spans="1:10" s="13" customFormat="1">
      <c r="A1610" s="11" t="s">
        <v>30</v>
      </c>
      <c r="B1610" s="11" t="s">
        <v>1454</v>
      </c>
      <c r="C1610" s="12" t="s">
        <v>1409</v>
      </c>
      <c r="D1610" s="12" t="s">
        <v>1410</v>
      </c>
      <c r="E1610" s="11" t="s">
        <v>1411</v>
      </c>
      <c r="F1610" s="11" t="s">
        <v>1412</v>
      </c>
      <c r="G1610" s="11"/>
      <c r="H1610" s="11"/>
      <c r="I1610" s="12" t="s">
        <v>70</v>
      </c>
      <c r="J1610" s="10" t="s">
        <v>72</v>
      </c>
    </row>
    <row r="1611" spans="1:10" s="13" customFormat="1">
      <c r="A1611" s="11" t="s">
        <v>30</v>
      </c>
      <c r="B1611" s="11" t="s">
        <v>1455</v>
      </c>
      <c r="C1611" s="12" t="s">
        <v>1409</v>
      </c>
      <c r="D1611" s="12" t="s">
        <v>1410</v>
      </c>
      <c r="E1611" s="11" t="s">
        <v>1411</v>
      </c>
      <c r="F1611" s="11" t="s">
        <v>1412</v>
      </c>
      <c r="G1611" s="11"/>
      <c r="H1611" s="11"/>
      <c r="I1611" s="12" t="s">
        <v>70</v>
      </c>
      <c r="J1611" s="10" t="s">
        <v>72</v>
      </c>
    </row>
    <row r="1612" spans="1:10" s="13" customFormat="1">
      <c r="A1612" s="11" t="s">
        <v>30</v>
      </c>
      <c r="B1612" s="11" t="s">
        <v>1456</v>
      </c>
      <c r="C1612" s="12" t="s">
        <v>1409</v>
      </c>
      <c r="D1612" s="12" t="s">
        <v>1410</v>
      </c>
      <c r="E1612" s="11" t="s">
        <v>1411</v>
      </c>
      <c r="F1612" s="11" t="s">
        <v>1412</v>
      </c>
      <c r="G1612" s="11"/>
      <c r="H1612" s="11"/>
      <c r="I1612" s="12" t="s">
        <v>70</v>
      </c>
      <c r="J1612" s="10" t="s">
        <v>72</v>
      </c>
    </row>
    <row r="1613" spans="1:10" s="13" customFormat="1">
      <c r="A1613" s="11" t="s">
        <v>30</v>
      </c>
      <c r="B1613" s="11" t="s">
        <v>1457</v>
      </c>
      <c r="C1613" s="12" t="s">
        <v>1409</v>
      </c>
      <c r="D1613" s="12" t="s">
        <v>1410</v>
      </c>
      <c r="E1613" s="11" t="s">
        <v>1411</v>
      </c>
      <c r="F1613" s="11" t="s">
        <v>1412</v>
      </c>
      <c r="G1613" s="11"/>
      <c r="H1613" s="11"/>
      <c r="I1613" s="12" t="s">
        <v>70</v>
      </c>
      <c r="J1613" s="10" t="s">
        <v>72</v>
      </c>
    </row>
    <row r="1614" spans="1:10" s="13" customFormat="1">
      <c r="A1614" s="11" t="s">
        <v>30</v>
      </c>
      <c r="B1614" s="11" t="s">
        <v>1458</v>
      </c>
      <c r="C1614" s="12" t="s">
        <v>1409</v>
      </c>
      <c r="D1614" s="12" t="s">
        <v>1410</v>
      </c>
      <c r="E1614" s="11" t="s">
        <v>1411</v>
      </c>
      <c r="F1614" s="11" t="s">
        <v>1412</v>
      </c>
      <c r="G1614" s="11"/>
      <c r="H1614" s="11"/>
      <c r="I1614" s="12" t="s">
        <v>70</v>
      </c>
      <c r="J1614" s="10" t="s">
        <v>72</v>
      </c>
    </row>
    <row r="1615" spans="1:10" s="13" customFormat="1">
      <c r="A1615" s="11" t="s">
        <v>30</v>
      </c>
      <c r="B1615" s="11" t="s">
        <v>1459</v>
      </c>
      <c r="C1615" s="12" t="s">
        <v>1409</v>
      </c>
      <c r="D1615" s="12" t="s">
        <v>1410</v>
      </c>
      <c r="E1615" s="11" t="s">
        <v>1411</v>
      </c>
      <c r="F1615" s="11" t="s">
        <v>1412</v>
      </c>
      <c r="G1615" s="11"/>
      <c r="H1615" s="11"/>
      <c r="I1615" s="12" t="s">
        <v>70</v>
      </c>
      <c r="J1615" s="10" t="s">
        <v>72</v>
      </c>
    </row>
    <row r="1616" spans="1:10" s="13" customFormat="1">
      <c r="A1616" s="11" t="s">
        <v>30</v>
      </c>
      <c r="B1616" s="11" t="s">
        <v>1460</v>
      </c>
      <c r="C1616" s="12" t="s">
        <v>1409</v>
      </c>
      <c r="D1616" s="12" t="s">
        <v>1410</v>
      </c>
      <c r="E1616" s="11" t="s">
        <v>1411</v>
      </c>
      <c r="F1616" s="11" t="s">
        <v>1412</v>
      </c>
      <c r="G1616" s="11"/>
      <c r="H1616" s="11"/>
      <c r="I1616" s="12" t="s">
        <v>70</v>
      </c>
      <c r="J1616" s="10" t="s">
        <v>72</v>
      </c>
    </row>
    <row r="1617" spans="1:10" s="13" customFormat="1">
      <c r="A1617" s="11" t="s">
        <v>51</v>
      </c>
      <c r="B1617" s="11" t="s">
        <v>1293</v>
      </c>
      <c r="C1617" s="12" t="s">
        <v>1409</v>
      </c>
      <c r="D1617" s="12" t="s">
        <v>1410</v>
      </c>
      <c r="E1617" s="11" t="s">
        <v>1411</v>
      </c>
      <c r="F1617" s="11" t="s">
        <v>1412</v>
      </c>
      <c r="G1617" s="11"/>
      <c r="H1617" s="11"/>
      <c r="I1617" s="12" t="s">
        <v>70</v>
      </c>
      <c r="J1617" s="10" t="s">
        <v>1413</v>
      </c>
    </row>
    <row r="1618" spans="1:10" s="13" customFormat="1">
      <c r="A1618" s="11" t="s">
        <v>51</v>
      </c>
      <c r="B1618" s="11" t="s">
        <v>1294</v>
      </c>
      <c r="C1618" s="12" t="s">
        <v>1409</v>
      </c>
      <c r="D1618" s="12" t="s">
        <v>1410</v>
      </c>
      <c r="E1618" s="11" t="s">
        <v>1411</v>
      </c>
      <c r="F1618" s="11" t="s">
        <v>1412</v>
      </c>
      <c r="G1618" s="11"/>
      <c r="H1618" s="11"/>
      <c r="I1618" s="12" t="s">
        <v>70</v>
      </c>
      <c r="J1618" s="10" t="s">
        <v>1413</v>
      </c>
    </row>
    <row r="1619" spans="1:10" s="13" customFormat="1">
      <c r="A1619" s="11" t="s">
        <v>51</v>
      </c>
      <c r="B1619" s="11" t="s">
        <v>1295</v>
      </c>
      <c r="C1619" s="12" t="s">
        <v>1409</v>
      </c>
      <c r="D1619" s="12" t="s">
        <v>1410</v>
      </c>
      <c r="E1619" s="11" t="s">
        <v>1411</v>
      </c>
      <c r="F1619" s="11" t="s">
        <v>1412</v>
      </c>
      <c r="G1619" s="11"/>
      <c r="H1619" s="11"/>
      <c r="I1619" s="12" t="s">
        <v>70</v>
      </c>
      <c r="J1619" s="10" t="s">
        <v>72</v>
      </c>
    </row>
    <row r="1620" spans="1:10" s="13" customFormat="1">
      <c r="A1620" s="11" t="s">
        <v>51</v>
      </c>
      <c r="B1620" s="11" t="s">
        <v>1296</v>
      </c>
      <c r="C1620" s="12" t="s">
        <v>1409</v>
      </c>
      <c r="D1620" s="12" t="s">
        <v>1410</v>
      </c>
      <c r="E1620" s="11" t="s">
        <v>1411</v>
      </c>
      <c r="F1620" s="11" t="s">
        <v>1412</v>
      </c>
      <c r="G1620" s="11"/>
      <c r="H1620" s="11"/>
      <c r="I1620" s="12" t="s">
        <v>70</v>
      </c>
      <c r="J1620" s="10" t="s">
        <v>1413</v>
      </c>
    </row>
    <row r="1621" spans="1:10" s="13" customFormat="1">
      <c r="A1621" s="11" t="s">
        <v>51</v>
      </c>
      <c r="B1621" s="11" t="s">
        <v>1297</v>
      </c>
      <c r="C1621" s="12" t="s">
        <v>1409</v>
      </c>
      <c r="D1621" s="12" t="s">
        <v>1410</v>
      </c>
      <c r="E1621" s="11" t="s">
        <v>1411</v>
      </c>
      <c r="F1621" s="11" t="s">
        <v>1412</v>
      </c>
      <c r="G1621" s="11"/>
      <c r="H1621" s="11"/>
      <c r="I1621" s="12" t="s">
        <v>70</v>
      </c>
      <c r="J1621" s="10" t="s">
        <v>1413</v>
      </c>
    </row>
    <row r="1622" spans="1:10" s="13" customFormat="1">
      <c r="A1622" s="11" t="s">
        <v>51</v>
      </c>
      <c r="B1622" s="11" t="s">
        <v>1298</v>
      </c>
      <c r="C1622" s="12" t="s">
        <v>1409</v>
      </c>
      <c r="D1622" s="12" t="s">
        <v>1410</v>
      </c>
      <c r="E1622" s="11" t="s">
        <v>1411</v>
      </c>
      <c r="F1622" s="11" t="s">
        <v>1412</v>
      </c>
      <c r="G1622" s="11"/>
      <c r="H1622" s="11"/>
      <c r="I1622" s="12" t="s">
        <v>70</v>
      </c>
      <c r="J1622" s="10" t="s">
        <v>1413</v>
      </c>
    </row>
    <row r="1623" spans="1:10" s="13" customFormat="1">
      <c r="A1623" s="11" t="s">
        <v>54</v>
      </c>
      <c r="B1623" s="11" t="s">
        <v>1117</v>
      </c>
      <c r="C1623" s="12" t="s">
        <v>1409</v>
      </c>
      <c r="D1623" s="12" t="s">
        <v>1410</v>
      </c>
      <c r="E1623" s="11" t="s">
        <v>1411</v>
      </c>
      <c r="F1623" s="11" t="s">
        <v>1412</v>
      </c>
      <c r="G1623" s="11"/>
      <c r="H1623" s="11"/>
      <c r="I1623" s="12" t="s">
        <v>70</v>
      </c>
      <c r="J1623" s="10" t="s">
        <v>1413</v>
      </c>
    </row>
    <row r="1624" spans="1:10" s="13" customFormat="1">
      <c r="A1624" s="11" t="s">
        <v>54</v>
      </c>
      <c r="B1624" s="11" t="s">
        <v>1121</v>
      </c>
      <c r="C1624" s="12" t="s">
        <v>1409</v>
      </c>
      <c r="D1624" s="12" t="s">
        <v>1410</v>
      </c>
      <c r="E1624" s="11" t="s">
        <v>1411</v>
      </c>
      <c r="F1624" s="11" t="s">
        <v>1412</v>
      </c>
      <c r="G1624" s="11"/>
      <c r="H1624" s="11"/>
      <c r="I1624" s="12" t="s">
        <v>70</v>
      </c>
      <c r="J1624" s="10" t="s">
        <v>1413</v>
      </c>
    </row>
    <row r="1625" spans="1:10" s="13" customFormat="1">
      <c r="A1625" s="11" t="s">
        <v>54</v>
      </c>
      <c r="B1625" s="11" t="s">
        <v>1122</v>
      </c>
      <c r="C1625" s="12" t="s">
        <v>1409</v>
      </c>
      <c r="D1625" s="12" t="s">
        <v>1410</v>
      </c>
      <c r="E1625" s="11" t="s">
        <v>1411</v>
      </c>
      <c r="F1625" s="11" t="s">
        <v>1412</v>
      </c>
      <c r="G1625" s="11"/>
      <c r="H1625" s="11"/>
      <c r="I1625" s="12" t="s">
        <v>70</v>
      </c>
      <c r="J1625" s="10" t="s">
        <v>1413</v>
      </c>
    </row>
    <row r="1626" spans="1:10" s="13" customFormat="1">
      <c r="A1626" s="11" t="s">
        <v>54</v>
      </c>
      <c r="B1626" s="11" t="s">
        <v>1123</v>
      </c>
      <c r="C1626" s="12" t="s">
        <v>1409</v>
      </c>
      <c r="D1626" s="12" t="s">
        <v>1410</v>
      </c>
      <c r="E1626" s="11" t="s">
        <v>1411</v>
      </c>
      <c r="F1626" s="11" t="s">
        <v>1412</v>
      </c>
      <c r="G1626" s="11"/>
      <c r="H1626" s="11"/>
      <c r="I1626" s="12" t="s">
        <v>70</v>
      </c>
      <c r="J1626" s="10" t="s">
        <v>1413</v>
      </c>
    </row>
    <row r="1627" spans="1:10" s="13" customFormat="1">
      <c r="A1627" s="11" t="s">
        <v>54</v>
      </c>
      <c r="B1627" s="11" t="s">
        <v>1125</v>
      </c>
      <c r="C1627" s="12" t="s">
        <v>1409</v>
      </c>
      <c r="D1627" s="12" t="s">
        <v>1410</v>
      </c>
      <c r="E1627" s="11" t="s">
        <v>1411</v>
      </c>
      <c r="F1627" s="11" t="s">
        <v>1412</v>
      </c>
      <c r="G1627" s="11"/>
      <c r="H1627" s="11"/>
      <c r="I1627" s="12" t="s">
        <v>70</v>
      </c>
      <c r="J1627" s="10" t="s">
        <v>1413</v>
      </c>
    </row>
    <row r="1628" spans="1:10" s="13" customFormat="1">
      <c r="A1628" s="11" t="s">
        <v>54</v>
      </c>
      <c r="B1628" s="11" t="s">
        <v>1127</v>
      </c>
      <c r="C1628" s="12" t="s">
        <v>1409</v>
      </c>
      <c r="D1628" s="12" t="s">
        <v>1410</v>
      </c>
      <c r="E1628" s="11" t="s">
        <v>1411</v>
      </c>
      <c r="F1628" s="11" t="s">
        <v>1412</v>
      </c>
      <c r="G1628" s="11"/>
      <c r="H1628" s="11"/>
      <c r="I1628" s="12" t="s">
        <v>70</v>
      </c>
      <c r="J1628" s="10" t="s">
        <v>1413</v>
      </c>
    </row>
    <row r="1629" spans="1:10" s="13" customFormat="1">
      <c r="A1629" s="11" t="s">
        <v>54</v>
      </c>
      <c r="B1629" s="11" t="s">
        <v>1128</v>
      </c>
      <c r="C1629" s="12" t="s">
        <v>1409</v>
      </c>
      <c r="D1629" s="12" t="s">
        <v>1410</v>
      </c>
      <c r="E1629" s="11" t="s">
        <v>1411</v>
      </c>
      <c r="F1629" s="11" t="s">
        <v>1412</v>
      </c>
      <c r="G1629" s="11"/>
      <c r="H1629" s="11"/>
      <c r="I1629" s="12" t="s">
        <v>70</v>
      </c>
      <c r="J1629" s="10" t="s">
        <v>1413</v>
      </c>
    </row>
    <row r="1630" spans="1:10" s="13" customFormat="1">
      <c r="A1630" s="11" t="s">
        <v>54</v>
      </c>
      <c r="B1630" s="11" t="s">
        <v>1130</v>
      </c>
      <c r="C1630" s="12" t="s">
        <v>1409</v>
      </c>
      <c r="D1630" s="12" t="s">
        <v>1410</v>
      </c>
      <c r="E1630" s="11" t="s">
        <v>1411</v>
      </c>
      <c r="F1630" s="11" t="s">
        <v>1412</v>
      </c>
      <c r="G1630" s="11"/>
      <c r="H1630" s="11"/>
      <c r="I1630" s="12" t="s">
        <v>70</v>
      </c>
      <c r="J1630" s="10" t="s">
        <v>1413</v>
      </c>
    </row>
    <row r="1631" spans="1:10" s="13" customFormat="1">
      <c r="A1631" s="11" t="s">
        <v>54</v>
      </c>
      <c r="B1631" s="11" t="s">
        <v>1131</v>
      </c>
      <c r="C1631" s="12" t="s">
        <v>1409</v>
      </c>
      <c r="D1631" s="12" t="s">
        <v>1410</v>
      </c>
      <c r="E1631" s="11" t="s">
        <v>1411</v>
      </c>
      <c r="F1631" s="11" t="s">
        <v>1412</v>
      </c>
      <c r="G1631" s="11"/>
      <c r="H1631" s="11"/>
      <c r="I1631" s="12" t="s">
        <v>70</v>
      </c>
      <c r="J1631" s="10" t="s">
        <v>1413</v>
      </c>
    </row>
    <row r="1632" spans="1:10" s="13" customFormat="1">
      <c r="A1632" s="11" t="s">
        <v>54</v>
      </c>
      <c r="B1632" s="11" t="s">
        <v>1133</v>
      </c>
      <c r="C1632" s="12" t="s">
        <v>1409</v>
      </c>
      <c r="D1632" s="12" t="s">
        <v>1410</v>
      </c>
      <c r="E1632" s="11" t="s">
        <v>1411</v>
      </c>
      <c r="F1632" s="11" t="s">
        <v>1412</v>
      </c>
      <c r="G1632" s="11"/>
      <c r="H1632" s="11"/>
      <c r="I1632" s="12" t="s">
        <v>70</v>
      </c>
      <c r="J1632" s="10" t="s">
        <v>1413</v>
      </c>
    </row>
    <row r="1633" spans="1:10" s="13" customFormat="1">
      <c r="A1633" s="11" t="s">
        <v>54</v>
      </c>
      <c r="B1633" s="11" t="s">
        <v>1135</v>
      </c>
      <c r="C1633" s="12" t="s">
        <v>1409</v>
      </c>
      <c r="D1633" s="12" t="s">
        <v>1410</v>
      </c>
      <c r="E1633" s="11" t="s">
        <v>1411</v>
      </c>
      <c r="F1633" s="11" t="s">
        <v>1412</v>
      </c>
      <c r="G1633" s="11"/>
      <c r="H1633" s="11"/>
      <c r="I1633" s="12" t="s">
        <v>70</v>
      </c>
      <c r="J1633" s="10" t="s">
        <v>1413</v>
      </c>
    </row>
    <row r="1634" spans="1:10" s="13" customFormat="1">
      <c r="A1634" s="11" t="s">
        <v>54</v>
      </c>
      <c r="B1634" s="11" t="s">
        <v>1136</v>
      </c>
      <c r="C1634" s="12" t="s">
        <v>1409</v>
      </c>
      <c r="D1634" s="12" t="s">
        <v>1410</v>
      </c>
      <c r="E1634" s="11" t="s">
        <v>1411</v>
      </c>
      <c r="F1634" s="11" t="s">
        <v>1412</v>
      </c>
      <c r="G1634" s="11"/>
      <c r="H1634" s="11"/>
      <c r="I1634" s="12" t="s">
        <v>70</v>
      </c>
      <c r="J1634" s="10" t="s">
        <v>1413</v>
      </c>
    </row>
    <row r="1635" spans="1:10" s="13" customFormat="1">
      <c r="A1635" s="11" t="s">
        <v>54</v>
      </c>
      <c r="B1635" s="11" t="s">
        <v>1137</v>
      </c>
      <c r="C1635" s="12" t="s">
        <v>1409</v>
      </c>
      <c r="D1635" s="12" t="s">
        <v>1410</v>
      </c>
      <c r="E1635" s="11" t="s">
        <v>1411</v>
      </c>
      <c r="F1635" s="11" t="s">
        <v>1412</v>
      </c>
      <c r="G1635" s="11"/>
      <c r="H1635" s="11"/>
      <c r="I1635" s="12" t="s">
        <v>70</v>
      </c>
      <c r="J1635" s="10" t="s">
        <v>1413</v>
      </c>
    </row>
    <row r="1636" spans="1:10" s="13" customFormat="1">
      <c r="A1636" s="11" t="s">
        <v>54</v>
      </c>
      <c r="B1636" s="11" t="s">
        <v>1139</v>
      </c>
      <c r="C1636" s="12" t="s">
        <v>1409</v>
      </c>
      <c r="D1636" s="12" t="s">
        <v>1410</v>
      </c>
      <c r="E1636" s="11" t="s">
        <v>1411</v>
      </c>
      <c r="F1636" s="11" t="s">
        <v>1412</v>
      </c>
      <c r="G1636" s="11"/>
      <c r="H1636" s="11"/>
      <c r="I1636" s="12" t="s">
        <v>70</v>
      </c>
      <c r="J1636" s="10" t="s">
        <v>1413</v>
      </c>
    </row>
    <row r="1637" spans="1:10" s="13" customFormat="1">
      <c r="A1637" s="11" t="s">
        <v>54</v>
      </c>
      <c r="B1637" s="11" t="s">
        <v>1140</v>
      </c>
      <c r="C1637" s="12" t="s">
        <v>1409</v>
      </c>
      <c r="D1637" s="12" t="s">
        <v>1410</v>
      </c>
      <c r="E1637" s="11" t="s">
        <v>1411</v>
      </c>
      <c r="F1637" s="11" t="s">
        <v>1412</v>
      </c>
      <c r="G1637" s="11"/>
      <c r="H1637" s="11"/>
      <c r="I1637" s="12" t="s">
        <v>70</v>
      </c>
      <c r="J1637" s="10" t="s">
        <v>1413</v>
      </c>
    </row>
    <row r="1638" spans="1:10" s="13" customFormat="1">
      <c r="A1638" s="11" t="s">
        <v>54</v>
      </c>
      <c r="B1638" s="11" t="s">
        <v>1141</v>
      </c>
      <c r="C1638" s="12" t="s">
        <v>1409</v>
      </c>
      <c r="D1638" s="12" t="s">
        <v>1410</v>
      </c>
      <c r="E1638" s="11" t="s">
        <v>1411</v>
      </c>
      <c r="F1638" s="11" t="s">
        <v>1412</v>
      </c>
      <c r="G1638" s="11"/>
      <c r="H1638" s="11"/>
      <c r="I1638" s="12" t="s">
        <v>70</v>
      </c>
      <c r="J1638" s="10" t="s">
        <v>1413</v>
      </c>
    </row>
    <row r="1639" spans="1:10" s="13" customFormat="1">
      <c r="A1639" s="11" t="s">
        <v>54</v>
      </c>
      <c r="B1639" s="11" t="s">
        <v>1144</v>
      </c>
      <c r="C1639" s="12" t="s">
        <v>1409</v>
      </c>
      <c r="D1639" s="12" t="s">
        <v>1410</v>
      </c>
      <c r="E1639" s="11" t="s">
        <v>1411</v>
      </c>
      <c r="F1639" s="11" t="s">
        <v>1412</v>
      </c>
      <c r="G1639" s="11"/>
      <c r="H1639" s="11"/>
      <c r="I1639" s="12" t="s">
        <v>70</v>
      </c>
      <c r="J1639" s="10" t="s">
        <v>1413</v>
      </c>
    </row>
    <row r="1640" spans="1:10" s="13" customFormat="1">
      <c r="A1640" s="11" t="s">
        <v>54</v>
      </c>
      <c r="B1640" s="11" t="s">
        <v>1145</v>
      </c>
      <c r="C1640" s="12" t="s">
        <v>1409</v>
      </c>
      <c r="D1640" s="12" t="s">
        <v>1410</v>
      </c>
      <c r="E1640" s="11" t="s">
        <v>1411</v>
      </c>
      <c r="F1640" s="11" t="s">
        <v>1412</v>
      </c>
      <c r="G1640" s="11"/>
      <c r="H1640" s="11"/>
      <c r="I1640" s="12" t="s">
        <v>70</v>
      </c>
      <c r="J1640" s="10" t="s">
        <v>1413</v>
      </c>
    </row>
    <row r="1641" spans="1:10" s="13" customFormat="1">
      <c r="A1641" s="11" t="s">
        <v>54</v>
      </c>
      <c r="B1641" s="11" t="s">
        <v>1146</v>
      </c>
      <c r="C1641" s="12" t="s">
        <v>1409</v>
      </c>
      <c r="D1641" s="12" t="s">
        <v>1410</v>
      </c>
      <c r="E1641" s="11" t="s">
        <v>1411</v>
      </c>
      <c r="F1641" s="11" t="s">
        <v>1412</v>
      </c>
      <c r="G1641" s="11"/>
      <c r="H1641" s="11"/>
      <c r="I1641" s="12" t="s">
        <v>70</v>
      </c>
      <c r="J1641" s="10" t="s">
        <v>72</v>
      </c>
    </row>
    <row r="1642" spans="1:10" s="13" customFormat="1">
      <c r="A1642" s="11" t="s">
        <v>54</v>
      </c>
      <c r="B1642" s="11" t="s">
        <v>1147</v>
      </c>
      <c r="C1642" s="12" t="s">
        <v>1409</v>
      </c>
      <c r="D1642" s="12" t="s">
        <v>1410</v>
      </c>
      <c r="E1642" s="11" t="s">
        <v>1411</v>
      </c>
      <c r="F1642" s="11" t="s">
        <v>1412</v>
      </c>
      <c r="G1642" s="11"/>
      <c r="H1642" s="11"/>
      <c r="I1642" s="12" t="s">
        <v>70</v>
      </c>
      <c r="J1642" s="10" t="s">
        <v>72</v>
      </c>
    </row>
    <row r="1643" spans="1:10" s="13" customFormat="1">
      <c r="A1643" s="11" t="s">
        <v>54</v>
      </c>
      <c r="B1643" s="11" t="s">
        <v>1150</v>
      </c>
      <c r="C1643" s="12" t="s">
        <v>1409</v>
      </c>
      <c r="D1643" s="12" t="s">
        <v>1410</v>
      </c>
      <c r="E1643" s="11" t="s">
        <v>1411</v>
      </c>
      <c r="F1643" s="11" t="s">
        <v>1412</v>
      </c>
      <c r="G1643" s="11"/>
      <c r="H1643" s="11"/>
      <c r="I1643" s="12" t="s">
        <v>70</v>
      </c>
      <c r="J1643" s="10" t="s">
        <v>72</v>
      </c>
    </row>
    <row r="1644" spans="1:10" s="13" customFormat="1">
      <c r="A1644" s="11" t="s">
        <v>54</v>
      </c>
      <c r="B1644" s="11" t="s">
        <v>1151</v>
      </c>
      <c r="C1644" s="12" t="s">
        <v>1409</v>
      </c>
      <c r="D1644" s="12" t="s">
        <v>1410</v>
      </c>
      <c r="E1644" s="11" t="s">
        <v>1411</v>
      </c>
      <c r="F1644" s="11" t="s">
        <v>1412</v>
      </c>
      <c r="G1644" s="11"/>
      <c r="H1644" s="11"/>
      <c r="I1644" s="12" t="s">
        <v>70</v>
      </c>
      <c r="J1644" s="10" t="s">
        <v>72</v>
      </c>
    </row>
    <row r="1645" spans="1:10" s="13" customFormat="1">
      <c r="A1645" s="11" t="s">
        <v>54</v>
      </c>
      <c r="B1645" s="11" t="s">
        <v>1152</v>
      </c>
      <c r="C1645" s="12" t="s">
        <v>1409</v>
      </c>
      <c r="D1645" s="12" t="s">
        <v>1410</v>
      </c>
      <c r="E1645" s="11" t="s">
        <v>1411</v>
      </c>
      <c r="F1645" s="11" t="s">
        <v>1412</v>
      </c>
      <c r="G1645" s="11"/>
      <c r="H1645" s="11"/>
      <c r="I1645" s="12" t="s">
        <v>70</v>
      </c>
      <c r="J1645" s="10" t="s">
        <v>72</v>
      </c>
    </row>
    <row r="1646" spans="1:10" s="13" customFormat="1">
      <c r="A1646" s="11" t="s">
        <v>54</v>
      </c>
      <c r="B1646" s="11" t="s">
        <v>1153</v>
      </c>
      <c r="C1646" s="12" t="s">
        <v>1409</v>
      </c>
      <c r="D1646" s="12" t="s">
        <v>1410</v>
      </c>
      <c r="E1646" s="11" t="s">
        <v>1411</v>
      </c>
      <c r="F1646" s="11" t="s">
        <v>1412</v>
      </c>
      <c r="G1646" s="11"/>
      <c r="H1646" s="11"/>
      <c r="I1646" s="12" t="s">
        <v>70</v>
      </c>
      <c r="J1646" s="10" t="s">
        <v>72</v>
      </c>
    </row>
    <row r="1647" spans="1:10" s="13" customFormat="1">
      <c r="A1647" s="11" t="s">
        <v>54</v>
      </c>
      <c r="B1647" s="11" t="s">
        <v>1156</v>
      </c>
      <c r="C1647" s="12" t="s">
        <v>1409</v>
      </c>
      <c r="D1647" s="12" t="s">
        <v>1410</v>
      </c>
      <c r="E1647" s="11" t="s">
        <v>1411</v>
      </c>
      <c r="F1647" s="11" t="s">
        <v>1412</v>
      </c>
      <c r="G1647" s="11"/>
      <c r="H1647" s="11"/>
      <c r="I1647" s="12" t="s">
        <v>70</v>
      </c>
      <c r="J1647" s="10" t="s">
        <v>72</v>
      </c>
    </row>
    <row r="1648" spans="1:10" s="13" customFormat="1">
      <c r="A1648" s="11" t="s">
        <v>54</v>
      </c>
      <c r="B1648" s="11" t="s">
        <v>1157</v>
      </c>
      <c r="C1648" s="12" t="s">
        <v>1409</v>
      </c>
      <c r="D1648" s="12" t="s">
        <v>1410</v>
      </c>
      <c r="E1648" s="11" t="s">
        <v>1411</v>
      </c>
      <c r="F1648" s="11" t="s">
        <v>1412</v>
      </c>
      <c r="G1648" s="11"/>
      <c r="H1648" s="11"/>
      <c r="I1648" s="12" t="s">
        <v>70</v>
      </c>
      <c r="J1648" s="10" t="s">
        <v>72</v>
      </c>
    </row>
    <row r="1649" spans="1:10" s="13" customFormat="1">
      <c r="A1649" s="11" t="s">
        <v>54</v>
      </c>
      <c r="B1649" s="11" t="s">
        <v>1159</v>
      </c>
      <c r="C1649" s="12" t="s">
        <v>1409</v>
      </c>
      <c r="D1649" s="12" t="s">
        <v>1410</v>
      </c>
      <c r="E1649" s="11" t="s">
        <v>1411</v>
      </c>
      <c r="F1649" s="11" t="s">
        <v>1412</v>
      </c>
      <c r="G1649" s="11"/>
      <c r="H1649" s="11"/>
      <c r="I1649" s="12" t="s">
        <v>70</v>
      </c>
      <c r="J1649" s="10" t="s">
        <v>72</v>
      </c>
    </row>
    <row r="1650" spans="1:10" s="13" customFormat="1">
      <c r="A1650" s="11" t="s">
        <v>54</v>
      </c>
      <c r="B1650" s="11" t="s">
        <v>1160</v>
      </c>
      <c r="C1650" s="12" t="s">
        <v>1409</v>
      </c>
      <c r="D1650" s="12" t="s">
        <v>1410</v>
      </c>
      <c r="E1650" s="11" t="s">
        <v>1411</v>
      </c>
      <c r="F1650" s="11" t="s">
        <v>1412</v>
      </c>
      <c r="G1650" s="11"/>
      <c r="H1650" s="11"/>
      <c r="I1650" s="12" t="s">
        <v>70</v>
      </c>
      <c r="J1650" s="10" t="s">
        <v>72</v>
      </c>
    </row>
    <row r="1651" spans="1:10" s="13" customFormat="1">
      <c r="A1651" s="11" t="s">
        <v>54</v>
      </c>
      <c r="B1651" s="11" t="s">
        <v>1162</v>
      </c>
      <c r="C1651" s="12" t="s">
        <v>1409</v>
      </c>
      <c r="D1651" s="12" t="s">
        <v>1410</v>
      </c>
      <c r="E1651" s="11" t="s">
        <v>1411</v>
      </c>
      <c r="F1651" s="11" t="s">
        <v>1412</v>
      </c>
      <c r="G1651" s="11"/>
      <c r="H1651" s="11"/>
      <c r="I1651" s="12" t="s">
        <v>70</v>
      </c>
      <c r="J1651" s="10" t="s">
        <v>72</v>
      </c>
    </row>
    <row r="1652" spans="1:10" s="13" customFormat="1">
      <c r="A1652" s="11" t="s">
        <v>54</v>
      </c>
      <c r="B1652" s="11" t="s">
        <v>1163</v>
      </c>
      <c r="C1652" s="12" t="s">
        <v>1409</v>
      </c>
      <c r="D1652" s="12" t="s">
        <v>1410</v>
      </c>
      <c r="E1652" s="11" t="s">
        <v>1411</v>
      </c>
      <c r="F1652" s="11" t="s">
        <v>1412</v>
      </c>
      <c r="G1652" s="11"/>
      <c r="H1652" s="11"/>
      <c r="I1652" s="12" t="s">
        <v>70</v>
      </c>
      <c r="J1652" s="10" t="s">
        <v>72</v>
      </c>
    </row>
    <row r="1653" spans="1:10" s="13" customFormat="1">
      <c r="A1653" s="11" t="s">
        <v>54</v>
      </c>
      <c r="B1653" s="11" t="s">
        <v>1165</v>
      </c>
      <c r="C1653" s="12" t="s">
        <v>1409</v>
      </c>
      <c r="D1653" s="12" t="s">
        <v>1410</v>
      </c>
      <c r="E1653" s="11" t="s">
        <v>1411</v>
      </c>
      <c r="F1653" s="11" t="s">
        <v>1412</v>
      </c>
      <c r="G1653" s="11"/>
      <c r="H1653" s="11"/>
      <c r="I1653" s="12" t="s">
        <v>70</v>
      </c>
      <c r="J1653" s="10" t="s">
        <v>72</v>
      </c>
    </row>
    <row r="1654" spans="1:10" s="13" customFormat="1">
      <c r="A1654" s="11" t="s">
        <v>54</v>
      </c>
      <c r="B1654" s="11" t="s">
        <v>1166</v>
      </c>
      <c r="C1654" s="12" t="s">
        <v>1409</v>
      </c>
      <c r="D1654" s="12" t="s">
        <v>1410</v>
      </c>
      <c r="E1654" s="11" t="s">
        <v>1411</v>
      </c>
      <c r="F1654" s="11" t="s">
        <v>1412</v>
      </c>
      <c r="G1654" s="11"/>
      <c r="H1654" s="11"/>
      <c r="I1654" s="12" t="s">
        <v>70</v>
      </c>
      <c r="J1654" s="10" t="s">
        <v>72</v>
      </c>
    </row>
    <row r="1655" spans="1:10" s="13" customFormat="1">
      <c r="A1655" s="11" t="s">
        <v>54</v>
      </c>
      <c r="B1655" s="11" t="s">
        <v>1168</v>
      </c>
      <c r="C1655" s="12" t="s">
        <v>1409</v>
      </c>
      <c r="D1655" s="12" t="s">
        <v>1410</v>
      </c>
      <c r="E1655" s="11" t="s">
        <v>1411</v>
      </c>
      <c r="F1655" s="11" t="s">
        <v>1412</v>
      </c>
      <c r="G1655" s="11"/>
      <c r="H1655" s="11"/>
      <c r="I1655" s="12" t="s">
        <v>70</v>
      </c>
      <c r="J1655" s="10" t="s">
        <v>72</v>
      </c>
    </row>
    <row r="1656" spans="1:10" s="13" customFormat="1">
      <c r="A1656" s="11" t="s">
        <v>54</v>
      </c>
      <c r="B1656" s="11" t="s">
        <v>1169</v>
      </c>
      <c r="C1656" s="12" t="s">
        <v>1409</v>
      </c>
      <c r="D1656" s="12" t="s">
        <v>1410</v>
      </c>
      <c r="E1656" s="11" t="s">
        <v>1411</v>
      </c>
      <c r="F1656" s="11" t="s">
        <v>1412</v>
      </c>
      <c r="G1656" s="11"/>
      <c r="H1656" s="11"/>
      <c r="I1656" s="12" t="s">
        <v>70</v>
      </c>
      <c r="J1656" s="10" t="s">
        <v>72</v>
      </c>
    </row>
    <row r="1657" spans="1:10" s="13" customFormat="1">
      <c r="A1657" s="11" t="s">
        <v>54</v>
      </c>
      <c r="B1657" s="11" t="s">
        <v>1171</v>
      </c>
      <c r="C1657" s="12" t="s">
        <v>1409</v>
      </c>
      <c r="D1657" s="12" t="s">
        <v>1410</v>
      </c>
      <c r="E1657" s="11" t="s">
        <v>1411</v>
      </c>
      <c r="F1657" s="11" t="s">
        <v>1412</v>
      </c>
      <c r="G1657" s="11"/>
      <c r="H1657" s="11"/>
      <c r="I1657" s="12" t="s">
        <v>70</v>
      </c>
      <c r="J1657" s="10" t="s">
        <v>72</v>
      </c>
    </row>
    <row r="1658" spans="1:10" s="13" customFormat="1">
      <c r="A1658" s="11" t="s">
        <v>54</v>
      </c>
      <c r="B1658" s="11" t="s">
        <v>1172</v>
      </c>
      <c r="C1658" s="12" t="s">
        <v>1409</v>
      </c>
      <c r="D1658" s="12" t="s">
        <v>1410</v>
      </c>
      <c r="E1658" s="11" t="s">
        <v>1411</v>
      </c>
      <c r="F1658" s="11" t="s">
        <v>1412</v>
      </c>
      <c r="G1658" s="11"/>
      <c r="H1658" s="11"/>
      <c r="I1658" s="12" t="s">
        <v>70</v>
      </c>
      <c r="J1658" s="10" t="s">
        <v>72</v>
      </c>
    </row>
    <row r="1659" spans="1:10" s="13" customFormat="1">
      <c r="A1659" s="11" t="s">
        <v>54</v>
      </c>
      <c r="B1659" s="11" t="s">
        <v>1174</v>
      </c>
      <c r="C1659" s="12" t="s">
        <v>1409</v>
      </c>
      <c r="D1659" s="12" t="s">
        <v>1410</v>
      </c>
      <c r="E1659" s="11" t="s">
        <v>1411</v>
      </c>
      <c r="F1659" s="11" t="s">
        <v>1412</v>
      </c>
      <c r="G1659" s="11"/>
      <c r="H1659" s="11"/>
      <c r="I1659" s="12" t="s">
        <v>70</v>
      </c>
      <c r="J1659" s="10" t="s">
        <v>72</v>
      </c>
    </row>
    <row r="1660" spans="1:10" s="13" customFormat="1">
      <c r="A1660" s="11" t="s">
        <v>54</v>
      </c>
      <c r="B1660" s="11" t="s">
        <v>1175</v>
      </c>
      <c r="C1660" s="12" t="s">
        <v>1409</v>
      </c>
      <c r="D1660" s="12" t="s">
        <v>1410</v>
      </c>
      <c r="E1660" s="11" t="s">
        <v>1411</v>
      </c>
      <c r="F1660" s="11" t="s">
        <v>1412</v>
      </c>
      <c r="G1660" s="11"/>
      <c r="H1660" s="11"/>
      <c r="I1660" s="12" t="s">
        <v>70</v>
      </c>
      <c r="J1660" s="10" t="s">
        <v>72</v>
      </c>
    </row>
    <row r="1661" spans="1:10" s="13" customFormat="1">
      <c r="A1661" s="11" t="s">
        <v>54</v>
      </c>
      <c r="B1661" s="11" t="s">
        <v>1177</v>
      </c>
      <c r="C1661" s="12" t="s">
        <v>1409</v>
      </c>
      <c r="D1661" s="12" t="s">
        <v>1410</v>
      </c>
      <c r="E1661" s="11" t="s">
        <v>1411</v>
      </c>
      <c r="F1661" s="11" t="s">
        <v>1412</v>
      </c>
      <c r="G1661" s="11"/>
      <c r="H1661" s="11"/>
      <c r="I1661" s="12" t="s">
        <v>70</v>
      </c>
      <c r="J1661" s="10" t="s">
        <v>72</v>
      </c>
    </row>
    <row r="1662" spans="1:10" s="13" customFormat="1">
      <c r="A1662" s="11" t="s">
        <v>54</v>
      </c>
      <c r="B1662" s="11" t="s">
        <v>1178</v>
      </c>
      <c r="C1662" s="12" t="s">
        <v>1409</v>
      </c>
      <c r="D1662" s="12" t="s">
        <v>1410</v>
      </c>
      <c r="E1662" s="11" t="s">
        <v>1411</v>
      </c>
      <c r="F1662" s="11" t="s">
        <v>1412</v>
      </c>
      <c r="G1662" s="11"/>
      <c r="H1662" s="11"/>
      <c r="I1662" s="12" t="s">
        <v>70</v>
      </c>
      <c r="J1662" s="10" t="s">
        <v>72</v>
      </c>
    </row>
    <row r="1663" spans="1:10" s="13" customFormat="1">
      <c r="A1663" s="11" t="s">
        <v>54</v>
      </c>
      <c r="B1663" s="11" t="s">
        <v>1180</v>
      </c>
      <c r="C1663" s="12" t="s">
        <v>1409</v>
      </c>
      <c r="D1663" s="12" t="s">
        <v>1410</v>
      </c>
      <c r="E1663" s="11" t="s">
        <v>1411</v>
      </c>
      <c r="F1663" s="11" t="s">
        <v>1412</v>
      </c>
      <c r="G1663" s="11"/>
      <c r="H1663" s="11"/>
      <c r="I1663" s="12" t="s">
        <v>70</v>
      </c>
      <c r="J1663" s="10" t="s">
        <v>72</v>
      </c>
    </row>
    <row r="1664" spans="1:10" s="13" customFormat="1">
      <c r="A1664" s="11" t="s">
        <v>54</v>
      </c>
      <c r="B1664" s="11" t="s">
        <v>1181</v>
      </c>
      <c r="C1664" s="12" t="s">
        <v>1409</v>
      </c>
      <c r="D1664" s="12" t="s">
        <v>1410</v>
      </c>
      <c r="E1664" s="11" t="s">
        <v>1411</v>
      </c>
      <c r="F1664" s="11" t="s">
        <v>1412</v>
      </c>
      <c r="G1664" s="11"/>
      <c r="H1664" s="11"/>
      <c r="I1664" s="12" t="s">
        <v>70</v>
      </c>
      <c r="J1664" s="10" t="s">
        <v>72</v>
      </c>
    </row>
    <row r="1665" spans="1:10" s="13" customFormat="1">
      <c r="A1665" s="11" t="s">
        <v>54</v>
      </c>
      <c r="B1665" s="11" t="s">
        <v>1183</v>
      </c>
      <c r="C1665" s="12" t="s">
        <v>1409</v>
      </c>
      <c r="D1665" s="12" t="s">
        <v>1410</v>
      </c>
      <c r="E1665" s="11" t="s">
        <v>1411</v>
      </c>
      <c r="F1665" s="11" t="s">
        <v>1412</v>
      </c>
      <c r="G1665" s="11"/>
      <c r="H1665" s="11"/>
      <c r="I1665" s="12" t="s">
        <v>70</v>
      </c>
      <c r="J1665" s="10" t="s">
        <v>72</v>
      </c>
    </row>
    <row r="1666" spans="1:10" s="13" customFormat="1">
      <c r="A1666" s="11" t="s">
        <v>54</v>
      </c>
      <c r="B1666" s="11" t="s">
        <v>1184</v>
      </c>
      <c r="C1666" s="12" t="s">
        <v>1409</v>
      </c>
      <c r="D1666" s="12" t="s">
        <v>1410</v>
      </c>
      <c r="E1666" s="11" t="s">
        <v>1411</v>
      </c>
      <c r="F1666" s="11" t="s">
        <v>1412</v>
      </c>
      <c r="G1666" s="11"/>
      <c r="H1666" s="11"/>
      <c r="I1666" s="12" t="s">
        <v>70</v>
      </c>
      <c r="J1666" s="10" t="s">
        <v>72</v>
      </c>
    </row>
    <row r="1667" spans="1:10" s="13" customFormat="1">
      <c r="A1667" s="11" t="s">
        <v>54</v>
      </c>
      <c r="B1667" s="11" t="s">
        <v>1186</v>
      </c>
      <c r="C1667" s="12" t="s">
        <v>1409</v>
      </c>
      <c r="D1667" s="12" t="s">
        <v>1410</v>
      </c>
      <c r="E1667" s="11" t="s">
        <v>1411</v>
      </c>
      <c r="F1667" s="11" t="s">
        <v>1412</v>
      </c>
      <c r="G1667" s="11"/>
      <c r="H1667" s="11"/>
      <c r="I1667" s="12" t="s">
        <v>70</v>
      </c>
      <c r="J1667" s="10" t="s">
        <v>72</v>
      </c>
    </row>
    <row r="1668" spans="1:10" s="13" customFormat="1">
      <c r="A1668" s="11" t="s">
        <v>54</v>
      </c>
      <c r="B1668" s="11" t="s">
        <v>1187</v>
      </c>
      <c r="C1668" s="12" t="s">
        <v>1409</v>
      </c>
      <c r="D1668" s="12" t="s">
        <v>1410</v>
      </c>
      <c r="E1668" s="11" t="s">
        <v>1411</v>
      </c>
      <c r="F1668" s="11" t="s">
        <v>1412</v>
      </c>
      <c r="G1668" s="11"/>
      <c r="H1668" s="11"/>
      <c r="I1668" s="12" t="s">
        <v>70</v>
      </c>
      <c r="J1668" s="10" t="s">
        <v>72</v>
      </c>
    </row>
    <row r="1669" spans="1:10" s="13" customFormat="1">
      <c r="A1669" s="11" t="s">
        <v>54</v>
      </c>
      <c r="B1669" s="11" t="s">
        <v>1189</v>
      </c>
      <c r="C1669" s="12" t="s">
        <v>1409</v>
      </c>
      <c r="D1669" s="12" t="s">
        <v>1410</v>
      </c>
      <c r="E1669" s="11" t="s">
        <v>1411</v>
      </c>
      <c r="F1669" s="11" t="s">
        <v>1412</v>
      </c>
      <c r="G1669" s="11"/>
      <c r="H1669" s="11"/>
      <c r="I1669" s="12" t="s">
        <v>70</v>
      </c>
      <c r="J1669" s="10" t="s">
        <v>72</v>
      </c>
    </row>
    <row r="1670" spans="1:10" s="13" customFormat="1">
      <c r="A1670" s="11" t="s">
        <v>54</v>
      </c>
      <c r="B1670" s="11" t="s">
        <v>1190</v>
      </c>
      <c r="C1670" s="12" t="s">
        <v>1409</v>
      </c>
      <c r="D1670" s="12" t="s">
        <v>1410</v>
      </c>
      <c r="E1670" s="11" t="s">
        <v>1411</v>
      </c>
      <c r="F1670" s="11" t="s">
        <v>1412</v>
      </c>
      <c r="G1670" s="11"/>
      <c r="H1670" s="11"/>
      <c r="I1670" s="12" t="s">
        <v>70</v>
      </c>
      <c r="J1670" s="10" t="s">
        <v>72</v>
      </c>
    </row>
    <row r="1671" spans="1:10" s="13" customFormat="1">
      <c r="A1671" s="11" t="s">
        <v>54</v>
      </c>
      <c r="B1671" s="11" t="s">
        <v>1192</v>
      </c>
      <c r="C1671" s="12" t="s">
        <v>1409</v>
      </c>
      <c r="D1671" s="12" t="s">
        <v>1410</v>
      </c>
      <c r="E1671" s="11" t="s">
        <v>1411</v>
      </c>
      <c r="F1671" s="11" t="s">
        <v>1412</v>
      </c>
      <c r="G1671" s="11"/>
      <c r="H1671" s="11"/>
      <c r="I1671" s="12" t="s">
        <v>70</v>
      </c>
      <c r="J1671" s="10" t="s">
        <v>72</v>
      </c>
    </row>
    <row r="1672" spans="1:10" s="13" customFormat="1">
      <c r="A1672" s="11" t="s">
        <v>54</v>
      </c>
      <c r="B1672" s="11" t="s">
        <v>1193</v>
      </c>
      <c r="C1672" s="12" t="s">
        <v>1409</v>
      </c>
      <c r="D1672" s="12" t="s">
        <v>1410</v>
      </c>
      <c r="E1672" s="11" t="s">
        <v>1411</v>
      </c>
      <c r="F1672" s="11" t="s">
        <v>1412</v>
      </c>
      <c r="G1672" s="11"/>
      <c r="H1672" s="11"/>
      <c r="I1672" s="12" t="s">
        <v>70</v>
      </c>
      <c r="J1672" s="10" t="s">
        <v>72</v>
      </c>
    </row>
    <row r="1673" spans="1:10" s="13" customFormat="1">
      <c r="A1673" s="11" t="s">
        <v>54</v>
      </c>
      <c r="B1673" s="11" t="s">
        <v>1194</v>
      </c>
      <c r="C1673" s="12" t="s">
        <v>1409</v>
      </c>
      <c r="D1673" s="12" t="s">
        <v>1410</v>
      </c>
      <c r="E1673" s="11" t="s">
        <v>1411</v>
      </c>
      <c r="F1673" s="11" t="s">
        <v>1412</v>
      </c>
      <c r="G1673" s="11"/>
      <c r="H1673" s="11"/>
      <c r="I1673" s="12" t="s">
        <v>70</v>
      </c>
      <c r="J1673" s="10" t="s">
        <v>72</v>
      </c>
    </row>
    <row r="1674" spans="1:10" s="13" customFormat="1">
      <c r="A1674" s="11" t="s">
        <v>54</v>
      </c>
      <c r="B1674" s="11" t="s">
        <v>1195</v>
      </c>
      <c r="C1674" s="12" t="s">
        <v>1409</v>
      </c>
      <c r="D1674" s="12" t="s">
        <v>1410</v>
      </c>
      <c r="E1674" s="11" t="s">
        <v>1411</v>
      </c>
      <c r="F1674" s="11" t="s">
        <v>1412</v>
      </c>
      <c r="G1674" s="11"/>
      <c r="H1674" s="11"/>
      <c r="I1674" s="12" t="s">
        <v>70</v>
      </c>
      <c r="J1674" s="10" t="s">
        <v>72</v>
      </c>
    </row>
    <row r="1675" spans="1:10" s="13" customFormat="1">
      <c r="A1675" s="11" t="s">
        <v>54</v>
      </c>
      <c r="B1675" s="11" t="s">
        <v>1197</v>
      </c>
      <c r="C1675" s="12" t="s">
        <v>1409</v>
      </c>
      <c r="D1675" s="12" t="s">
        <v>1410</v>
      </c>
      <c r="E1675" s="11" t="s">
        <v>1411</v>
      </c>
      <c r="F1675" s="11" t="s">
        <v>1412</v>
      </c>
      <c r="G1675" s="11"/>
      <c r="H1675" s="11"/>
      <c r="I1675" s="12" t="s">
        <v>70</v>
      </c>
      <c r="J1675" s="10" t="s">
        <v>72</v>
      </c>
    </row>
    <row r="1676" spans="1:10" s="13" customFormat="1">
      <c r="A1676" s="11" t="s">
        <v>54</v>
      </c>
      <c r="B1676" s="11" t="s">
        <v>1198</v>
      </c>
      <c r="C1676" s="12" t="s">
        <v>1409</v>
      </c>
      <c r="D1676" s="12" t="s">
        <v>1410</v>
      </c>
      <c r="E1676" s="11" t="s">
        <v>1411</v>
      </c>
      <c r="F1676" s="11" t="s">
        <v>1412</v>
      </c>
      <c r="G1676" s="11"/>
      <c r="H1676" s="11"/>
      <c r="I1676" s="12" t="s">
        <v>70</v>
      </c>
      <c r="J1676" s="10" t="s">
        <v>72</v>
      </c>
    </row>
    <row r="1677" spans="1:10" s="13" customFormat="1">
      <c r="A1677" s="11" t="s">
        <v>54</v>
      </c>
      <c r="B1677" s="11" t="s">
        <v>1201</v>
      </c>
      <c r="C1677" s="12" t="s">
        <v>1409</v>
      </c>
      <c r="D1677" s="12" t="s">
        <v>1410</v>
      </c>
      <c r="E1677" s="11" t="s">
        <v>1411</v>
      </c>
      <c r="F1677" s="11" t="s">
        <v>1412</v>
      </c>
      <c r="G1677" s="11"/>
      <c r="H1677" s="11"/>
      <c r="I1677" s="12" t="s">
        <v>70</v>
      </c>
      <c r="J1677" s="10" t="s">
        <v>72</v>
      </c>
    </row>
    <row r="1678" spans="1:10" s="13" customFormat="1">
      <c r="A1678" s="11" t="s">
        <v>54</v>
      </c>
      <c r="B1678" s="11" t="s">
        <v>1202</v>
      </c>
      <c r="C1678" s="12" t="s">
        <v>1409</v>
      </c>
      <c r="D1678" s="12" t="s">
        <v>1410</v>
      </c>
      <c r="E1678" s="11" t="s">
        <v>1411</v>
      </c>
      <c r="F1678" s="11" t="s">
        <v>1412</v>
      </c>
      <c r="G1678" s="11"/>
      <c r="H1678" s="11"/>
      <c r="I1678" s="12" t="s">
        <v>70</v>
      </c>
      <c r="J1678" s="10" t="s">
        <v>72</v>
      </c>
    </row>
    <row r="1679" spans="1:10" s="13" customFormat="1">
      <c r="A1679" s="11" t="s">
        <v>54</v>
      </c>
      <c r="B1679" s="11" t="s">
        <v>1203</v>
      </c>
      <c r="C1679" s="12" t="s">
        <v>1409</v>
      </c>
      <c r="D1679" s="12" t="s">
        <v>1410</v>
      </c>
      <c r="E1679" s="11" t="s">
        <v>1411</v>
      </c>
      <c r="F1679" s="11" t="s">
        <v>1412</v>
      </c>
      <c r="G1679" s="11"/>
      <c r="H1679" s="11"/>
      <c r="I1679" s="12" t="s">
        <v>70</v>
      </c>
      <c r="J1679" s="10" t="s">
        <v>72</v>
      </c>
    </row>
    <row r="1680" spans="1:10" s="13" customFormat="1">
      <c r="A1680" s="11" t="s">
        <v>54</v>
      </c>
      <c r="B1680" s="11" t="s">
        <v>1204</v>
      </c>
      <c r="C1680" s="12" t="s">
        <v>1409</v>
      </c>
      <c r="D1680" s="12" t="s">
        <v>1410</v>
      </c>
      <c r="E1680" s="11" t="s">
        <v>1411</v>
      </c>
      <c r="F1680" s="11" t="s">
        <v>1412</v>
      </c>
      <c r="G1680" s="11"/>
      <c r="H1680" s="11"/>
      <c r="I1680" s="12" t="s">
        <v>70</v>
      </c>
      <c r="J1680" s="10" t="s">
        <v>72</v>
      </c>
    </row>
    <row r="1681" spans="1:10" s="13" customFormat="1">
      <c r="A1681" s="11" t="s">
        <v>54</v>
      </c>
      <c r="B1681" s="11" t="s">
        <v>1207</v>
      </c>
      <c r="C1681" s="12" t="s">
        <v>1409</v>
      </c>
      <c r="D1681" s="12" t="s">
        <v>1410</v>
      </c>
      <c r="E1681" s="11" t="s">
        <v>1411</v>
      </c>
      <c r="F1681" s="11" t="s">
        <v>1412</v>
      </c>
      <c r="G1681" s="11"/>
      <c r="H1681" s="11"/>
      <c r="I1681" s="12" t="s">
        <v>70</v>
      </c>
      <c r="J1681" s="10" t="s">
        <v>1413</v>
      </c>
    </row>
    <row r="1682" spans="1:10" s="13" customFormat="1">
      <c r="A1682" s="11" t="s">
        <v>54</v>
      </c>
      <c r="B1682" s="11" t="s">
        <v>1208</v>
      </c>
      <c r="C1682" s="12" t="s">
        <v>1409</v>
      </c>
      <c r="D1682" s="12" t="s">
        <v>1410</v>
      </c>
      <c r="E1682" s="11" t="s">
        <v>1411</v>
      </c>
      <c r="F1682" s="11" t="s">
        <v>1412</v>
      </c>
      <c r="G1682" s="11"/>
      <c r="H1682" s="11"/>
      <c r="I1682" s="12" t="s">
        <v>70</v>
      </c>
      <c r="J1682" s="10" t="s">
        <v>1413</v>
      </c>
    </row>
    <row r="1683" spans="1:10" s="13" customFormat="1">
      <c r="A1683" s="11" t="s">
        <v>54</v>
      </c>
      <c r="B1683" s="11" t="s">
        <v>1209</v>
      </c>
      <c r="C1683" s="12" t="s">
        <v>1409</v>
      </c>
      <c r="D1683" s="12" t="s">
        <v>1410</v>
      </c>
      <c r="E1683" s="11" t="s">
        <v>1411</v>
      </c>
      <c r="F1683" s="11" t="s">
        <v>1412</v>
      </c>
      <c r="G1683" s="11"/>
      <c r="H1683" s="11"/>
      <c r="I1683" s="12" t="s">
        <v>70</v>
      </c>
      <c r="J1683" s="10" t="s">
        <v>1413</v>
      </c>
    </row>
    <row r="1684" spans="1:10" s="13" customFormat="1">
      <c r="A1684" s="11" t="s">
        <v>54</v>
      </c>
      <c r="B1684" s="11" t="s">
        <v>1210</v>
      </c>
      <c r="C1684" s="12" t="s">
        <v>1409</v>
      </c>
      <c r="D1684" s="12" t="s">
        <v>1410</v>
      </c>
      <c r="E1684" s="11" t="s">
        <v>1411</v>
      </c>
      <c r="F1684" s="11" t="s">
        <v>1412</v>
      </c>
      <c r="G1684" s="11"/>
      <c r="H1684" s="11"/>
      <c r="I1684" s="12" t="s">
        <v>70</v>
      </c>
      <c r="J1684" s="10" t="s">
        <v>1413</v>
      </c>
    </row>
    <row r="1685" spans="1:10" s="13" customFormat="1">
      <c r="A1685" s="11" t="s">
        <v>54</v>
      </c>
      <c r="B1685" s="11" t="s">
        <v>1212</v>
      </c>
      <c r="C1685" s="12" t="s">
        <v>1409</v>
      </c>
      <c r="D1685" s="12" t="s">
        <v>1410</v>
      </c>
      <c r="E1685" s="11" t="s">
        <v>1411</v>
      </c>
      <c r="F1685" s="11" t="s">
        <v>1412</v>
      </c>
      <c r="G1685" s="11"/>
      <c r="H1685" s="11"/>
      <c r="I1685" s="12" t="s">
        <v>70</v>
      </c>
      <c r="J1685" s="10" t="s">
        <v>72</v>
      </c>
    </row>
    <row r="1686" spans="1:10" s="13" customFormat="1">
      <c r="A1686" s="11" t="s">
        <v>54</v>
      </c>
      <c r="B1686" s="11" t="s">
        <v>1213</v>
      </c>
      <c r="C1686" s="12" t="s">
        <v>1409</v>
      </c>
      <c r="D1686" s="12" t="s">
        <v>1410</v>
      </c>
      <c r="E1686" s="11" t="s">
        <v>1411</v>
      </c>
      <c r="F1686" s="11" t="s">
        <v>1412</v>
      </c>
      <c r="G1686" s="11"/>
      <c r="H1686" s="11"/>
      <c r="I1686" s="12" t="s">
        <v>70</v>
      </c>
      <c r="J1686" s="10" t="s">
        <v>72</v>
      </c>
    </row>
    <row r="1687" spans="1:10" s="13" customFormat="1">
      <c r="A1687" s="11" t="s">
        <v>54</v>
      </c>
      <c r="B1687" s="11" t="s">
        <v>1215</v>
      </c>
      <c r="C1687" s="12" t="s">
        <v>1409</v>
      </c>
      <c r="D1687" s="12" t="s">
        <v>1410</v>
      </c>
      <c r="E1687" s="11" t="s">
        <v>1411</v>
      </c>
      <c r="F1687" s="11" t="s">
        <v>1412</v>
      </c>
      <c r="G1687" s="11"/>
      <c r="H1687" s="11"/>
      <c r="I1687" s="12" t="s">
        <v>70</v>
      </c>
      <c r="J1687" s="10" t="s">
        <v>72</v>
      </c>
    </row>
    <row r="1688" spans="1:10" s="13" customFormat="1">
      <c r="A1688" s="11" t="s">
        <v>54</v>
      </c>
      <c r="B1688" s="11" t="s">
        <v>1216</v>
      </c>
      <c r="C1688" s="12" t="s">
        <v>1409</v>
      </c>
      <c r="D1688" s="12" t="s">
        <v>1410</v>
      </c>
      <c r="E1688" s="11" t="s">
        <v>1411</v>
      </c>
      <c r="F1688" s="11" t="s">
        <v>1412</v>
      </c>
      <c r="G1688" s="11"/>
      <c r="H1688" s="11"/>
      <c r="I1688" s="12" t="s">
        <v>70</v>
      </c>
      <c r="J1688" s="10" t="s">
        <v>72</v>
      </c>
    </row>
    <row r="1689" spans="1:10" s="13" customFormat="1">
      <c r="A1689" s="11" t="s">
        <v>54</v>
      </c>
      <c r="B1689" s="11" t="s">
        <v>1218</v>
      </c>
      <c r="C1689" s="12" t="s">
        <v>1409</v>
      </c>
      <c r="D1689" s="12" t="s">
        <v>1410</v>
      </c>
      <c r="E1689" s="11" t="s">
        <v>1411</v>
      </c>
      <c r="F1689" s="11" t="s">
        <v>1412</v>
      </c>
      <c r="G1689" s="11"/>
      <c r="H1689" s="11"/>
      <c r="I1689" s="12" t="s">
        <v>70</v>
      </c>
      <c r="J1689" s="10" t="s">
        <v>72</v>
      </c>
    </row>
    <row r="1690" spans="1:10" s="13" customFormat="1">
      <c r="A1690" s="11" t="s">
        <v>54</v>
      </c>
      <c r="B1690" s="11" t="s">
        <v>1219</v>
      </c>
      <c r="C1690" s="12" t="s">
        <v>1409</v>
      </c>
      <c r="D1690" s="12" t="s">
        <v>1410</v>
      </c>
      <c r="E1690" s="11" t="s">
        <v>1411</v>
      </c>
      <c r="F1690" s="11" t="s">
        <v>1412</v>
      </c>
      <c r="G1690" s="11"/>
      <c r="H1690" s="11"/>
      <c r="I1690" s="12" t="s">
        <v>70</v>
      </c>
      <c r="J1690" s="10" t="s">
        <v>72</v>
      </c>
    </row>
    <row r="1691" spans="1:10" s="13" customFormat="1">
      <c r="A1691" s="11" t="s">
        <v>54</v>
      </c>
      <c r="B1691" s="11" t="s">
        <v>1221</v>
      </c>
      <c r="C1691" s="12" t="s">
        <v>1409</v>
      </c>
      <c r="D1691" s="12" t="s">
        <v>1410</v>
      </c>
      <c r="E1691" s="11" t="s">
        <v>1411</v>
      </c>
      <c r="F1691" s="11" t="s">
        <v>1412</v>
      </c>
      <c r="G1691" s="11"/>
      <c r="H1691" s="11"/>
      <c r="I1691" s="12" t="s">
        <v>70</v>
      </c>
      <c r="J1691" s="10" t="s">
        <v>72</v>
      </c>
    </row>
    <row r="1692" spans="1:10" s="13" customFormat="1">
      <c r="A1692" s="11" t="s">
        <v>54</v>
      </c>
      <c r="B1692" s="11" t="s">
        <v>1223</v>
      </c>
      <c r="C1692" s="12" t="s">
        <v>1409</v>
      </c>
      <c r="D1692" s="12" t="s">
        <v>1410</v>
      </c>
      <c r="E1692" s="11" t="s">
        <v>1411</v>
      </c>
      <c r="F1692" s="11" t="s">
        <v>1412</v>
      </c>
      <c r="G1692" s="11"/>
      <c r="H1692" s="11"/>
      <c r="I1692" s="12" t="s">
        <v>70</v>
      </c>
      <c r="J1692" s="10" t="s">
        <v>72</v>
      </c>
    </row>
    <row r="1693" spans="1:10" s="13" customFormat="1">
      <c r="A1693" s="11" t="s">
        <v>54</v>
      </c>
      <c r="B1693" s="11" t="s">
        <v>1224</v>
      </c>
      <c r="C1693" s="12" t="s">
        <v>1409</v>
      </c>
      <c r="D1693" s="12" t="s">
        <v>1410</v>
      </c>
      <c r="E1693" s="11" t="s">
        <v>1411</v>
      </c>
      <c r="F1693" s="11" t="s">
        <v>1412</v>
      </c>
      <c r="G1693" s="11"/>
      <c r="H1693" s="11"/>
      <c r="I1693" s="12" t="s">
        <v>70</v>
      </c>
      <c r="J1693" s="10" t="s">
        <v>72</v>
      </c>
    </row>
    <row r="1694" spans="1:10" s="13" customFormat="1">
      <c r="A1694" s="11" t="s">
        <v>54</v>
      </c>
      <c r="B1694" s="11" t="s">
        <v>1225</v>
      </c>
      <c r="C1694" s="12" t="s">
        <v>1409</v>
      </c>
      <c r="D1694" s="12" t="s">
        <v>1410</v>
      </c>
      <c r="E1694" s="11" t="s">
        <v>1411</v>
      </c>
      <c r="F1694" s="11" t="s">
        <v>1412</v>
      </c>
      <c r="G1694" s="11"/>
      <c r="H1694" s="11"/>
      <c r="I1694" s="12" t="s">
        <v>70</v>
      </c>
      <c r="J1694" s="10" t="s">
        <v>72</v>
      </c>
    </row>
    <row r="1695" spans="1:10" s="13" customFormat="1">
      <c r="A1695" s="11" t="s">
        <v>54</v>
      </c>
      <c r="B1695" s="11" t="s">
        <v>1227</v>
      </c>
      <c r="C1695" s="12" t="s">
        <v>1409</v>
      </c>
      <c r="D1695" s="12" t="s">
        <v>1410</v>
      </c>
      <c r="E1695" s="11" t="s">
        <v>1411</v>
      </c>
      <c r="F1695" s="11" t="s">
        <v>1412</v>
      </c>
      <c r="G1695" s="11"/>
      <c r="H1695" s="11"/>
      <c r="I1695" s="12" t="s">
        <v>70</v>
      </c>
      <c r="J1695" s="10" t="s">
        <v>72</v>
      </c>
    </row>
    <row r="1696" spans="1:10" s="13" customFormat="1">
      <c r="A1696" s="11" t="s">
        <v>54</v>
      </c>
      <c r="B1696" s="11" t="s">
        <v>1228</v>
      </c>
      <c r="C1696" s="12" t="s">
        <v>1409</v>
      </c>
      <c r="D1696" s="12" t="s">
        <v>1410</v>
      </c>
      <c r="E1696" s="11" t="s">
        <v>1411</v>
      </c>
      <c r="F1696" s="11" t="s">
        <v>1412</v>
      </c>
      <c r="G1696" s="11"/>
      <c r="H1696" s="11"/>
      <c r="I1696" s="12" t="s">
        <v>70</v>
      </c>
      <c r="J1696" s="10" t="s">
        <v>72</v>
      </c>
    </row>
    <row r="1697" spans="1:10" s="13" customFormat="1">
      <c r="A1697" s="11" t="s">
        <v>54</v>
      </c>
      <c r="B1697" s="11" t="s">
        <v>1230</v>
      </c>
      <c r="C1697" s="12" t="s">
        <v>1409</v>
      </c>
      <c r="D1697" s="12" t="s">
        <v>1410</v>
      </c>
      <c r="E1697" s="11" t="s">
        <v>1411</v>
      </c>
      <c r="F1697" s="11" t="s">
        <v>1412</v>
      </c>
      <c r="G1697" s="11"/>
      <c r="H1697" s="11"/>
      <c r="I1697" s="12" t="s">
        <v>70</v>
      </c>
      <c r="J1697" s="10" t="s">
        <v>72</v>
      </c>
    </row>
    <row r="1698" spans="1:10" s="13" customFormat="1">
      <c r="A1698" s="11" t="s">
        <v>54</v>
      </c>
      <c r="B1698" s="11" t="s">
        <v>1231</v>
      </c>
      <c r="C1698" s="12" t="s">
        <v>1409</v>
      </c>
      <c r="D1698" s="12" t="s">
        <v>1410</v>
      </c>
      <c r="E1698" s="11" t="s">
        <v>1411</v>
      </c>
      <c r="F1698" s="11" t="s">
        <v>1412</v>
      </c>
      <c r="G1698" s="11"/>
      <c r="H1698" s="11"/>
      <c r="I1698" s="12" t="s">
        <v>70</v>
      </c>
      <c r="J1698" s="10" t="s">
        <v>72</v>
      </c>
    </row>
    <row r="1699" spans="1:10" s="13" customFormat="1">
      <c r="A1699" s="11" t="s">
        <v>54</v>
      </c>
      <c r="B1699" s="11" t="s">
        <v>1233</v>
      </c>
      <c r="C1699" s="12" t="s">
        <v>1409</v>
      </c>
      <c r="D1699" s="12" t="s">
        <v>1410</v>
      </c>
      <c r="E1699" s="11" t="s">
        <v>1411</v>
      </c>
      <c r="F1699" s="11" t="s">
        <v>1412</v>
      </c>
      <c r="G1699" s="11"/>
      <c r="H1699" s="11"/>
      <c r="I1699" s="12" t="s">
        <v>70</v>
      </c>
      <c r="J1699" s="10" t="s">
        <v>72</v>
      </c>
    </row>
    <row r="1700" spans="1:10" s="13" customFormat="1">
      <c r="A1700" s="11" t="s">
        <v>54</v>
      </c>
      <c r="B1700" s="11" t="s">
        <v>1234</v>
      </c>
      <c r="C1700" s="12" t="s">
        <v>1409</v>
      </c>
      <c r="D1700" s="12" t="s">
        <v>1410</v>
      </c>
      <c r="E1700" s="11" t="s">
        <v>1411</v>
      </c>
      <c r="F1700" s="11" t="s">
        <v>1412</v>
      </c>
      <c r="G1700" s="11"/>
      <c r="H1700" s="11"/>
      <c r="I1700" s="12" t="s">
        <v>70</v>
      </c>
      <c r="J1700" s="10" t="s">
        <v>72</v>
      </c>
    </row>
    <row r="1701" spans="1:10" s="13" customFormat="1">
      <c r="A1701" s="11" t="s">
        <v>54</v>
      </c>
      <c r="B1701" s="11" t="s">
        <v>1237</v>
      </c>
      <c r="C1701" s="12" t="s">
        <v>1409</v>
      </c>
      <c r="D1701" s="12" t="s">
        <v>1410</v>
      </c>
      <c r="E1701" s="11" t="s">
        <v>1411</v>
      </c>
      <c r="F1701" s="11" t="s">
        <v>1412</v>
      </c>
      <c r="G1701" s="11"/>
      <c r="H1701" s="11"/>
      <c r="I1701" s="12" t="s">
        <v>70</v>
      </c>
      <c r="J1701" s="10" t="s">
        <v>72</v>
      </c>
    </row>
    <row r="1702" spans="1:10" s="13" customFormat="1">
      <c r="A1702" s="11" t="s">
        <v>54</v>
      </c>
      <c r="B1702" s="11" t="s">
        <v>1238</v>
      </c>
      <c r="C1702" s="12" t="s">
        <v>1409</v>
      </c>
      <c r="D1702" s="12" t="s">
        <v>1410</v>
      </c>
      <c r="E1702" s="11" t="s">
        <v>1411</v>
      </c>
      <c r="F1702" s="11" t="s">
        <v>1412</v>
      </c>
      <c r="G1702" s="11"/>
      <c r="H1702" s="11"/>
      <c r="I1702" s="12" t="s">
        <v>70</v>
      </c>
      <c r="J1702" s="10" t="s">
        <v>72</v>
      </c>
    </row>
    <row r="1703" spans="1:10" s="13" customFormat="1">
      <c r="A1703" s="11" t="s">
        <v>54</v>
      </c>
      <c r="B1703" s="11" t="s">
        <v>1240</v>
      </c>
      <c r="C1703" s="12" t="s">
        <v>1409</v>
      </c>
      <c r="D1703" s="12" t="s">
        <v>1410</v>
      </c>
      <c r="E1703" s="11" t="s">
        <v>1411</v>
      </c>
      <c r="F1703" s="11" t="s">
        <v>1412</v>
      </c>
      <c r="G1703" s="11"/>
      <c r="H1703" s="11"/>
      <c r="I1703" s="12" t="s">
        <v>70</v>
      </c>
      <c r="J1703" s="10" t="s">
        <v>72</v>
      </c>
    </row>
    <row r="1704" spans="1:10" s="13" customFormat="1">
      <c r="A1704" s="11" t="s">
        <v>54</v>
      </c>
      <c r="B1704" s="11" t="s">
        <v>1241</v>
      </c>
      <c r="C1704" s="12" t="s">
        <v>1409</v>
      </c>
      <c r="D1704" s="12" t="s">
        <v>1410</v>
      </c>
      <c r="E1704" s="11" t="s">
        <v>1411</v>
      </c>
      <c r="F1704" s="11" t="s">
        <v>1412</v>
      </c>
      <c r="G1704" s="11"/>
      <c r="H1704" s="11"/>
      <c r="I1704" s="12" t="s">
        <v>70</v>
      </c>
      <c r="J1704" s="10" t="s">
        <v>72</v>
      </c>
    </row>
    <row r="1705" spans="1:10" s="13" customFormat="1">
      <c r="A1705" s="11" t="s">
        <v>54</v>
      </c>
      <c r="B1705" s="11" t="s">
        <v>1243</v>
      </c>
      <c r="C1705" s="12" t="s">
        <v>1409</v>
      </c>
      <c r="D1705" s="12" t="s">
        <v>1410</v>
      </c>
      <c r="E1705" s="11" t="s">
        <v>1411</v>
      </c>
      <c r="F1705" s="11" t="s">
        <v>1412</v>
      </c>
      <c r="G1705" s="11"/>
      <c r="H1705" s="11"/>
      <c r="I1705" s="12" t="s">
        <v>70</v>
      </c>
      <c r="J1705" s="10" t="s">
        <v>72</v>
      </c>
    </row>
    <row r="1706" spans="1:10" s="13" customFormat="1">
      <c r="A1706" s="11" t="s">
        <v>54</v>
      </c>
      <c r="B1706" s="11" t="s">
        <v>1244</v>
      </c>
      <c r="C1706" s="12" t="s">
        <v>1409</v>
      </c>
      <c r="D1706" s="12" t="s">
        <v>1410</v>
      </c>
      <c r="E1706" s="11" t="s">
        <v>1411</v>
      </c>
      <c r="F1706" s="11" t="s">
        <v>1412</v>
      </c>
      <c r="G1706" s="11"/>
      <c r="H1706" s="11"/>
      <c r="I1706" s="12" t="s">
        <v>70</v>
      </c>
      <c r="J1706" s="10" t="s">
        <v>72</v>
      </c>
    </row>
    <row r="1707" spans="1:10" s="13" customFormat="1">
      <c r="A1707" s="11" t="s">
        <v>54</v>
      </c>
      <c r="B1707" s="11" t="s">
        <v>1245</v>
      </c>
      <c r="C1707" s="12" t="s">
        <v>1409</v>
      </c>
      <c r="D1707" s="12" t="s">
        <v>1410</v>
      </c>
      <c r="E1707" s="11" t="s">
        <v>1411</v>
      </c>
      <c r="F1707" s="11" t="s">
        <v>1412</v>
      </c>
      <c r="G1707" s="11"/>
      <c r="H1707" s="11"/>
      <c r="I1707" s="12" t="s">
        <v>70</v>
      </c>
      <c r="J1707" s="10" t="s">
        <v>72</v>
      </c>
    </row>
    <row r="1708" spans="1:10" s="13" customFormat="1">
      <c r="A1708" s="11" t="s">
        <v>54</v>
      </c>
      <c r="B1708" s="11" t="s">
        <v>1246</v>
      </c>
      <c r="C1708" s="12" t="s">
        <v>1409</v>
      </c>
      <c r="D1708" s="12" t="s">
        <v>1410</v>
      </c>
      <c r="E1708" s="11" t="s">
        <v>1411</v>
      </c>
      <c r="F1708" s="11" t="s">
        <v>1412</v>
      </c>
      <c r="G1708" s="11"/>
      <c r="H1708" s="11"/>
      <c r="I1708" s="12" t="s">
        <v>70</v>
      </c>
      <c r="J1708" s="10" t="s">
        <v>72</v>
      </c>
    </row>
    <row r="1709" spans="1:10" s="13" customFormat="1">
      <c r="A1709" s="11" t="s">
        <v>54</v>
      </c>
      <c r="B1709" s="11" t="s">
        <v>1248</v>
      </c>
      <c r="C1709" s="12" t="s">
        <v>1409</v>
      </c>
      <c r="D1709" s="12" t="s">
        <v>1410</v>
      </c>
      <c r="E1709" s="11" t="s">
        <v>1411</v>
      </c>
      <c r="F1709" s="11" t="s">
        <v>1412</v>
      </c>
      <c r="G1709" s="11"/>
      <c r="H1709" s="11"/>
      <c r="I1709" s="12" t="s">
        <v>70</v>
      </c>
      <c r="J1709" s="10" t="s">
        <v>72</v>
      </c>
    </row>
    <row r="1710" spans="1:10" s="13" customFormat="1">
      <c r="A1710" s="11" t="s">
        <v>54</v>
      </c>
      <c r="B1710" s="11" t="s">
        <v>1250</v>
      </c>
      <c r="C1710" s="12" t="s">
        <v>1409</v>
      </c>
      <c r="D1710" s="12" t="s">
        <v>1410</v>
      </c>
      <c r="E1710" s="11" t="s">
        <v>1411</v>
      </c>
      <c r="F1710" s="11" t="s">
        <v>1412</v>
      </c>
      <c r="G1710" s="11"/>
      <c r="H1710" s="11"/>
      <c r="I1710" s="12" t="s">
        <v>70</v>
      </c>
      <c r="J1710" s="10" t="s">
        <v>72</v>
      </c>
    </row>
    <row r="1711" spans="1:10" s="13" customFormat="1">
      <c r="A1711" s="11" t="s">
        <v>54</v>
      </c>
      <c r="B1711" s="11" t="s">
        <v>1251</v>
      </c>
      <c r="C1711" s="12" t="s">
        <v>1409</v>
      </c>
      <c r="D1711" s="12" t="s">
        <v>1410</v>
      </c>
      <c r="E1711" s="11" t="s">
        <v>1411</v>
      </c>
      <c r="F1711" s="11" t="s">
        <v>1412</v>
      </c>
      <c r="G1711" s="11"/>
      <c r="H1711" s="11"/>
      <c r="I1711" s="12" t="s">
        <v>70</v>
      </c>
      <c r="J1711" s="10" t="s">
        <v>72</v>
      </c>
    </row>
    <row r="1712" spans="1:10" s="13" customFormat="1">
      <c r="A1712" s="11" t="s">
        <v>54</v>
      </c>
      <c r="B1712" s="11" t="s">
        <v>1253</v>
      </c>
      <c r="C1712" s="12" t="s">
        <v>1409</v>
      </c>
      <c r="D1712" s="12" t="s">
        <v>1410</v>
      </c>
      <c r="E1712" s="11" t="s">
        <v>1411</v>
      </c>
      <c r="F1712" s="11" t="s">
        <v>1412</v>
      </c>
      <c r="G1712" s="11"/>
      <c r="H1712" s="11"/>
      <c r="I1712" s="12" t="s">
        <v>70</v>
      </c>
      <c r="J1712" s="10" t="s">
        <v>72</v>
      </c>
    </row>
    <row r="1713" spans="1:10" s="13" customFormat="1">
      <c r="A1713" s="11" t="s">
        <v>54</v>
      </c>
      <c r="B1713" s="11" t="s">
        <v>1254</v>
      </c>
      <c r="C1713" s="12" t="s">
        <v>1409</v>
      </c>
      <c r="D1713" s="12" t="s">
        <v>1410</v>
      </c>
      <c r="E1713" s="11" t="s">
        <v>1411</v>
      </c>
      <c r="F1713" s="11" t="s">
        <v>1412</v>
      </c>
      <c r="G1713" s="11"/>
      <c r="H1713" s="11"/>
      <c r="I1713" s="12" t="s">
        <v>70</v>
      </c>
      <c r="J1713" s="10" t="s">
        <v>72</v>
      </c>
    </row>
    <row r="1714" spans="1:10" s="13" customFormat="1">
      <c r="A1714" s="11" t="s">
        <v>54</v>
      </c>
      <c r="B1714" s="11" t="s">
        <v>1255</v>
      </c>
      <c r="C1714" s="12" t="s">
        <v>1409</v>
      </c>
      <c r="D1714" s="12" t="s">
        <v>1410</v>
      </c>
      <c r="E1714" s="11" t="s">
        <v>1411</v>
      </c>
      <c r="F1714" s="11" t="s">
        <v>1412</v>
      </c>
      <c r="G1714" s="11"/>
      <c r="H1714" s="11"/>
      <c r="I1714" s="12" t="s">
        <v>70</v>
      </c>
      <c r="J1714" s="10" t="s">
        <v>72</v>
      </c>
    </row>
    <row r="1715" spans="1:10" s="13" customFormat="1">
      <c r="A1715" s="11" t="s">
        <v>54</v>
      </c>
      <c r="B1715" s="11" t="s">
        <v>1257</v>
      </c>
      <c r="C1715" s="12" t="s">
        <v>1409</v>
      </c>
      <c r="D1715" s="12" t="s">
        <v>1410</v>
      </c>
      <c r="E1715" s="11" t="s">
        <v>1411</v>
      </c>
      <c r="F1715" s="11" t="s">
        <v>1412</v>
      </c>
      <c r="G1715" s="11"/>
      <c r="H1715" s="11"/>
      <c r="I1715" s="12" t="s">
        <v>70</v>
      </c>
      <c r="J1715" s="10" t="s">
        <v>72</v>
      </c>
    </row>
    <row r="1716" spans="1:10" s="13" customFormat="1">
      <c r="A1716" s="11" t="s">
        <v>54</v>
      </c>
      <c r="B1716" s="11" t="s">
        <v>1258</v>
      </c>
      <c r="C1716" s="12" t="s">
        <v>1409</v>
      </c>
      <c r="D1716" s="12" t="s">
        <v>1410</v>
      </c>
      <c r="E1716" s="11" t="s">
        <v>1411</v>
      </c>
      <c r="F1716" s="11" t="s">
        <v>1412</v>
      </c>
      <c r="G1716" s="11"/>
      <c r="H1716" s="11"/>
      <c r="I1716" s="12" t="s">
        <v>70</v>
      </c>
      <c r="J1716" s="10" t="s">
        <v>72</v>
      </c>
    </row>
    <row r="1717" spans="1:10" s="13" customFormat="1">
      <c r="A1717" s="11" t="s">
        <v>54</v>
      </c>
      <c r="B1717" s="11" t="s">
        <v>1260</v>
      </c>
      <c r="C1717" s="12" t="s">
        <v>1409</v>
      </c>
      <c r="D1717" s="12" t="s">
        <v>1410</v>
      </c>
      <c r="E1717" s="11" t="s">
        <v>1411</v>
      </c>
      <c r="F1717" s="11" t="s">
        <v>1412</v>
      </c>
      <c r="G1717" s="11"/>
      <c r="H1717" s="11"/>
      <c r="I1717" s="12" t="s">
        <v>70</v>
      </c>
      <c r="J1717" s="10" t="s">
        <v>72</v>
      </c>
    </row>
    <row r="1718" spans="1:10" s="13" customFormat="1">
      <c r="A1718" s="11" t="s">
        <v>54</v>
      </c>
      <c r="B1718" s="11" t="s">
        <v>1261</v>
      </c>
      <c r="C1718" s="12" t="s">
        <v>1409</v>
      </c>
      <c r="D1718" s="12" t="s">
        <v>1410</v>
      </c>
      <c r="E1718" s="11" t="s">
        <v>1411</v>
      </c>
      <c r="F1718" s="11" t="s">
        <v>1412</v>
      </c>
      <c r="G1718" s="11"/>
      <c r="H1718" s="11"/>
      <c r="I1718" s="12" t="s">
        <v>70</v>
      </c>
      <c r="J1718" s="10" t="s">
        <v>72</v>
      </c>
    </row>
    <row r="1719" spans="1:10" s="13" customFormat="1">
      <c r="A1719" s="11" t="s">
        <v>54</v>
      </c>
      <c r="B1719" s="11" t="s">
        <v>1264</v>
      </c>
      <c r="C1719" s="12" t="s">
        <v>1409</v>
      </c>
      <c r="D1719" s="12" t="s">
        <v>1410</v>
      </c>
      <c r="E1719" s="11" t="s">
        <v>1411</v>
      </c>
      <c r="F1719" s="11" t="s">
        <v>1412</v>
      </c>
      <c r="G1719" s="11"/>
      <c r="H1719" s="11"/>
      <c r="I1719" s="12" t="s">
        <v>70</v>
      </c>
      <c r="J1719" s="10" t="s">
        <v>72</v>
      </c>
    </row>
    <row r="1720" spans="1:10" s="13" customFormat="1">
      <c r="A1720" s="11" t="s">
        <v>54</v>
      </c>
      <c r="B1720" s="11" t="s">
        <v>1265</v>
      </c>
      <c r="C1720" s="12" t="s">
        <v>1409</v>
      </c>
      <c r="D1720" s="12" t="s">
        <v>1410</v>
      </c>
      <c r="E1720" s="11" t="s">
        <v>1411</v>
      </c>
      <c r="F1720" s="11" t="s">
        <v>1412</v>
      </c>
      <c r="G1720" s="11"/>
      <c r="H1720" s="11"/>
      <c r="I1720" s="12" t="s">
        <v>70</v>
      </c>
      <c r="J1720" s="10" t="s">
        <v>72</v>
      </c>
    </row>
    <row r="1721" spans="1:10" s="13" customFormat="1">
      <c r="A1721" s="11" t="s">
        <v>54</v>
      </c>
      <c r="B1721" s="11" t="s">
        <v>1266</v>
      </c>
      <c r="C1721" s="12" t="s">
        <v>1409</v>
      </c>
      <c r="D1721" s="12" t="s">
        <v>1410</v>
      </c>
      <c r="E1721" s="11" t="s">
        <v>1411</v>
      </c>
      <c r="F1721" s="11" t="s">
        <v>1412</v>
      </c>
      <c r="G1721" s="11"/>
      <c r="H1721" s="11"/>
      <c r="I1721" s="12" t="s">
        <v>70</v>
      </c>
      <c r="J1721" s="10" t="s">
        <v>72</v>
      </c>
    </row>
    <row r="1722" spans="1:10" s="13" customFormat="1">
      <c r="A1722" s="11" t="s">
        <v>54</v>
      </c>
      <c r="B1722" s="11" t="s">
        <v>1268</v>
      </c>
      <c r="C1722" s="12" t="s">
        <v>1409</v>
      </c>
      <c r="D1722" s="12" t="s">
        <v>1410</v>
      </c>
      <c r="E1722" s="11" t="s">
        <v>1411</v>
      </c>
      <c r="F1722" s="11" t="s">
        <v>1412</v>
      </c>
      <c r="G1722" s="11"/>
      <c r="H1722" s="11"/>
      <c r="I1722" s="12" t="s">
        <v>70</v>
      </c>
      <c r="J1722" s="10" t="s">
        <v>72</v>
      </c>
    </row>
    <row r="1723" spans="1:10" s="13" customFormat="1">
      <c r="A1723" s="11" t="s">
        <v>54</v>
      </c>
      <c r="B1723" s="11" t="s">
        <v>1269</v>
      </c>
      <c r="C1723" s="12" t="s">
        <v>1409</v>
      </c>
      <c r="D1723" s="12" t="s">
        <v>1410</v>
      </c>
      <c r="E1723" s="11" t="s">
        <v>1411</v>
      </c>
      <c r="F1723" s="11" t="s">
        <v>1412</v>
      </c>
      <c r="G1723" s="11"/>
      <c r="H1723" s="11"/>
      <c r="I1723" s="12" t="s">
        <v>70</v>
      </c>
      <c r="J1723" s="10" t="s">
        <v>72</v>
      </c>
    </row>
    <row r="1724" spans="1:10" s="13" customFormat="1">
      <c r="A1724" s="11" t="s">
        <v>54</v>
      </c>
      <c r="B1724" s="11" t="s">
        <v>1270</v>
      </c>
      <c r="C1724" s="12" t="s">
        <v>1409</v>
      </c>
      <c r="D1724" s="12" t="s">
        <v>1410</v>
      </c>
      <c r="E1724" s="11" t="s">
        <v>1411</v>
      </c>
      <c r="F1724" s="11" t="s">
        <v>1412</v>
      </c>
      <c r="G1724" s="11"/>
      <c r="H1724" s="11"/>
      <c r="I1724" s="12" t="s">
        <v>70</v>
      </c>
      <c r="J1724" s="10" t="s">
        <v>72</v>
      </c>
    </row>
    <row r="1725" spans="1:10" s="13" customFormat="1">
      <c r="A1725" s="11" t="s">
        <v>54</v>
      </c>
      <c r="B1725" s="11" t="s">
        <v>1272</v>
      </c>
      <c r="C1725" s="12" t="s">
        <v>1409</v>
      </c>
      <c r="D1725" s="12" t="s">
        <v>1410</v>
      </c>
      <c r="E1725" s="11" t="s">
        <v>1411</v>
      </c>
      <c r="F1725" s="11" t="s">
        <v>1412</v>
      </c>
      <c r="G1725" s="11"/>
      <c r="H1725" s="11"/>
      <c r="I1725" s="12" t="s">
        <v>70</v>
      </c>
      <c r="J1725" s="10" t="s">
        <v>72</v>
      </c>
    </row>
    <row r="1726" spans="1:10" s="13" customFormat="1">
      <c r="A1726" s="11" t="s">
        <v>54</v>
      </c>
      <c r="B1726" s="11" t="s">
        <v>1273</v>
      </c>
      <c r="C1726" s="12" t="s">
        <v>1409</v>
      </c>
      <c r="D1726" s="12" t="s">
        <v>1410</v>
      </c>
      <c r="E1726" s="11" t="s">
        <v>1411</v>
      </c>
      <c r="F1726" s="11" t="s">
        <v>1412</v>
      </c>
      <c r="G1726" s="11"/>
      <c r="H1726" s="11"/>
      <c r="I1726" s="12" t="s">
        <v>70</v>
      </c>
      <c r="J1726" s="10" t="s">
        <v>72</v>
      </c>
    </row>
    <row r="1727" spans="1:10" s="13" customFormat="1">
      <c r="A1727" s="11" t="s">
        <v>54</v>
      </c>
      <c r="B1727" s="11" t="s">
        <v>1275</v>
      </c>
      <c r="C1727" s="12" t="s">
        <v>1409</v>
      </c>
      <c r="D1727" s="12" t="s">
        <v>1410</v>
      </c>
      <c r="E1727" s="11" t="s">
        <v>1411</v>
      </c>
      <c r="F1727" s="11" t="s">
        <v>1412</v>
      </c>
      <c r="G1727" s="11"/>
      <c r="H1727" s="11"/>
      <c r="I1727" s="12" t="s">
        <v>70</v>
      </c>
      <c r="J1727" s="10" t="s">
        <v>72</v>
      </c>
    </row>
    <row r="1728" spans="1:10" s="13" customFormat="1">
      <c r="A1728" s="11" t="s">
        <v>54</v>
      </c>
      <c r="B1728" s="11" t="s">
        <v>1277</v>
      </c>
      <c r="C1728" s="12" t="s">
        <v>1409</v>
      </c>
      <c r="D1728" s="12" t="s">
        <v>1410</v>
      </c>
      <c r="E1728" s="11" t="s">
        <v>1411</v>
      </c>
      <c r="F1728" s="11" t="s">
        <v>1412</v>
      </c>
      <c r="G1728" s="11"/>
      <c r="H1728" s="11"/>
      <c r="I1728" s="12" t="s">
        <v>70</v>
      </c>
      <c r="J1728" s="10" t="s">
        <v>72</v>
      </c>
    </row>
    <row r="1729" spans="1:10" s="13" customFormat="1">
      <c r="A1729" s="11" t="s">
        <v>54</v>
      </c>
      <c r="B1729" s="11" t="s">
        <v>1278</v>
      </c>
      <c r="C1729" s="12" t="s">
        <v>1409</v>
      </c>
      <c r="D1729" s="12" t="s">
        <v>1410</v>
      </c>
      <c r="E1729" s="11" t="s">
        <v>1411</v>
      </c>
      <c r="F1729" s="11" t="s">
        <v>1412</v>
      </c>
      <c r="G1729" s="11"/>
      <c r="H1729" s="11"/>
      <c r="I1729" s="12" t="s">
        <v>70</v>
      </c>
      <c r="J1729" s="10" t="s">
        <v>72</v>
      </c>
    </row>
    <row r="1730" spans="1:10" s="13" customFormat="1">
      <c r="A1730" s="11" t="s">
        <v>54</v>
      </c>
      <c r="B1730" s="11" t="s">
        <v>1279</v>
      </c>
      <c r="C1730" s="12" t="s">
        <v>1409</v>
      </c>
      <c r="D1730" s="12" t="s">
        <v>1410</v>
      </c>
      <c r="E1730" s="11" t="s">
        <v>1411</v>
      </c>
      <c r="F1730" s="11" t="s">
        <v>1412</v>
      </c>
      <c r="G1730" s="11"/>
      <c r="H1730" s="11"/>
      <c r="I1730" s="12" t="s">
        <v>70</v>
      </c>
      <c r="J1730" s="10" t="s">
        <v>72</v>
      </c>
    </row>
    <row r="1731" spans="1:10" s="13" customFormat="1">
      <c r="A1731" s="11" t="s">
        <v>54</v>
      </c>
      <c r="B1731" s="11" t="s">
        <v>1281</v>
      </c>
      <c r="C1731" s="12" t="s">
        <v>1409</v>
      </c>
      <c r="D1731" s="12" t="s">
        <v>1410</v>
      </c>
      <c r="E1731" s="11" t="s">
        <v>1411</v>
      </c>
      <c r="F1731" s="11" t="s">
        <v>1412</v>
      </c>
      <c r="G1731" s="11"/>
      <c r="H1731" s="11"/>
      <c r="I1731" s="12" t="s">
        <v>70</v>
      </c>
      <c r="J1731" s="10" t="s">
        <v>72</v>
      </c>
    </row>
    <row r="1732" spans="1:10" s="13" customFormat="1">
      <c r="A1732" s="11" t="s">
        <v>54</v>
      </c>
      <c r="B1732" s="11" t="s">
        <v>1282</v>
      </c>
      <c r="C1732" s="12" t="s">
        <v>1409</v>
      </c>
      <c r="D1732" s="12" t="s">
        <v>1410</v>
      </c>
      <c r="E1732" s="11" t="s">
        <v>1411</v>
      </c>
      <c r="F1732" s="11" t="s">
        <v>1412</v>
      </c>
      <c r="G1732" s="11"/>
      <c r="H1732" s="11"/>
      <c r="I1732" s="12" t="s">
        <v>70</v>
      </c>
      <c r="J1732" s="10" t="s">
        <v>72</v>
      </c>
    </row>
    <row r="1733" spans="1:10" s="13" customFormat="1">
      <c r="A1733" s="11" t="s">
        <v>54</v>
      </c>
      <c r="B1733" s="11" t="s">
        <v>1284</v>
      </c>
      <c r="C1733" s="12" t="s">
        <v>1409</v>
      </c>
      <c r="D1733" s="12" t="s">
        <v>1410</v>
      </c>
      <c r="E1733" s="11" t="s">
        <v>1411</v>
      </c>
      <c r="F1733" s="11" t="s">
        <v>1412</v>
      </c>
      <c r="G1733" s="11"/>
      <c r="H1733" s="11"/>
      <c r="I1733" s="12" t="s">
        <v>70</v>
      </c>
      <c r="J1733" s="10" t="s">
        <v>72</v>
      </c>
    </row>
    <row r="1734" spans="1:10" s="13" customFormat="1">
      <c r="A1734" s="11" t="s">
        <v>54</v>
      </c>
      <c r="B1734" s="11" t="s">
        <v>1286</v>
      </c>
      <c r="C1734" s="12" t="s">
        <v>1409</v>
      </c>
      <c r="D1734" s="12" t="s">
        <v>1410</v>
      </c>
      <c r="E1734" s="11" t="s">
        <v>1411</v>
      </c>
      <c r="F1734" s="11" t="s">
        <v>1412</v>
      </c>
      <c r="G1734" s="11"/>
      <c r="H1734" s="11"/>
      <c r="I1734" s="12" t="s">
        <v>70</v>
      </c>
      <c r="J1734" s="10" t="s">
        <v>72</v>
      </c>
    </row>
    <row r="1735" spans="1:10" s="13" customFormat="1">
      <c r="A1735" s="11" t="s">
        <v>54</v>
      </c>
      <c r="B1735" s="11" t="s">
        <v>1287</v>
      </c>
      <c r="C1735" s="12" t="s">
        <v>1409</v>
      </c>
      <c r="D1735" s="12" t="s">
        <v>1410</v>
      </c>
      <c r="E1735" s="11" t="s">
        <v>1411</v>
      </c>
      <c r="F1735" s="11" t="s">
        <v>1412</v>
      </c>
      <c r="G1735" s="11"/>
      <c r="H1735" s="11"/>
      <c r="I1735" s="12" t="s">
        <v>70</v>
      </c>
      <c r="J1735" s="10" t="s">
        <v>72</v>
      </c>
    </row>
    <row r="1736" spans="1:10" s="13" customFormat="1">
      <c r="A1736" s="11" t="s">
        <v>54</v>
      </c>
      <c r="B1736" s="11" t="s">
        <v>1288</v>
      </c>
      <c r="C1736" s="12" t="s">
        <v>1409</v>
      </c>
      <c r="D1736" s="12" t="s">
        <v>1410</v>
      </c>
      <c r="E1736" s="11" t="s">
        <v>1411</v>
      </c>
      <c r="F1736" s="11" t="s">
        <v>1412</v>
      </c>
      <c r="G1736" s="11"/>
      <c r="H1736" s="11"/>
      <c r="I1736" s="12" t="s">
        <v>70</v>
      </c>
      <c r="J1736" s="10" t="s">
        <v>72</v>
      </c>
    </row>
    <row r="1737" spans="1:10" s="13" customFormat="1">
      <c r="A1737" s="11" t="s">
        <v>54</v>
      </c>
      <c r="B1737" s="11" t="s">
        <v>1290</v>
      </c>
      <c r="C1737" s="12" t="s">
        <v>1409</v>
      </c>
      <c r="D1737" s="12" t="s">
        <v>1410</v>
      </c>
      <c r="E1737" s="11" t="s">
        <v>1411</v>
      </c>
      <c r="F1737" s="11" t="s">
        <v>1412</v>
      </c>
      <c r="G1737" s="11"/>
      <c r="H1737" s="11"/>
      <c r="I1737" s="12" t="s">
        <v>70</v>
      </c>
      <c r="J1737" s="10" t="s">
        <v>72</v>
      </c>
    </row>
    <row r="1738" spans="1:10" s="13" customFormat="1">
      <c r="A1738" s="11" t="s">
        <v>54</v>
      </c>
      <c r="B1738" s="11" t="s">
        <v>1291</v>
      </c>
      <c r="C1738" s="12" t="s">
        <v>1409</v>
      </c>
      <c r="D1738" s="12" t="s">
        <v>1410</v>
      </c>
      <c r="E1738" s="11" t="s">
        <v>1411</v>
      </c>
      <c r="F1738" s="11" t="s">
        <v>1412</v>
      </c>
      <c r="G1738" s="11"/>
      <c r="H1738" s="11"/>
      <c r="I1738" s="12" t="s">
        <v>70</v>
      </c>
      <c r="J1738" s="10" t="s">
        <v>72</v>
      </c>
    </row>
    <row r="1739" spans="1:10" s="13" customFormat="1">
      <c r="A1739" s="9" t="s">
        <v>859</v>
      </c>
      <c r="B1739" s="9" t="s">
        <v>940</v>
      </c>
      <c r="C1739" s="15" t="s">
        <v>1462</v>
      </c>
      <c r="D1739" s="10" t="s">
        <v>1463</v>
      </c>
      <c r="E1739" s="14" t="s">
        <v>1464</v>
      </c>
      <c r="F1739" s="9" t="s">
        <v>1465</v>
      </c>
      <c r="G1739" s="11"/>
      <c r="H1739" s="9">
        <v>41.468000000000004</v>
      </c>
      <c r="I1739" s="10" t="s">
        <v>438</v>
      </c>
      <c r="J1739" s="10" t="s">
        <v>1466</v>
      </c>
    </row>
    <row r="1740" spans="1:10" s="13" customFormat="1">
      <c r="A1740" s="9" t="s">
        <v>859</v>
      </c>
      <c r="B1740" s="9" t="s">
        <v>952</v>
      </c>
      <c r="C1740" s="15" t="s">
        <v>1462</v>
      </c>
      <c r="D1740" s="10" t="s">
        <v>1463</v>
      </c>
      <c r="E1740" s="14" t="s">
        <v>1464</v>
      </c>
      <c r="F1740" s="9" t="s">
        <v>1465</v>
      </c>
      <c r="G1740" s="11"/>
      <c r="H1740" s="9">
        <v>206.78800000000001</v>
      </c>
      <c r="I1740" s="10" t="s">
        <v>438</v>
      </c>
      <c r="J1740" s="10" t="s">
        <v>1466</v>
      </c>
    </row>
    <row r="1741" spans="1:10">
      <c r="A1741" s="9" t="s">
        <v>859</v>
      </c>
      <c r="B1741" s="9" t="s">
        <v>860</v>
      </c>
      <c r="C1741" s="15" t="s">
        <v>1462</v>
      </c>
      <c r="D1741" s="10" t="s">
        <v>1463</v>
      </c>
      <c r="E1741" s="14" t="s">
        <v>1464</v>
      </c>
      <c r="F1741" s="9" t="s">
        <v>1465</v>
      </c>
      <c r="G1741" s="9"/>
      <c r="H1741" s="9">
        <v>536.43499999999995</v>
      </c>
      <c r="I1741" s="10" t="s">
        <v>438</v>
      </c>
      <c r="J1741" s="10" t="s">
        <v>1466</v>
      </c>
    </row>
    <row r="1742" spans="1:10">
      <c r="A1742" s="9" t="s">
        <v>859</v>
      </c>
      <c r="B1742" s="9" t="s">
        <v>906</v>
      </c>
      <c r="C1742" s="15" t="s">
        <v>1462</v>
      </c>
      <c r="D1742" s="10" t="s">
        <v>1463</v>
      </c>
      <c r="E1742" s="14" t="s">
        <v>1464</v>
      </c>
      <c r="F1742" s="9" t="s">
        <v>1465</v>
      </c>
      <c r="G1742" s="9"/>
      <c r="H1742" s="9">
        <v>12732.370999999999</v>
      </c>
      <c r="I1742" s="10" t="s">
        <v>438</v>
      </c>
      <c r="J1742" s="10" t="s">
        <v>1466</v>
      </c>
    </row>
    <row r="1743" spans="1:10">
      <c r="A1743" s="9" t="s">
        <v>859</v>
      </c>
      <c r="B1743" s="9" t="s">
        <v>865</v>
      </c>
      <c r="C1743" s="15" t="s">
        <v>1462</v>
      </c>
      <c r="D1743" s="10" t="s">
        <v>1463</v>
      </c>
      <c r="E1743" s="14" t="s">
        <v>1464</v>
      </c>
      <c r="F1743" s="9" t="s">
        <v>1465</v>
      </c>
      <c r="G1743" s="9"/>
      <c r="H1743" s="9">
        <v>325.01900000000001</v>
      </c>
      <c r="I1743" s="10" t="s">
        <v>438</v>
      </c>
      <c r="J1743" s="10" t="s">
        <v>1466</v>
      </c>
    </row>
    <row r="1744" spans="1:10">
      <c r="A1744" s="9" t="s">
        <v>859</v>
      </c>
      <c r="B1744" s="9" t="s">
        <v>866</v>
      </c>
      <c r="C1744" s="15" t="s">
        <v>1462</v>
      </c>
      <c r="D1744" s="10" t="s">
        <v>1463</v>
      </c>
      <c r="E1744" s="14" t="s">
        <v>1464</v>
      </c>
      <c r="F1744" s="9" t="s">
        <v>1465</v>
      </c>
      <c r="G1744" s="9"/>
      <c r="H1744" s="9">
        <v>396.1</v>
      </c>
      <c r="I1744" s="10" t="s">
        <v>438</v>
      </c>
      <c r="J1744" s="10" t="s">
        <v>1466</v>
      </c>
    </row>
    <row r="1745" spans="1:10">
      <c r="A1745" s="9" t="s">
        <v>859</v>
      </c>
      <c r="B1745" s="9" t="s">
        <v>867</v>
      </c>
      <c r="C1745" s="15" t="s">
        <v>1462</v>
      </c>
      <c r="D1745" s="10" t="s">
        <v>1463</v>
      </c>
      <c r="E1745" s="14" t="s">
        <v>1464</v>
      </c>
      <c r="F1745" s="9" t="s">
        <v>1465</v>
      </c>
      <c r="G1745" s="9"/>
      <c r="H1745" s="9">
        <v>757.25</v>
      </c>
      <c r="I1745" s="10" t="s">
        <v>438</v>
      </c>
      <c r="J1745" s="10" t="s">
        <v>1466</v>
      </c>
    </row>
    <row r="1746" spans="1:10">
      <c r="A1746" s="9" t="s">
        <v>859</v>
      </c>
      <c r="B1746" s="9" t="s">
        <v>868</v>
      </c>
      <c r="C1746" s="15" t="s">
        <v>1462</v>
      </c>
      <c r="D1746" s="10" t="s">
        <v>1463</v>
      </c>
      <c r="E1746" s="14" t="s">
        <v>1464</v>
      </c>
      <c r="F1746" s="9" t="s">
        <v>1465</v>
      </c>
      <c r="G1746" s="9"/>
      <c r="H1746" s="9">
        <v>535.61699999999996</v>
      </c>
      <c r="I1746" s="10" t="s">
        <v>438</v>
      </c>
      <c r="J1746" s="10" t="s">
        <v>1466</v>
      </c>
    </row>
    <row r="1747" spans="1:10">
      <c r="A1747" s="9" t="s">
        <v>859</v>
      </c>
      <c r="B1747" s="9" t="s">
        <v>869</v>
      </c>
      <c r="C1747" s="15" t="s">
        <v>1462</v>
      </c>
      <c r="D1747" s="10" t="s">
        <v>1463</v>
      </c>
      <c r="E1747" s="14" t="s">
        <v>1464</v>
      </c>
      <c r="F1747" s="9" t="s">
        <v>1465</v>
      </c>
      <c r="G1747" s="9"/>
      <c r="H1747" s="9">
        <v>325.50400000000002</v>
      </c>
      <c r="I1747" s="10" t="s">
        <v>438</v>
      </c>
      <c r="J1747" s="10" t="s">
        <v>1466</v>
      </c>
    </row>
    <row r="1748" spans="1:10">
      <c r="A1748" s="9" t="s">
        <v>859</v>
      </c>
      <c r="B1748" s="9" t="s">
        <v>870</v>
      </c>
      <c r="C1748" s="15" t="s">
        <v>1462</v>
      </c>
      <c r="D1748" s="10" t="s">
        <v>1463</v>
      </c>
      <c r="E1748" s="14" t="s">
        <v>1464</v>
      </c>
      <c r="F1748" s="9" t="s">
        <v>1465</v>
      </c>
      <c r="G1748" s="9"/>
      <c r="H1748" s="9">
        <v>395.61900000000003</v>
      </c>
      <c r="I1748" s="10" t="s">
        <v>438</v>
      </c>
      <c r="J1748" s="10" t="s">
        <v>1466</v>
      </c>
    </row>
    <row r="1749" spans="1:10">
      <c r="A1749" s="9" t="s">
        <v>859</v>
      </c>
      <c r="B1749" s="9" t="s">
        <v>871</v>
      </c>
      <c r="C1749" s="15" t="s">
        <v>1462</v>
      </c>
      <c r="D1749" s="10" t="s">
        <v>1463</v>
      </c>
      <c r="E1749" s="14" t="s">
        <v>1464</v>
      </c>
      <c r="F1749" s="9" t="s">
        <v>1465</v>
      </c>
      <c r="G1749" s="9"/>
      <c r="H1749" s="9">
        <v>10269.58</v>
      </c>
      <c r="I1749" s="10" t="s">
        <v>438</v>
      </c>
      <c r="J1749" s="10" t="s">
        <v>1466</v>
      </c>
    </row>
    <row r="1750" spans="1:10">
      <c r="A1750" s="9" t="s">
        <v>859</v>
      </c>
      <c r="B1750" s="9" t="s">
        <v>872</v>
      </c>
      <c r="C1750" s="15" t="s">
        <v>1462</v>
      </c>
      <c r="D1750" s="10" t="s">
        <v>1463</v>
      </c>
      <c r="E1750" s="14" t="s">
        <v>1464</v>
      </c>
      <c r="F1750" s="9" t="s">
        <v>1465</v>
      </c>
      <c r="G1750" s="9"/>
      <c r="H1750" s="9">
        <v>757.13499999999999</v>
      </c>
      <c r="I1750" s="10" t="s">
        <v>438</v>
      </c>
      <c r="J1750" s="10" t="s">
        <v>1466</v>
      </c>
    </row>
    <row r="1751" spans="1:10">
      <c r="A1751" s="9" t="s">
        <v>859</v>
      </c>
      <c r="B1751" s="9" t="s">
        <v>873</v>
      </c>
      <c r="C1751" s="15" t="s">
        <v>1462</v>
      </c>
      <c r="D1751" s="10" t="s">
        <v>1463</v>
      </c>
      <c r="E1751" s="14" t="s">
        <v>1464</v>
      </c>
      <c r="F1751" s="9" t="s">
        <v>1465</v>
      </c>
      <c r="G1751" s="9"/>
      <c r="H1751" s="9">
        <v>548.59299999999996</v>
      </c>
      <c r="I1751" s="10" t="s">
        <v>438</v>
      </c>
      <c r="J1751" s="10" t="s">
        <v>1466</v>
      </c>
    </row>
    <row r="1752" spans="1:10">
      <c r="A1752" s="9" t="s">
        <v>859</v>
      </c>
      <c r="B1752" s="9" t="s">
        <v>934</v>
      </c>
      <c r="C1752" s="15" t="s">
        <v>1462</v>
      </c>
      <c r="D1752" s="10" t="s">
        <v>1463</v>
      </c>
      <c r="E1752" s="14" t="s">
        <v>1464</v>
      </c>
      <c r="F1752" s="9" t="s">
        <v>1465</v>
      </c>
      <c r="G1752" s="9"/>
      <c r="H1752" s="9">
        <v>8884.2729999999992</v>
      </c>
      <c r="I1752" s="10" t="s">
        <v>438</v>
      </c>
      <c r="J1752" s="10" t="s">
        <v>1466</v>
      </c>
    </row>
    <row r="1753" spans="1:10">
      <c r="A1753" s="9" t="s">
        <v>859</v>
      </c>
      <c r="B1753" s="9" t="s">
        <v>912</v>
      </c>
      <c r="C1753" s="15" t="s">
        <v>1462</v>
      </c>
      <c r="D1753" s="10" t="s">
        <v>1463</v>
      </c>
      <c r="E1753" s="14" t="s">
        <v>1464</v>
      </c>
      <c r="F1753" s="9" t="s">
        <v>1465</v>
      </c>
      <c r="G1753" s="9"/>
      <c r="H1753" s="9">
        <v>15278.75</v>
      </c>
      <c r="I1753" s="10" t="s">
        <v>438</v>
      </c>
      <c r="J1753" s="10" t="s">
        <v>1466</v>
      </c>
    </row>
    <row r="1754" spans="1:10">
      <c r="A1754" s="9" t="s">
        <v>859</v>
      </c>
      <c r="B1754" s="9" t="s">
        <v>2429</v>
      </c>
      <c r="C1754" s="15" t="s">
        <v>1462</v>
      </c>
      <c r="D1754" s="10" t="s">
        <v>1463</v>
      </c>
      <c r="E1754" s="14" t="s">
        <v>1464</v>
      </c>
      <c r="F1754" s="9" t="s">
        <v>1465</v>
      </c>
      <c r="G1754" s="9"/>
      <c r="H1754" s="9">
        <v>430.97399999999999</v>
      </c>
      <c r="I1754" s="10" t="s">
        <v>438</v>
      </c>
      <c r="J1754" s="10" t="s">
        <v>1466</v>
      </c>
    </row>
    <row r="1755" spans="1:10">
      <c r="A1755" s="9" t="s">
        <v>859</v>
      </c>
      <c r="B1755" s="9" t="s">
        <v>961</v>
      </c>
      <c r="C1755" s="15" t="s">
        <v>1462</v>
      </c>
      <c r="D1755" s="10" t="s">
        <v>1463</v>
      </c>
      <c r="E1755" s="14" t="s">
        <v>1464</v>
      </c>
      <c r="F1755" s="9" t="s">
        <v>1465</v>
      </c>
      <c r="G1755" s="9"/>
      <c r="H1755" s="9">
        <v>404.40600000000001</v>
      </c>
      <c r="I1755" s="10" t="s">
        <v>438</v>
      </c>
      <c r="J1755" s="10" t="s">
        <v>1466</v>
      </c>
    </row>
    <row r="1756" spans="1:10">
      <c r="A1756" s="9" t="s">
        <v>859</v>
      </c>
      <c r="B1756" s="9" t="s">
        <v>979</v>
      </c>
      <c r="C1756" s="15" t="s">
        <v>1462</v>
      </c>
      <c r="D1756" s="10" t="s">
        <v>1463</v>
      </c>
      <c r="E1756" s="14" t="s">
        <v>1464</v>
      </c>
      <c r="F1756" s="9" t="s">
        <v>1465</v>
      </c>
      <c r="G1756" s="9"/>
      <c r="H1756" s="9">
        <v>363.541</v>
      </c>
      <c r="I1756" s="10" t="s">
        <v>438</v>
      </c>
      <c r="J1756" s="10" t="s">
        <v>1466</v>
      </c>
    </row>
    <row r="1757" spans="1:10">
      <c r="A1757" s="9" t="s">
        <v>859</v>
      </c>
      <c r="B1757" s="9" t="s">
        <v>965</v>
      </c>
      <c r="C1757" s="15" t="s">
        <v>1462</v>
      </c>
      <c r="D1757" s="10" t="s">
        <v>1463</v>
      </c>
      <c r="E1757" s="14" t="s">
        <v>1464</v>
      </c>
      <c r="F1757" s="9" t="s">
        <v>1465</v>
      </c>
      <c r="G1757" s="9"/>
      <c r="H1757" s="9">
        <v>290.29000000000002</v>
      </c>
      <c r="I1757" s="10" t="s">
        <v>438</v>
      </c>
      <c r="J1757" s="10" t="s">
        <v>1466</v>
      </c>
    </row>
    <row r="1758" spans="1:10">
      <c r="A1758" s="9" t="s">
        <v>859</v>
      </c>
      <c r="B1758" s="9" t="s">
        <v>968</v>
      </c>
      <c r="C1758" s="15" t="s">
        <v>1462</v>
      </c>
      <c r="D1758" s="10" t="s">
        <v>1463</v>
      </c>
      <c r="E1758" s="14" t="s">
        <v>1464</v>
      </c>
      <c r="F1758" s="9" t="s">
        <v>1465</v>
      </c>
      <c r="G1758" s="9"/>
      <c r="H1758" s="9">
        <v>229.16399999999999</v>
      </c>
      <c r="I1758" s="10" t="s">
        <v>438</v>
      </c>
      <c r="J1758" s="10" t="s">
        <v>1466</v>
      </c>
    </row>
    <row r="1759" spans="1:10">
      <c r="A1759" s="9" t="s">
        <v>859</v>
      </c>
      <c r="B1759" s="9" t="s">
        <v>939</v>
      </c>
      <c r="C1759" s="15" t="s">
        <v>1462</v>
      </c>
      <c r="D1759" s="10" t="s">
        <v>1463</v>
      </c>
      <c r="E1759" s="14" t="s">
        <v>1464</v>
      </c>
      <c r="F1759" s="9" t="s">
        <v>1465</v>
      </c>
      <c r="G1759" s="9"/>
      <c r="H1759" s="9">
        <v>124.747</v>
      </c>
      <c r="I1759" s="10" t="s">
        <v>438</v>
      </c>
      <c r="J1759" s="10" t="s">
        <v>1466</v>
      </c>
    </row>
    <row r="1760" spans="1:10">
      <c r="A1760" s="9" t="s">
        <v>859</v>
      </c>
      <c r="B1760" s="9" t="s">
        <v>932</v>
      </c>
      <c r="C1760" s="15" t="s">
        <v>1462</v>
      </c>
      <c r="D1760" s="10" t="s">
        <v>1463</v>
      </c>
      <c r="E1760" s="14" t="s">
        <v>1464</v>
      </c>
      <c r="F1760" s="9" t="s">
        <v>1465</v>
      </c>
      <c r="G1760" s="9"/>
      <c r="H1760" s="9">
        <v>80.442999999999998</v>
      </c>
      <c r="I1760" s="10" t="s">
        <v>438</v>
      </c>
      <c r="J1760" s="10" t="s">
        <v>1466</v>
      </c>
    </row>
    <row r="1761" spans="1:10">
      <c r="A1761" s="9" t="s">
        <v>859</v>
      </c>
      <c r="B1761" s="9" t="s">
        <v>978</v>
      </c>
      <c r="C1761" s="15" t="s">
        <v>1462</v>
      </c>
      <c r="D1761" s="10" t="s">
        <v>1463</v>
      </c>
      <c r="E1761" s="14" t="s">
        <v>1464</v>
      </c>
      <c r="F1761" s="9" t="s">
        <v>1465</v>
      </c>
      <c r="G1761" s="9"/>
      <c r="H1761" s="9">
        <v>73.649000000000001</v>
      </c>
      <c r="I1761" s="10" t="s">
        <v>438</v>
      </c>
      <c r="J1761" s="10" t="s">
        <v>1466</v>
      </c>
    </row>
    <row r="1762" spans="1:10">
      <c r="A1762" s="9" t="s">
        <v>859</v>
      </c>
      <c r="B1762" s="9" t="s">
        <v>959</v>
      </c>
      <c r="C1762" s="15" t="s">
        <v>1462</v>
      </c>
      <c r="D1762" s="10" t="s">
        <v>1463</v>
      </c>
      <c r="E1762" s="14" t="s">
        <v>1464</v>
      </c>
      <c r="F1762" s="9" t="s">
        <v>1465</v>
      </c>
      <c r="G1762" s="9"/>
      <c r="H1762" s="9">
        <v>61.585999999999999</v>
      </c>
      <c r="I1762" s="10" t="s">
        <v>438</v>
      </c>
      <c r="J1762" s="10" t="s">
        <v>1466</v>
      </c>
    </row>
    <row r="1763" spans="1:10">
      <c r="A1763" s="9" t="s">
        <v>859</v>
      </c>
      <c r="B1763" s="9" t="s">
        <v>918</v>
      </c>
      <c r="C1763" s="15" t="s">
        <v>1462</v>
      </c>
      <c r="D1763" s="10" t="s">
        <v>1463</v>
      </c>
      <c r="E1763" s="14" t="s">
        <v>1464</v>
      </c>
      <c r="F1763" s="9" t="s">
        <v>1465</v>
      </c>
      <c r="G1763" s="9"/>
      <c r="H1763" s="9">
        <v>53.341999999999999</v>
      </c>
      <c r="I1763" s="10" t="s">
        <v>438</v>
      </c>
      <c r="J1763" s="10" t="s">
        <v>1466</v>
      </c>
    </row>
    <row r="1764" spans="1:10">
      <c r="A1764" s="9" t="s">
        <v>859</v>
      </c>
      <c r="B1764" s="9" t="s">
        <v>915</v>
      </c>
      <c r="C1764" s="15" t="s">
        <v>1462</v>
      </c>
      <c r="D1764" s="10" t="s">
        <v>1463</v>
      </c>
      <c r="E1764" s="14" t="s">
        <v>1464</v>
      </c>
      <c r="F1764" s="9" t="s">
        <v>1465</v>
      </c>
      <c r="G1764" s="9"/>
      <c r="H1764" s="9">
        <v>44.829000000000001</v>
      </c>
      <c r="I1764" s="10" t="s">
        <v>438</v>
      </c>
      <c r="J1764" s="10" t="s">
        <v>1466</v>
      </c>
    </row>
    <row r="1765" spans="1:10">
      <c r="A1765" s="9" t="s">
        <v>859</v>
      </c>
      <c r="B1765" s="9" t="s">
        <v>943</v>
      </c>
      <c r="C1765" s="15" t="s">
        <v>1462</v>
      </c>
      <c r="D1765" s="10" t="s">
        <v>1463</v>
      </c>
      <c r="E1765" s="14" t="s">
        <v>1464</v>
      </c>
      <c r="F1765" s="9" t="s">
        <v>1465</v>
      </c>
      <c r="G1765" s="9"/>
      <c r="H1765" s="9">
        <v>41.087000000000003</v>
      </c>
      <c r="I1765" s="10" t="s">
        <v>438</v>
      </c>
      <c r="J1765" s="10" t="s">
        <v>1466</v>
      </c>
    </row>
    <row r="1766" spans="1:10">
      <c r="A1766" s="8" t="str">
        <f>'meause-check'!$G$7</f>
        <v>Signal</v>
      </c>
      <c r="B1766" s="8" t="s">
        <v>1659</v>
      </c>
      <c r="C1766" s="20" t="s">
        <v>7311</v>
      </c>
      <c r="D1766" s="10" t="s">
        <v>7310</v>
      </c>
      <c r="E1766" s="8" t="str">
        <f>'meause-check'!H7</f>
        <v>RailConnectionInfo.@atMeasure</v>
      </c>
      <c r="F1766" s="8" t="str">
        <f>'meause-check'!I7</f>
        <v>UpdateAttribute</v>
      </c>
      <c r="G1766" s="8">
        <f>'meause-check'!J7</f>
        <v>1901.8989999999999</v>
      </c>
      <c r="H1766" s="8">
        <f>'meause-check'!K7</f>
        <v>1901.922</v>
      </c>
      <c r="I1766" s="10" t="s">
        <v>438</v>
      </c>
      <c r="J1766" s="10" t="s">
        <v>7312</v>
      </c>
    </row>
    <row r="1767" spans="1:10">
      <c r="A1767" s="8" t="str">
        <f>'meause-check'!$G$15</f>
        <v>Sign</v>
      </c>
      <c r="B1767" s="8" t="s">
        <v>1825</v>
      </c>
      <c r="C1767" s="20" t="s">
        <v>7311</v>
      </c>
      <c r="D1767" s="10" t="s">
        <v>7310</v>
      </c>
      <c r="E1767" s="8" t="str">
        <f>'meause-check'!H15</f>
        <v>RailConnectionInfo.@atMeasure</v>
      </c>
      <c r="F1767" s="8" t="str">
        <f>'meause-check'!I15</f>
        <v>UpdateAttribute</v>
      </c>
      <c r="G1767" s="8">
        <f>'meause-check'!J15</f>
        <v>1688.1079999999999</v>
      </c>
      <c r="H1767" s="8">
        <f>'meause-check'!K15</f>
        <v>1688.106</v>
      </c>
      <c r="I1767" s="10" t="s">
        <v>438</v>
      </c>
      <c r="J1767" s="10" t="s">
        <v>7312</v>
      </c>
    </row>
    <row r="1768" spans="1:10">
      <c r="A1768" s="8" t="str">
        <f>'meause-check'!$G$18</f>
        <v>Sign</v>
      </c>
      <c r="B1768" s="8" t="s">
        <v>1828</v>
      </c>
      <c r="C1768" s="20" t="s">
        <v>7311</v>
      </c>
      <c r="D1768" s="10" t="s">
        <v>7310</v>
      </c>
      <c r="E1768" s="8" t="str">
        <f>'meause-check'!H18</f>
        <v>RailConnectionInfo.@atMeasure</v>
      </c>
      <c r="F1768" s="8" t="str">
        <f>'meause-check'!I18</f>
        <v>UpdateAttribute</v>
      </c>
      <c r="G1768" s="8">
        <f>'meause-check'!J18</f>
        <v>697.28800000000001</v>
      </c>
      <c r="H1768" s="8">
        <f>'meause-check'!K18</f>
        <v>697.29200000000003</v>
      </c>
      <c r="I1768" s="10" t="s">
        <v>438</v>
      </c>
      <c r="J1768" s="10" t="s">
        <v>7312</v>
      </c>
    </row>
    <row r="1769" spans="1:10">
      <c r="A1769" s="8" t="str">
        <f>'meause-check'!G57</f>
        <v>LevelCrossing</v>
      </c>
      <c r="B1769" s="8" t="s">
        <v>719</v>
      </c>
      <c r="C1769" s="20" t="s">
        <v>7311</v>
      </c>
      <c r="D1769" s="10" t="s">
        <v>7310</v>
      </c>
      <c r="E1769" s="8" t="str">
        <f>'meause-check'!H57</f>
        <v>RailConnectionInfo.@atMeasure</v>
      </c>
      <c r="F1769" s="8" t="str">
        <f>'meause-check'!I57</f>
        <v>UpdateAttribute</v>
      </c>
      <c r="G1769" s="8">
        <f>'meause-check'!J57</f>
        <v>4446.3040000000001</v>
      </c>
      <c r="H1769" s="8">
        <f>'meause-check'!K57</f>
        <v>4446.2860000000001</v>
      </c>
      <c r="I1769" s="10" t="s">
        <v>438</v>
      </c>
      <c r="J1769" s="10" t="s">
        <v>7312</v>
      </c>
    </row>
    <row r="1770" spans="1:10">
      <c r="A1770" s="8" t="str">
        <f>'meause-check'!G58</f>
        <v>LevelCrossing</v>
      </c>
      <c r="B1770" s="8" t="s">
        <v>720</v>
      </c>
      <c r="C1770" s="20" t="s">
        <v>7311</v>
      </c>
      <c r="D1770" s="10" t="s">
        <v>7310</v>
      </c>
      <c r="E1770" s="8" t="str">
        <f>'meause-check'!H58</f>
        <v>RailConnectionInfo.@atMeasure</v>
      </c>
      <c r="F1770" s="8" t="str">
        <f>'meause-check'!I58</f>
        <v>UpdateAttribute</v>
      </c>
      <c r="G1770" s="8">
        <f>'meause-check'!J58</f>
        <v>6361.7489999999998</v>
      </c>
      <c r="H1770" s="8">
        <f>'meause-check'!K58</f>
        <v>6361.73</v>
      </c>
      <c r="I1770" s="10" t="s">
        <v>438</v>
      </c>
      <c r="J1770" s="10" t="s">
        <v>7312</v>
      </c>
    </row>
    <row r="1771" spans="1:10">
      <c r="A1771" s="8" t="str">
        <f>'meause-check'!G60</f>
        <v>LevelCrossing</v>
      </c>
      <c r="B1771" s="8" t="s">
        <v>721</v>
      </c>
      <c r="C1771" s="20" t="s">
        <v>7311</v>
      </c>
      <c r="D1771" s="10" t="s">
        <v>7310</v>
      </c>
      <c r="E1771" s="8" t="str">
        <f>'meause-check'!H60</f>
        <v>RailConnectionInfo.@atMeasure</v>
      </c>
      <c r="F1771" s="8" t="str">
        <f>'meause-check'!I60</f>
        <v>UpdateAttribute</v>
      </c>
      <c r="G1771" s="8">
        <f>'meause-check'!J60</f>
        <v>8098.7089999999998</v>
      </c>
      <c r="H1771" s="8">
        <f>'meause-check'!K60</f>
        <v>8098.69</v>
      </c>
      <c r="I1771" s="10" t="s">
        <v>438</v>
      </c>
      <c r="J1771" s="10" t="s">
        <v>7312</v>
      </c>
    </row>
    <row r="1772" spans="1:10">
      <c r="A1772" s="8" t="str">
        <f>'meause-check'!G61</f>
        <v>LevelCrossing</v>
      </c>
      <c r="B1772" s="8" t="s">
        <v>722</v>
      </c>
      <c r="C1772" s="20" t="s">
        <v>7311</v>
      </c>
      <c r="D1772" s="10" t="s">
        <v>7310</v>
      </c>
      <c r="E1772" s="8" t="str">
        <f>'meause-check'!H61</f>
        <v>RailConnectionInfo.@atMeasure</v>
      </c>
      <c r="F1772" s="8" t="str">
        <f>'meause-check'!I61</f>
        <v>UpdateAttribute</v>
      </c>
      <c r="G1772" s="8">
        <f>'meause-check'!J61</f>
        <v>5090.0330000000004</v>
      </c>
      <c r="H1772" s="8">
        <f>'meause-check'!K61</f>
        <v>5090.0140000000001</v>
      </c>
      <c r="I1772" s="10" t="s">
        <v>438</v>
      </c>
      <c r="J1772" s="10" t="s">
        <v>7312</v>
      </c>
    </row>
    <row r="1773" spans="1:10">
      <c r="A1773" s="8" t="str">
        <f>'meause-check'!G62</f>
        <v>LevelCrossing</v>
      </c>
      <c r="B1773" s="8" t="s">
        <v>755</v>
      </c>
      <c r="C1773" s="20" t="s">
        <v>7311</v>
      </c>
      <c r="D1773" s="10" t="s">
        <v>7310</v>
      </c>
      <c r="E1773" s="8" t="str">
        <f>'meause-check'!H62</f>
        <v>RailConnectionInfo.@atMeasure</v>
      </c>
      <c r="F1773" s="8" t="str">
        <f>'meause-check'!I62</f>
        <v>UpdateAttribute</v>
      </c>
      <c r="G1773" s="8">
        <f>'meause-check'!J62</f>
        <v>5796.8360000000002</v>
      </c>
      <c r="H1773" s="8">
        <f>'meause-check'!K62</f>
        <v>5796.8180000000002</v>
      </c>
      <c r="I1773" s="10" t="s">
        <v>438</v>
      </c>
      <c r="J1773" s="10" t="s">
        <v>7312</v>
      </c>
    </row>
    <row r="1774" spans="1:10">
      <c r="A1774" s="8" t="str">
        <f>'meause-check'!G63</f>
        <v>LevelCrossing</v>
      </c>
      <c r="B1774" s="8" t="s">
        <v>724</v>
      </c>
      <c r="C1774" s="20" t="s">
        <v>7311</v>
      </c>
      <c r="D1774" s="10" t="s">
        <v>7310</v>
      </c>
      <c r="E1774" s="8" t="str">
        <f>'meause-check'!H63</f>
        <v>RailConnectionInfo.@atMeasure</v>
      </c>
      <c r="F1774" s="8" t="str">
        <f>'meause-check'!I63</f>
        <v>UpdateAttribute</v>
      </c>
      <c r="G1774" s="8">
        <f>'meause-check'!J63</f>
        <v>3389.2939999999999</v>
      </c>
      <c r="H1774" s="8">
        <f>'meause-check'!K63</f>
        <v>3389.277</v>
      </c>
      <c r="I1774" s="10" t="s">
        <v>438</v>
      </c>
      <c r="J1774" s="10" t="s">
        <v>7312</v>
      </c>
    </row>
    <row r="1775" spans="1:10">
      <c r="A1775" s="8" t="str">
        <f>'meause-check'!G66</f>
        <v>AxleCounterDetectionPoint</v>
      </c>
      <c r="B1775" s="8" t="s">
        <v>218</v>
      </c>
      <c r="C1775" s="20" t="s">
        <v>7311</v>
      </c>
      <c r="D1775" s="10" t="s">
        <v>7310</v>
      </c>
      <c r="E1775" s="8" t="str">
        <f>'meause-check'!H66</f>
        <v>RailConnectionInfo.@atMeasure</v>
      </c>
      <c r="F1775" s="8" t="str">
        <f>'meause-check'!I66</f>
        <v>UpdateAttribute</v>
      </c>
      <c r="G1775" s="8">
        <f>'meause-check'!J66</f>
        <v>1303.087</v>
      </c>
      <c r="H1775" s="8">
        <f>'meause-check'!K66</f>
        <v>1303.0909999999999</v>
      </c>
      <c r="I1775" s="10" t="s">
        <v>438</v>
      </c>
      <c r="J1775" s="10" t="s">
        <v>7312</v>
      </c>
    </row>
    <row r="1776" spans="1:10">
      <c r="A1776" s="8" t="str">
        <f>'meause-check'!G67</f>
        <v>AxleCounterDetectionPoint</v>
      </c>
      <c r="B1776" s="8" t="s">
        <v>222</v>
      </c>
      <c r="C1776" s="20" t="s">
        <v>7311</v>
      </c>
      <c r="D1776" s="10" t="s">
        <v>7310</v>
      </c>
      <c r="E1776" s="8" t="str">
        <f>'meause-check'!H67</f>
        <v>RailConnectionInfo.@atMeasure</v>
      </c>
      <c r="F1776" s="8" t="str">
        <f>'meause-check'!I67</f>
        <v>UpdateAttribute</v>
      </c>
      <c r="G1776" s="8">
        <f>'meause-check'!J67</f>
        <v>3457.7820000000002</v>
      </c>
      <c r="H1776" s="8">
        <f>'meause-check'!K67</f>
        <v>3457.7649999999999</v>
      </c>
      <c r="I1776" s="10" t="s">
        <v>438</v>
      </c>
      <c r="J1776" s="10" t="s">
        <v>7312</v>
      </c>
    </row>
    <row r="1777" spans="1:10">
      <c r="A1777" s="8" t="str">
        <f>'meause-check'!$G$104</f>
        <v>AxleCounterDetectionPoint</v>
      </c>
      <c r="B1777" s="8" t="s">
        <v>223</v>
      </c>
      <c r="C1777" s="20" t="s">
        <v>7311</v>
      </c>
      <c r="D1777" s="10" t="s">
        <v>7310</v>
      </c>
      <c r="E1777" s="8" t="str">
        <f>'meause-check'!H104</f>
        <v>RailConnectionInfo.@atMeasure</v>
      </c>
      <c r="F1777" s="8" t="str">
        <f>'meause-check'!I104</f>
        <v>UpdateAttribute</v>
      </c>
      <c r="G1777" s="8">
        <f>'meause-check'!J104</f>
        <v>3459.7820000000002</v>
      </c>
      <c r="H1777" s="8">
        <f>'meause-check'!K104</f>
        <v>3459.7649999999999</v>
      </c>
      <c r="I1777" s="10" t="s">
        <v>438</v>
      </c>
      <c r="J1777" s="10" t="s">
        <v>7312</v>
      </c>
    </row>
    <row r="1778" spans="1:10">
      <c r="A1778" s="8" t="str">
        <f>'meause-check'!$G$125</f>
        <v>AxleCounterDetectionPoint</v>
      </c>
      <c r="B1778" s="8" t="s">
        <v>247</v>
      </c>
      <c r="C1778" s="20" t="s">
        <v>7311</v>
      </c>
      <c r="D1778" s="10" t="s">
        <v>7310</v>
      </c>
      <c r="E1778" s="8" t="str">
        <f>'meause-check'!H125</f>
        <v>RailConnectionInfo.@atMeasure</v>
      </c>
      <c r="F1778" s="8" t="str">
        <f>'meause-check'!I125</f>
        <v>UpdateAttribute</v>
      </c>
      <c r="G1778" s="8">
        <f>'meause-check'!J125</f>
        <v>1891.924</v>
      </c>
      <c r="H1778" s="8">
        <f>'meause-check'!K125</f>
        <v>1891.922</v>
      </c>
      <c r="I1778" s="10" t="s">
        <v>438</v>
      </c>
      <c r="J1778" s="10" t="s">
        <v>7312</v>
      </c>
    </row>
    <row r="1779" spans="1:10">
      <c r="A1779" s="8" t="str">
        <f>'meause-check'!$G$128</f>
        <v>AxleCounterDetectionPoint</v>
      </c>
      <c r="B1779" s="8" t="s">
        <v>250</v>
      </c>
      <c r="C1779" s="20" t="s">
        <v>7311</v>
      </c>
      <c r="D1779" s="10" t="s">
        <v>7310</v>
      </c>
      <c r="E1779" s="8" t="str">
        <f>'meause-check'!H128</f>
        <v>RailConnectionInfo.@atMeasure</v>
      </c>
      <c r="F1779" s="8" t="str">
        <f>'meause-check'!I128</f>
        <v>UpdateAttribute</v>
      </c>
      <c r="G1779" s="8">
        <f>'meause-check'!J128</f>
        <v>1893.923</v>
      </c>
      <c r="H1779" s="8">
        <f>'meause-check'!K128</f>
        <v>1893.922</v>
      </c>
      <c r="I1779" s="10" t="s">
        <v>438</v>
      </c>
      <c r="J1779" s="10" t="s">
        <v>7312</v>
      </c>
    </row>
    <row r="1780" spans="1:10">
      <c r="A1780" s="8" t="str">
        <f>'meause-check'!$G$143</f>
        <v>AtbNgBeacon</v>
      </c>
      <c r="B1780" s="8" t="s">
        <v>2005</v>
      </c>
      <c r="C1780" s="20" t="s">
        <v>7311</v>
      </c>
      <c r="D1780" s="10" t="s">
        <v>7310</v>
      </c>
      <c r="E1780" s="8" t="str">
        <f>'meause-check'!H143</f>
        <v>RailConnectionInfo.@atMeasure</v>
      </c>
      <c r="F1780" s="8" t="str">
        <f>'meause-check'!I143</f>
        <v>UpdateAttribute</v>
      </c>
      <c r="G1780" s="8">
        <f>'meause-check'!J143</f>
        <v>1313.086</v>
      </c>
      <c r="H1780" s="8">
        <f>'meause-check'!K143</f>
        <v>1313.0909999999999</v>
      </c>
      <c r="I1780" s="10" t="s">
        <v>438</v>
      </c>
      <c r="J1780" s="10" t="s">
        <v>7312</v>
      </c>
    </row>
    <row r="1781" spans="1:10">
      <c r="A1781" s="8" t="str">
        <f>'meause-check'!$G$145</f>
        <v>AtbNgBeacon</v>
      </c>
      <c r="B1781" s="8" t="s">
        <v>2007</v>
      </c>
      <c r="C1781" s="20" t="s">
        <v>7311</v>
      </c>
      <c r="D1781" s="10" t="s">
        <v>7310</v>
      </c>
      <c r="E1781" s="8" t="str">
        <f>'meause-check'!H145</f>
        <v>RailConnectionInfo.@atMeasure</v>
      </c>
      <c r="F1781" s="8" t="str">
        <f>'meause-check'!I145</f>
        <v>UpdateAttribute</v>
      </c>
      <c r="G1781" s="8">
        <f>'meause-check'!J145</f>
        <v>984.73699999999997</v>
      </c>
      <c r="H1781" s="8">
        <f>'meause-check'!K145</f>
        <v>984.73900000000003</v>
      </c>
      <c r="I1781" s="10" t="s">
        <v>438</v>
      </c>
      <c r="J1781" s="10" t="s">
        <v>7312</v>
      </c>
    </row>
    <row r="1782" spans="1:10">
      <c r="A1782" s="8" t="str">
        <f>'meause-check'!G147</f>
        <v>AtbNgBeacon</v>
      </c>
      <c r="B1782" s="8" t="s">
        <v>2009</v>
      </c>
      <c r="C1782" s="20" t="s">
        <v>7311</v>
      </c>
      <c r="D1782" s="10" t="s">
        <v>7310</v>
      </c>
      <c r="E1782" s="8" t="str">
        <f>'meause-check'!H147</f>
        <v>RailConnectionInfo.@atMeasure</v>
      </c>
      <c r="F1782" s="8" t="str">
        <f>'meause-check'!I147</f>
        <v>UpdateAttribute</v>
      </c>
      <c r="G1782" s="8">
        <f>'meause-check'!J147</f>
        <v>1432.8779999999999</v>
      </c>
      <c r="H1782" s="8">
        <f>'meause-check'!K147</f>
        <v>1432.876</v>
      </c>
      <c r="I1782" s="10" t="s">
        <v>438</v>
      </c>
      <c r="J1782" s="10" t="s">
        <v>7312</v>
      </c>
    </row>
    <row r="1783" spans="1:10">
      <c r="A1783" s="8" t="str">
        <f>'meause-check'!G148</f>
        <v>AtbNgBeacon</v>
      </c>
      <c r="B1783" s="8" t="s">
        <v>2011</v>
      </c>
      <c r="C1783" s="20" t="s">
        <v>7311</v>
      </c>
      <c r="D1783" s="10" t="s">
        <v>7310</v>
      </c>
      <c r="E1783" s="8" t="str">
        <f>'meause-check'!H148</f>
        <v>RailConnectionInfo.@atMeasure</v>
      </c>
      <c r="F1783" s="8" t="str">
        <f>'meause-check'!I148</f>
        <v>UpdateAttribute</v>
      </c>
      <c r="G1783" s="8">
        <f>'meause-check'!J148</f>
        <v>1094.6020000000001</v>
      </c>
      <c r="H1783" s="8">
        <f>'meause-check'!K148</f>
        <v>1094.604</v>
      </c>
      <c r="I1783" s="10" t="s">
        <v>438</v>
      </c>
      <c r="J1783" s="10" t="s">
        <v>7312</v>
      </c>
    </row>
    <row r="1784" spans="1:10">
      <c r="A1784" s="8" t="str">
        <f>'meause-check'!G151</f>
        <v>BridgeTransition</v>
      </c>
      <c r="B1784" s="8" t="s">
        <v>2425</v>
      </c>
      <c r="C1784" s="20" t="s">
        <v>7311</v>
      </c>
      <c r="D1784" s="10" t="s">
        <v>7310</v>
      </c>
      <c r="E1784" s="8" t="str">
        <f>'meause-check'!H151</f>
        <v>RailConnectionInfo.@atMeasure</v>
      </c>
      <c r="F1784" s="8" t="str">
        <f>'meause-check'!I151</f>
        <v>UpdateAttribute</v>
      </c>
      <c r="G1784" s="8">
        <f>'meause-check'!J151</f>
        <v>1686.097</v>
      </c>
      <c r="H1784" s="8">
        <f>'meause-check'!K151</f>
        <v>1686.096</v>
      </c>
      <c r="I1784" s="10" t="s">
        <v>438</v>
      </c>
      <c r="J1784" s="10" t="s">
        <v>7312</v>
      </c>
    </row>
    <row r="1785" spans="1:10">
      <c r="A1785" s="8" t="str">
        <f>'meause-check'!G152</f>
        <v>RailCoil</v>
      </c>
      <c r="B1785" s="8" t="s">
        <v>2065</v>
      </c>
      <c r="C1785" s="20" t="s">
        <v>7311</v>
      </c>
      <c r="D1785" s="10" t="s">
        <v>7310</v>
      </c>
      <c r="E1785" s="8" t="str">
        <f>'meause-check'!H152</f>
        <v>RailConnectionInfo.@atMeasure</v>
      </c>
      <c r="F1785" s="8" t="str">
        <f>'meause-check'!I152</f>
        <v>UpdateAttribute</v>
      </c>
      <c r="G1785" s="8">
        <f>'meause-check'!J152</f>
        <v>3065.1790000000001</v>
      </c>
      <c r="H1785" s="8">
        <f>'meause-check'!K152</f>
        <v>3065.1619999999998</v>
      </c>
      <c r="I1785" s="10" t="s">
        <v>438</v>
      </c>
      <c r="J1785" s="10" t="s">
        <v>7312</v>
      </c>
    </row>
    <row r="1786" spans="1:10">
      <c r="A1786" s="8" t="str">
        <f>'meause-check'!G164</f>
        <v>LubricationNozzle</v>
      </c>
      <c r="B1786" s="8" t="s">
        <v>1585</v>
      </c>
      <c r="C1786" s="20" t="s">
        <v>7311</v>
      </c>
      <c r="D1786" s="10" t="s">
        <v>7310</v>
      </c>
      <c r="E1786" s="8" t="str">
        <f>'meause-check'!H164</f>
        <v>RailConnectionInfo.@atMeasure</v>
      </c>
      <c r="F1786" s="8" t="str">
        <f>'meause-check'!I164</f>
        <v>UpdateAttribute</v>
      </c>
      <c r="G1786" s="8">
        <f>'meause-check'!J164</f>
        <v>48.228000000000002</v>
      </c>
      <c r="H1786" s="8">
        <f>'meause-check'!K164</f>
        <v>48.222999999999999</v>
      </c>
      <c r="I1786" s="10" t="s">
        <v>70</v>
      </c>
      <c r="J1786" s="10" t="s">
        <v>7312</v>
      </c>
    </row>
    <row r="1787" spans="1:10">
      <c r="A1787" s="8" t="str">
        <f>'meause-check'!G165</f>
        <v>LubricationNozzle</v>
      </c>
      <c r="B1787" s="8" t="s">
        <v>1587</v>
      </c>
      <c r="C1787" s="20" t="s">
        <v>7311</v>
      </c>
      <c r="D1787" s="10" t="s">
        <v>7310</v>
      </c>
      <c r="E1787" s="8" t="str">
        <f>'meause-check'!H165</f>
        <v>RailConnectionInfo.@atMeasure</v>
      </c>
      <c r="F1787" s="8" t="str">
        <f>'meause-check'!I165</f>
        <v>UpdateAttribute</v>
      </c>
      <c r="G1787" s="8">
        <f>'meause-check'!J165</f>
        <v>45.811</v>
      </c>
      <c r="H1787" s="8">
        <f>'meause-check'!K165</f>
        <v>45.802999999999997</v>
      </c>
      <c r="I1787" s="10" t="s">
        <v>70</v>
      </c>
      <c r="J1787" s="10" t="s">
        <v>7312</v>
      </c>
    </row>
    <row r="1788" spans="1:10">
      <c r="A1788" s="8" t="str">
        <f>'meause-check'!G166</f>
        <v>LubricationNozzle</v>
      </c>
      <c r="B1788" s="8" t="s">
        <v>1593</v>
      </c>
      <c r="C1788" s="20" t="s">
        <v>7311</v>
      </c>
      <c r="D1788" s="10" t="s">
        <v>7310</v>
      </c>
      <c r="E1788" s="8" t="str">
        <f>'meause-check'!H166</f>
        <v>RailConnectionInfo.@atMeasure</v>
      </c>
      <c r="F1788" s="8" t="str">
        <f>'meause-check'!I166</f>
        <v>UpdateAttribute</v>
      </c>
      <c r="G1788" s="8">
        <f>'meause-check'!J166</f>
        <v>47.036999999999999</v>
      </c>
      <c r="H1788" s="8">
        <f>'meause-check'!K166</f>
        <v>47.027999999999999</v>
      </c>
      <c r="I1788" s="10" t="s">
        <v>70</v>
      </c>
      <c r="J1788" s="10" t="s">
        <v>7312</v>
      </c>
    </row>
    <row r="1789" spans="1:10">
      <c r="A1789" s="8" t="str">
        <f>'meause-check'!G167</f>
        <v>LubricationNozzle</v>
      </c>
      <c r="B1789" s="8" t="s">
        <v>1597</v>
      </c>
      <c r="C1789" s="20" t="s">
        <v>7311</v>
      </c>
      <c r="D1789" s="10" t="s">
        <v>7310</v>
      </c>
      <c r="E1789" s="8" t="str">
        <f>'meause-check'!H167</f>
        <v>RailConnectionInfo.@atMeasure</v>
      </c>
      <c r="F1789" s="8" t="str">
        <f>'meause-check'!I167</f>
        <v>UpdateAttribute</v>
      </c>
      <c r="G1789" s="8">
        <f>'meause-check'!J167</f>
        <v>49.511000000000003</v>
      </c>
      <c r="H1789" s="8">
        <f>'meause-check'!K167</f>
        <v>49.503</v>
      </c>
      <c r="I1789" s="10" t="s">
        <v>70</v>
      </c>
      <c r="J1789" s="10" t="s">
        <v>7312</v>
      </c>
    </row>
    <row r="1790" spans="1:10">
      <c r="A1790" s="8" t="str">
        <f>'meause-check'!G178</f>
        <v>LubricationNozzle</v>
      </c>
      <c r="B1790" s="8" t="s">
        <v>1600</v>
      </c>
      <c r="C1790" s="20" t="s">
        <v>7311</v>
      </c>
      <c r="D1790" s="10" t="s">
        <v>7310</v>
      </c>
      <c r="E1790" s="8" t="str">
        <f>'meause-check'!H178</f>
        <v>RailConnectionInfo.@atMeasure</v>
      </c>
      <c r="F1790" s="8" t="str">
        <f>'meause-check'!I178</f>
        <v>UpdateAttribute</v>
      </c>
      <c r="G1790" s="8">
        <f>'meause-check'!J178</f>
        <v>239.47399999999999</v>
      </c>
      <c r="H1790" s="8">
        <f>'meause-check'!K178</f>
        <v>239.44399999999999</v>
      </c>
      <c r="I1790" s="10" t="s">
        <v>70</v>
      </c>
      <c r="J1790" s="10" t="s">
        <v>7312</v>
      </c>
    </row>
    <row r="1791" spans="1:10">
      <c r="A1791" s="8" t="str">
        <f>'meause-check'!G179</f>
        <v>LubricationNozzle</v>
      </c>
      <c r="B1791" s="8" t="s">
        <v>1601</v>
      </c>
      <c r="C1791" s="20" t="s">
        <v>7311</v>
      </c>
      <c r="D1791" s="10" t="s">
        <v>7310</v>
      </c>
      <c r="E1791" s="8" t="str">
        <f>'meause-check'!H179</f>
        <v>RailConnectionInfo.@atMeasure</v>
      </c>
      <c r="F1791" s="8" t="str">
        <f>'meause-check'!I179</f>
        <v>UpdateAttribute</v>
      </c>
      <c r="G1791" s="8">
        <f>'meause-check'!J179</f>
        <v>238.26</v>
      </c>
      <c r="H1791" s="8">
        <f>'meause-check'!K179</f>
        <v>238.23699999999999</v>
      </c>
      <c r="I1791" s="10" t="s">
        <v>70</v>
      </c>
      <c r="J1791" s="10" t="s">
        <v>7312</v>
      </c>
    </row>
    <row r="1792" spans="1:10">
      <c r="A1792" s="8" t="str">
        <f>'meause-check'!$G$832</f>
        <v>Sign</v>
      </c>
      <c r="B1792" s="8" t="s">
        <v>1376</v>
      </c>
      <c r="C1792" s="20" t="s">
        <v>7311</v>
      </c>
      <c r="D1792" s="10" t="s">
        <v>7310</v>
      </c>
      <c r="E1792" s="8" t="str">
        <f>'meause-check'!H832</f>
        <v>RailConnectionInfo.@atMeasure</v>
      </c>
      <c r="F1792" s="8" t="str">
        <f>'meause-check'!I832</f>
        <v>UpdateAttribute</v>
      </c>
      <c r="G1792" s="8">
        <f>'meause-check'!J832</f>
        <v>12723.655000000001</v>
      </c>
      <c r="H1792" s="8">
        <f>'meause-check'!K832</f>
        <v>12723.655000000001</v>
      </c>
      <c r="I1792" s="10" t="s">
        <v>438</v>
      </c>
      <c r="J1792" s="10" t="s">
        <v>7312</v>
      </c>
    </row>
    <row r="1793" spans="1:10">
      <c r="A1793" s="8" t="str">
        <f>'meause-check'!$G$858</f>
        <v>Sign</v>
      </c>
      <c r="B1793" s="8" t="s">
        <v>1380</v>
      </c>
      <c r="C1793" s="20" t="s">
        <v>7311</v>
      </c>
      <c r="D1793" s="10" t="s">
        <v>7310</v>
      </c>
      <c r="E1793" s="8" t="str">
        <f>'meause-check'!H858</f>
        <v>RailConnectionInfo.@atMeasure</v>
      </c>
      <c r="F1793" s="8" t="str">
        <f>'meause-check'!I858</f>
        <v>UpdateAttribute</v>
      </c>
      <c r="G1793" s="8">
        <f>'meause-check'!J858</f>
        <v>12723.644</v>
      </c>
      <c r="H1793" s="8">
        <f>'meause-check'!K858</f>
        <v>12723.817999999999</v>
      </c>
      <c r="I1793" s="10" t="s">
        <v>438</v>
      </c>
      <c r="J1793" s="10" t="s">
        <v>7312</v>
      </c>
    </row>
    <row r="1794" spans="1:10">
      <c r="A1794" s="8" t="str">
        <f>'meause-check'!$G$898</f>
        <v>LevelCrossing</v>
      </c>
      <c r="B1794" s="8" t="s">
        <v>728</v>
      </c>
      <c r="C1794" s="20" t="s">
        <v>7311</v>
      </c>
      <c r="D1794" s="10" t="s">
        <v>7310</v>
      </c>
      <c r="E1794" s="8" t="str">
        <f>'meause-check'!H898</f>
        <v>RailConnectionInfo.@atMeasure</v>
      </c>
      <c r="F1794" s="8" t="str">
        <f>'meause-check'!I898</f>
        <v>UpdateAttribute</v>
      </c>
      <c r="G1794" s="8">
        <f>'meause-check'!J898</f>
        <v>11768.259</v>
      </c>
      <c r="H1794" s="8">
        <f>'meause-check'!K898</f>
        <v>11768.288</v>
      </c>
      <c r="I1794" s="10" t="s">
        <v>438</v>
      </c>
      <c r="J1794" s="10" t="s">
        <v>7312</v>
      </c>
    </row>
    <row r="1795" spans="1:10">
      <c r="A1795" s="8" t="str">
        <f>'meause-check'!$G$1017</f>
        <v>LevelCrossing</v>
      </c>
      <c r="B1795" s="8" t="s">
        <v>729</v>
      </c>
      <c r="C1795" s="20" t="s">
        <v>7311</v>
      </c>
      <c r="D1795" s="10" t="s">
        <v>7310</v>
      </c>
      <c r="E1795" s="8" t="str">
        <f>'meause-check'!H1017</f>
        <v>RailConnectionInfo.@atMeasure</v>
      </c>
      <c r="F1795" s="8" t="str">
        <f>'meause-check'!I1017</f>
        <v>UpdateAttribute</v>
      </c>
      <c r="G1795" s="8">
        <f>'meause-check'!J1017</f>
        <v>514.82399999999996</v>
      </c>
      <c r="H1795" s="8">
        <f>'meause-check'!K1017</f>
        <v>514.851</v>
      </c>
      <c r="I1795" s="10" t="s">
        <v>438</v>
      </c>
      <c r="J1795" s="10" t="s">
        <v>7312</v>
      </c>
    </row>
    <row r="1796" spans="1:10">
      <c r="A1796" s="8" t="str">
        <f>'meause-check'!$G$1017</f>
        <v>LevelCrossing</v>
      </c>
      <c r="B1796" s="8" t="s">
        <v>696</v>
      </c>
      <c r="C1796" s="21" t="s">
        <v>7315</v>
      </c>
      <c r="D1796" s="20" t="s">
        <v>1410</v>
      </c>
      <c r="E1796" s="8" t="s">
        <v>665</v>
      </c>
      <c r="F1796" s="8" t="s">
        <v>441</v>
      </c>
      <c r="G1796" s="8" t="s">
        <v>4237</v>
      </c>
      <c r="H1796" s="8" t="s">
        <v>667</v>
      </c>
      <c r="I1796" s="10" t="s">
        <v>438</v>
      </c>
      <c r="J1796" s="10" t="s">
        <v>7314</v>
      </c>
    </row>
    <row r="1797" spans="1:10">
      <c r="A1797" s="8" t="s">
        <v>859</v>
      </c>
      <c r="B1797" s="8" t="s">
        <v>915</v>
      </c>
      <c r="C1797" s="20" t="s">
        <v>7316</v>
      </c>
      <c r="D1797" s="20" t="s">
        <v>1410</v>
      </c>
      <c r="E1797" s="8" t="s">
        <v>935</v>
      </c>
      <c r="F1797" s="8" t="s">
        <v>441</v>
      </c>
      <c r="G1797" s="8" t="s">
        <v>666</v>
      </c>
      <c r="H1797" s="8" t="s">
        <v>936</v>
      </c>
      <c r="I1797" s="10" t="s">
        <v>438</v>
      </c>
      <c r="J1797" s="10" t="s">
        <v>937</v>
      </c>
    </row>
    <row r="1798" spans="1:10">
      <c r="A1798" s="8" t="s">
        <v>859</v>
      </c>
      <c r="B1798" s="8" t="s">
        <v>860</v>
      </c>
      <c r="C1798" s="20" t="s">
        <v>7316</v>
      </c>
      <c r="D1798" s="20" t="s">
        <v>1410</v>
      </c>
      <c r="E1798" s="8" t="s">
        <v>935</v>
      </c>
      <c r="F1798" s="8" t="s">
        <v>441</v>
      </c>
      <c r="G1798" s="8" t="s">
        <v>666</v>
      </c>
      <c r="H1798" s="8" t="s">
        <v>936</v>
      </c>
      <c r="I1798" s="10" t="s">
        <v>438</v>
      </c>
      <c r="J1798" s="10" t="s">
        <v>937</v>
      </c>
    </row>
    <row r="1799" spans="1:10">
      <c r="A1799" s="8" t="s">
        <v>859</v>
      </c>
      <c r="B1799" s="8" t="s">
        <v>918</v>
      </c>
      <c r="C1799" s="20" t="s">
        <v>7316</v>
      </c>
      <c r="D1799" s="20" t="s">
        <v>1410</v>
      </c>
      <c r="E1799" s="8" t="s">
        <v>935</v>
      </c>
      <c r="F1799" s="8" t="s">
        <v>441</v>
      </c>
      <c r="G1799" s="8" t="s">
        <v>666</v>
      </c>
      <c r="H1799" s="8" t="s">
        <v>936</v>
      </c>
      <c r="I1799" s="10" t="s">
        <v>438</v>
      </c>
      <c r="J1799" s="10" t="s">
        <v>937</v>
      </c>
    </row>
    <row r="1800" spans="1:10">
      <c r="A1800" s="8" t="s">
        <v>859</v>
      </c>
      <c r="B1800" s="8" t="s">
        <v>865</v>
      </c>
      <c r="C1800" s="20" t="s">
        <v>7316</v>
      </c>
      <c r="D1800" s="20" t="s">
        <v>1410</v>
      </c>
      <c r="E1800" s="8" t="s">
        <v>935</v>
      </c>
      <c r="F1800" s="8" t="s">
        <v>441</v>
      </c>
      <c r="G1800" s="8" t="s">
        <v>666</v>
      </c>
      <c r="H1800" s="8" t="s">
        <v>936</v>
      </c>
      <c r="I1800" s="10" t="s">
        <v>438</v>
      </c>
      <c r="J1800" s="10" t="s">
        <v>937</v>
      </c>
    </row>
    <row r="1801" spans="1:10">
      <c r="A1801" s="8" t="s">
        <v>859</v>
      </c>
      <c r="B1801" s="8" t="s">
        <v>866</v>
      </c>
      <c r="C1801" s="20" t="s">
        <v>7316</v>
      </c>
      <c r="D1801" s="20" t="s">
        <v>1410</v>
      </c>
      <c r="E1801" s="8" t="s">
        <v>935</v>
      </c>
      <c r="F1801" s="8" t="s">
        <v>441</v>
      </c>
      <c r="G1801" s="8" t="s">
        <v>666</v>
      </c>
      <c r="H1801" s="8" t="s">
        <v>936</v>
      </c>
      <c r="I1801" s="10" t="s">
        <v>438</v>
      </c>
      <c r="J1801" s="10" t="s">
        <v>937</v>
      </c>
    </row>
    <row r="1802" spans="1:10">
      <c r="A1802" s="8" t="s">
        <v>859</v>
      </c>
      <c r="B1802" s="8" t="s">
        <v>867</v>
      </c>
      <c r="C1802" s="20" t="s">
        <v>7316</v>
      </c>
      <c r="D1802" s="20" t="s">
        <v>1410</v>
      </c>
      <c r="E1802" s="8" t="s">
        <v>935</v>
      </c>
      <c r="F1802" s="8" t="s">
        <v>441</v>
      </c>
      <c r="G1802" s="8" t="s">
        <v>666</v>
      </c>
      <c r="H1802" s="8" t="s">
        <v>936</v>
      </c>
      <c r="I1802" s="10" t="s">
        <v>438</v>
      </c>
      <c r="J1802" s="10" t="s">
        <v>937</v>
      </c>
    </row>
    <row r="1803" spans="1:10">
      <c r="A1803" s="8" t="s">
        <v>859</v>
      </c>
      <c r="B1803" s="8" t="s">
        <v>868</v>
      </c>
      <c r="C1803" s="20" t="s">
        <v>7316</v>
      </c>
      <c r="D1803" s="20" t="s">
        <v>1410</v>
      </c>
      <c r="E1803" s="8" t="s">
        <v>935</v>
      </c>
      <c r="F1803" s="8" t="s">
        <v>441</v>
      </c>
      <c r="G1803" s="8" t="s">
        <v>666</v>
      </c>
      <c r="H1803" s="8" t="s">
        <v>936</v>
      </c>
      <c r="I1803" s="10" t="s">
        <v>438</v>
      </c>
      <c r="J1803" s="10" t="s">
        <v>937</v>
      </c>
    </row>
    <row r="1804" spans="1:10">
      <c r="A1804" s="8" t="s">
        <v>859</v>
      </c>
      <c r="B1804" s="8" t="s">
        <v>869</v>
      </c>
      <c r="C1804" s="20" t="s">
        <v>7316</v>
      </c>
      <c r="D1804" s="20" t="s">
        <v>1410</v>
      </c>
      <c r="E1804" s="8" t="s">
        <v>935</v>
      </c>
      <c r="F1804" s="8" t="s">
        <v>441</v>
      </c>
      <c r="G1804" s="8" t="s">
        <v>666</v>
      </c>
      <c r="H1804" s="8" t="s">
        <v>936</v>
      </c>
      <c r="I1804" s="10" t="s">
        <v>438</v>
      </c>
      <c r="J1804" s="10" t="s">
        <v>937</v>
      </c>
    </row>
    <row r="1805" spans="1:10">
      <c r="A1805" s="8" t="s">
        <v>859</v>
      </c>
      <c r="B1805" s="8" t="s">
        <v>870</v>
      </c>
      <c r="C1805" s="20" t="s">
        <v>7316</v>
      </c>
      <c r="D1805" s="20" t="s">
        <v>1410</v>
      </c>
      <c r="E1805" s="8" t="s">
        <v>935</v>
      </c>
      <c r="F1805" s="8" t="s">
        <v>441</v>
      </c>
      <c r="G1805" s="8" t="s">
        <v>666</v>
      </c>
      <c r="H1805" s="8" t="s">
        <v>936</v>
      </c>
      <c r="I1805" s="10" t="s">
        <v>438</v>
      </c>
      <c r="J1805" s="10" t="s">
        <v>937</v>
      </c>
    </row>
    <row r="1806" spans="1:10">
      <c r="A1806" s="8" t="s">
        <v>859</v>
      </c>
      <c r="B1806" s="8" t="s">
        <v>871</v>
      </c>
      <c r="C1806" s="20" t="s">
        <v>7316</v>
      </c>
      <c r="D1806" s="20" t="s">
        <v>1410</v>
      </c>
      <c r="E1806" s="8" t="s">
        <v>935</v>
      </c>
      <c r="F1806" s="8" t="s">
        <v>441</v>
      </c>
      <c r="G1806" s="8" t="s">
        <v>666</v>
      </c>
      <c r="H1806" s="8" t="s">
        <v>936</v>
      </c>
      <c r="I1806" s="10" t="s">
        <v>438</v>
      </c>
      <c r="J1806" s="10" t="s">
        <v>937</v>
      </c>
    </row>
    <row r="1807" spans="1:10">
      <c r="A1807" s="8" t="s">
        <v>859</v>
      </c>
      <c r="B1807" s="8" t="s">
        <v>872</v>
      </c>
      <c r="C1807" s="20" t="s">
        <v>7316</v>
      </c>
      <c r="D1807" s="20" t="s">
        <v>1410</v>
      </c>
      <c r="E1807" s="8" t="s">
        <v>935</v>
      </c>
      <c r="F1807" s="8" t="s">
        <v>441</v>
      </c>
      <c r="G1807" s="8" t="s">
        <v>666</v>
      </c>
      <c r="H1807" s="8" t="s">
        <v>936</v>
      </c>
      <c r="I1807" s="10" t="s">
        <v>438</v>
      </c>
      <c r="J1807" s="10" t="s">
        <v>937</v>
      </c>
    </row>
    <row r="1808" spans="1:10">
      <c r="A1808" s="8" t="s">
        <v>859</v>
      </c>
      <c r="B1808" s="8" t="s">
        <v>873</v>
      </c>
      <c r="C1808" s="20" t="s">
        <v>7316</v>
      </c>
      <c r="D1808" s="20" t="s">
        <v>1410</v>
      </c>
      <c r="E1808" s="8" t="s">
        <v>935</v>
      </c>
      <c r="F1808" s="8" t="s">
        <v>441</v>
      </c>
      <c r="G1808" s="8" t="s">
        <v>666</v>
      </c>
      <c r="H1808" s="8" t="s">
        <v>936</v>
      </c>
      <c r="I1808" s="10" t="s">
        <v>438</v>
      </c>
      <c r="J1808" s="10" t="s">
        <v>937</v>
      </c>
    </row>
    <row r="1809" spans="1:10">
      <c r="A1809" s="8" t="s">
        <v>54</v>
      </c>
      <c r="B1809" s="8" t="s">
        <v>1120</v>
      </c>
      <c r="C1809" s="20" t="s">
        <v>7317</v>
      </c>
      <c r="D1809" s="20" t="s">
        <v>1410</v>
      </c>
      <c r="E1809" s="8" t="s">
        <v>1411</v>
      </c>
      <c r="F1809" s="8" t="s">
        <v>1412</v>
      </c>
      <c r="G1809" s="8" t="s">
        <v>7318</v>
      </c>
      <c r="I1809" s="10" t="s">
        <v>438</v>
      </c>
      <c r="J1809" s="20" t="s">
        <v>7320</v>
      </c>
    </row>
    <row r="1810" spans="1:10">
      <c r="A1810" s="8" t="s">
        <v>54</v>
      </c>
      <c r="B1810" s="8" t="s">
        <v>1124</v>
      </c>
      <c r="C1810" s="20" t="s">
        <v>7317</v>
      </c>
      <c r="D1810" s="20" t="s">
        <v>1410</v>
      </c>
      <c r="E1810" s="8" t="s">
        <v>1411</v>
      </c>
      <c r="F1810" s="8" t="s">
        <v>1412</v>
      </c>
      <c r="G1810" s="8" t="s">
        <v>7318</v>
      </c>
      <c r="I1810" s="10" t="s">
        <v>438</v>
      </c>
      <c r="J1810" s="20" t="s">
        <v>7320</v>
      </c>
    </row>
    <row r="1811" spans="1:10">
      <c r="A1811" s="8" t="s">
        <v>54</v>
      </c>
      <c r="B1811" s="8" t="s">
        <v>1126</v>
      </c>
      <c r="C1811" s="20" t="s">
        <v>7317</v>
      </c>
      <c r="D1811" s="20" t="s">
        <v>1410</v>
      </c>
      <c r="E1811" s="8" t="s">
        <v>1411</v>
      </c>
      <c r="F1811" s="8" t="s">
        <v>1412</v>
      </c>
      <c r="G1811" s="8" t="s">
        <v>7319</v>
      </c>
      <c r="I1811" s="10" t="s">
        <v>438</v>
      </c>
      <c r="J1811" s="20" t="s">
        <v>7320</v>
      </c>
    </row>
    <row r="1812" spans="1:10">
      <c r="A1812" s="8" t="s">
        <v>54</v>
      </c>
      <c r="B1812" s="8" t="s">
        <v>1129</v>
      </c>
      <c r="C1812" s="20" t="s">
        <v>7317</v>
      </c>
      <c r="D1812" s="20" t="s">
        <v>1410</v>
      </c>
      <c r="E1812" s="8" t="s">
        <v>1411</v>
      </c>
      <c r="F1812" s="8" t="s">
        <v>1412</v>
      </c>
      <c r="G1812" s="8" t="s">
        <v>7318</v>
      </c>
      <c r="I1812" s="10" t="s">
        <v>438</v>
      </c>
      <c r="J1812" s="20" t="s">
        <v>7320</v>
      </c>
    </row>
    <row r="1813" spans="1:10">
      <c r="A1813" s="8" t="s">
        <v>54</v>
      </c>
      <c r="B1813" s="8" t="s">
        <v>1132</v>
      </c>
      <c r="C1813" s="20" t="s">
        <v>7317</v>
      </c>
      <c r="D1813" s="20" t="s">
        <v>1410</v>
      </c>
      <c r="E1813" s="8" t="s">
        <v>1411</v>
      </c>
      <c r="F1813" s="8" t="s">
        <v>1412</v>
      </c>
      <c r="G1813" s="8" t="s">
        <v>7319</v>
      </c>
      <c r="I1813" s="10" t="s">
        <v>438</v>
      </c>
      <c r="J1813" s="20" t="s">
        <v>7320</v>
      </c>
    </row>
    <row r="1814" spans="1:10">
      <c r="A1814" s="8" t="s">
        <v>54</v>
      </c>
      <c r="B1814" s="8" t="s">
        <v>1134</v>
      </c>
      <c r="C1814" s="20" t="s">
        <v>7317</v>
      </c>
      <c r="D1814" s="20" t="s">
        <v>1410</v>
      </c>
      <c r="E1814" s="8" t="s">
        <v>1411</v>
      </c>
      <c r="F1814" s="8" t="s">
        <v>1412</v>
      </c>
      <c r="G1814" s="8" t="s">
        <v>7318</v>
      </c>
      <c r="I1814" s="10" t="s">
        <v>438</v>
      </c>
      <c r="J1814" s="20" t="s">
        <v>7320</v>
      </c>
    </row>
    <row r="1815" spans="1:10">
      <c r="A1815" s="8" t="s">
        <v>54</v>
      </c>
      <c r="B1815" s="8" t="s">
        <v>1138</v>
      </c>
      <c r="C1815" s="20" t="s">
        <v>7317</v>
      </c>
      <c r="D1815" s="20" t="s">
        <v>1410</v>
      </c>
      <c r="E1815" s="8" t="s">
        <v>1411</v>
      </c>
      <c r="F1815" s="8" t="s">
        <v>1412</v>
      </c>
      <c r="G1815" s="8" t="s">
        <v>7318</v>
      </c>
      <c r="I1815" s="10" t="s">
        <v>438</v>
      </c>
      <c r="J1815" s="20" t="s">
        <v>7320</v>
      </c>
    </row>
    <row r="1816" spans="1:10">
      <c r="A1816" s="8" t="s">
        <v>54</v>
      </c>
      <c r="B1816" s="8" t="s">
        <v>1142</v>
      </c>
      <c r="C1816" s="20" t="s">
        <v>7317</v>
      </c>
      <c r="D1816" s="20" t="s">
        <v>1410</v>
      </c>
      <c r="E1816" s="8" t="s">
        <v>1411</v>
      </c>
      <c r="F1816" s="8" t="s">
        <v>1412</v>
      </c>
      <c r="G1816" s="8" t="s">
        <v>7318</v>
      </c>
      <c r="I1816" s="10" t="s">
        <v>438</v>
      </c>
      <c r="J1816" s="20" t="s">
        <v>7320</v>
      </c>
    </row>
    <row r="1817" spans="1:10">
      <c r="A1817" s="8" t="s">
        <v>41</v>
      </c>
      <c r="B1817" s="8" t="s">
        <v>1376</v>
      </c>
      <c r="C1817" s="20" t="s">
        <v>7321</v>
      </c>
      <c r="D1817" s="20" t="s">
        <v>1410</v>
      </c>
      <c r="E1817" s="8" t="s">
        <v>7322</v>
      </c>
      <c r="F1817" s="8" t="s">
        <v>441</v>
      </c>
      <c r="G1817" s="8" t="s">
        <v>666</v>
      </c>
      <c r="I1817" s="10" t="s">
        <v>70</v>
      </c>
      <c r="J1817" s="20" t="s">
        <v>7326</v>
      </c>
    </row>
    <row r="1818" spans="1:10">
      <c r="A1818" s="8" t="s">
        <v>41</v>
      </c>
      <c r="B1818" s="8" t="s">
        <v>1380</v>
      </c>
      <c r="C1818" s="20" t="s">
        <v>7321</v>
      </c>
      <c r="D1818" s="20" t="s">
        <v>1410</v>
      </c>
      <c r="E1818" s="8" t="s">
        <v>7322</v>
      </c>
      <c r="F1818" s="8" t="s">
        <v>441</v>
      </c>
      <c r="G1818" s="8" t="s">
        <v>666</v>
      </c>
      <c r="I1818" s="10" t="s">
        <v>70</v>
      </c>
      <c r="J1818" s="20" t="s">
        <v>7326</v>
      </c>
    </row>
    <row r="1819" spans="1:10">
      <c r="A1819" s="8" t="s">
        <v>2415</v>
      </c>
      <c r="B1819" s="8" t="s">
        <v>2426</v>
      </c>
      <c r="C1819" s="20" t="s">
        <v>7327</v>
      </c>
      <c r="D1819" s="20" t="s">
        <v>1410</v>
      </c>
      <c r="E1819" s="8" t="s">
        <v>4219</v>
      </c>
      <c r="F1819" s="8" t="s">
        <v>441</v>
      </c>
      <c r="G1819" s="8">
        <v>1686.248</v>
      </c>
      <c r="H1819" s="8">
        <v>1686.2470000000001</v>
      </c>
      <c r="I1819" s="10" t="s">
        <v>438</v>
      </c>
      <c r="J1819" s="20" t="s">
        <v>7312</v>
      </c>
    </row>
    <row r="1820" spans="1:10">
      <c r="A1820" s="8" t="s">
        <v>2415</v>
      </c>
      <c r="B1820" s="8" t="s">
        <v>2423</v>
      </c>
      <c r="C1820" s="20" t="s">
        <v>7327</v>
      </c>
      <c r="D1820" s="20" t="s">
        <v>1410</v>
      </c>
      <c r="E1820" s="8" t="s">
        <v>4219</v>
      </c>
      <c r="F1820" s="8" t="s">
        <v>441</v>
      </c>
      <c r="G1820" s="8">
        <v>1648.2919999999999</v>
      </c>
      <c r="H1820" s="8">
        <v>1648.2909999999999</v>
      </c>
      <c r="I1820" s="10" t="s">
        <v>438</v>
      </c>
      <c r="J1820" s="20" t="s">
        <v>7312</v>
      </c>
    </row>
    <row r="1821" spans="1:10">
      <c r="A1821" s="8" t="s">
        <v>2415</v>
      </c>
      <c r="B1821" s="8" t="s">
        <v>2424</v>
      </c>
      <c r="C1821" s="20" t="s">
        <v>7327</v>
      </c>
      <c r="D1821" s="20" t="s">
        <v>1410</v>
      </c>
      <c r="E1821" s="8" t="s">
        <v>4219</v>
      </c>
      <c r="F1821" s="8" t="s">
        <v>441</v>
      </c>
      <c r="G1821" s="8">
        <v>1648.298</v>
      </c>
      <c r="H1821" s="8">
        <v>1648.297</v>
      </c>
      <c r="I1821" s="10" t="s">
        <v>438</v>
      </c>
      <c r="J1821" s="20" t="s">
        <v>7312</v>
      </c>
    </row>
    <row r="1822" spans="1:10">
      <c r="A1822" s="8" t="s">
        <v>7329</v>
      </c>
      <c r="B1822" s="8" t="s">
        <v>2410</v>
      </c>
      <c r="C1822" s="20" t="s">
        <v>7330</v>
      </c>
      <c r="D1822" s="20" t="s">
        <v>1463</v>
      </c>
      <c r="E1822" s="8" t="s">
        <v>7328</v>
      </c>
      <c r="F1822" s="8" t="s">
        <v>7331</v>
      </c>
      <c r="H1822" s="8" t="s">
        <v>7334</v>
      </c>
      <c r="I1822" s="10" t="s">
        <v>438</v>
      </c>
      <c r="J1822" s="20" t="s">
        <v>7351</v>
      </c>
    </row>
    <row r="1823" spans="1:10">
      <c r="A1823" s="8" t="s">
        <v>7329</v>
      </c>
      <c r="B1823" s="8" t="s">
        <v>2410</v>
      </c>
      <c r="C1823" s="20" t="s">
        <v>7330</v>
      </c>
      <c r="D1823" s="20" t="s">
        <v>1463</v>
      </c>
      <c r="E1823" s="8" t="s">
        <v>7328</v>
      </c>
      <c r="F1823" s="8" t="s">
        <v>7331</v>
      </c>
      <c r="H1823" s="8" t="s">
        <v>7335</v>
      </c>
      <c r="I1823" s="10" t="s">
        <v>438</v>
      </c>
      <c r="J1823" s="20" t="s">
        <v>7351</v>
      </c>
    </row>
    <row r="1824" spans="1:10">
      <c r="A1824" s="8" t="s">
        <v>7329</v>
      </c>
      <c r="B1824" s="8" t="s">
        <v>2410</v>
      </c>
      <c r="C1824" s="20" t="s">
        <v>7330</v>
      </c>
      <c r="D1824" s="20" t="s">
        <v>1463</v>
      </c>
      <c r="E1824" s="8" t="s">
        <v>7333</v>
      </c>
      <c r="F1824" s="8" t="s">
        <v>7332</v>
      </c>
      <c r="I1824" s="10" t="s">
        <v>438</v>
      </c>
      <c r="J1824" s="20" t="s">
        <v>7351</v>
      </c>
    </row>
    <row r="1825" spans="1:10">
      <c r="A1825" s="8" t="s">
        <v>7329</v>
      </c>
      <c r="B1825" s="8" t="s">
        <v>2412</v>
      </c>
      <c r="C1825" s="20" t="s">
        <v>7330</v>
      </c>
      <c r="D1825" s="20" t="s">
        <v>1463</v>
      </c>
      <c r="E1825" s="8" t="s">
        <v>7328</v>
      </c>
      <c r="F1825" s="8" t="s">
        <v>7331</v>
      </c>
      <c r="H1825" s="8" t="s">
        <v>7338</v>
      </c>
      <c r="I1825" s="10" t="s">
        <v>438</v>
      </c>
      <c r="J1825" s="20" t="s">
        <v>7351</v>
      </c>
    </row>
    <row r="1826" spans="1:10">
      <c r="A1826" s="8" t="s">
        <v>7329</v>
      </c>
      <c r="B1826" s="8" t="s">
        <v>2412</v>
      </c>
      <c r="C1826" s="20" t="s">
        <v>7330</v>
      </c>
      <c r="D1826" s="20" t="s">
        <v>1463</v>
      </c>
      <c r="E1826" s="8" t="s">
        <v>7333</v>
      </c>
      <c r="F1826" s="8" t="s">
        <v>7332</v>
      </c>
      <c r="I1826" s="10" t="s">
        <v>438</v>
      </c>
      <c r="J1826" s="20" t="s">
        <v>7351</v>
      </c>
    </row>
    <row r="1827" spans="1:10">
      <c r="A1827" s="8" t="s">
        <v>7329</v>
      </c>
      <c r="B1827" s="8" t="s">
        <v>2413</v>
      </c>
      <c r="C1827" s="20" t="s">
        <v>7330</v>
      </c>
      <c r="D1827" s="20" t="s">
        <v>1463</v>
      </c>
      <c r="E1827" s="8" t="s">
        <v>7328</v>
      </c>
      <c r="F1827" s="8" t="s">
        <v>7331</v>
      </c>
      <c r="H1827" s="8" t="s">
        <v>7339</v>
      </c>
      <c r="I1827" s="10" t="s">
        <v>438</v>
      </c>
      <c r="J1827" s="20" t="s">
        <v>7351</v>
      </c>
    </row>
    <row r="1828" spans="1:10">
      <c r="A1828" s="8" t="s">
        <v>7329</v>
      </c>
      <c r="B1828" s="8" t="s">
        <v>2413</v>
      </c>
      <c r="C1828" s="20" t="s">
        <v>7330</v>
      </c>
      <c r="D1828" s="20" t="s">
        <v>1463</v>
      </c>
      <c r="E1828" s="8" t="s">
        <v>7333</v>
      </c>
      <c r="F1828" s="8" t="s">
        <v>7332</v>
      </c>
      <c r="I1828" s="10" t="s">
        <v>438</v>
      </c>
      <c r="J1828" s="20" t="s">
        <v>7351</v>
      </c>
    </row>
    <row r="1829" spans="1:10">
      <c r="A1829" s="8" t="s">
        <v>7329</v>
      </c>
      <c r="B1829" s="8" t="s">
        <v>7336</v>
      </c>
      <c r="C1829" s="20" t="s">
        <v>7330</v>
      </c>
      <c r="D1829" s="20" t="s">
        <v>1463</v>
      </c>
      <c r="E1829" s="8" t="s">
        <v>7328</v>
      </c>
      <c r="F1829" s="8" t="s">
        <v>7331</v>
      </c>
      <c r="H1829" s="8" t="s">
        <v>7340</v>
      </c>
      <c r="I1829" s="10" t="s">
        <v>438</v>
      </c>
      <c r="J1829" s="20" t="s">
        <v>7351</v>
      </c>
    </row>
    <row r="1830" spans="1:10">
      <c r="A1830" s="8" t="s">
        <v>7329</v>
      </c>
      <c r="B1830" s="8" t="s">
        <v>7336</v>
      </c>
      <c r="C1830" s="20" t="s">
        <v>7330</v>
      </c>
      <c r="D1830" s="20" t="s">
        <v>1463</v>
      </c>
      <c r="E1830" s="8" t="s">
        <v>7328</v>
      </c>
      <c r="F1830" s="8" t="s">
        <v>7331</v>
      </c>
      <c r="H1830" s="8" t="s">
        <v>7343</v>
      </c>
      <c r="I1830" s="10" t="s">
        <v>438</v>
      </c>
      <c r="J1830" s="20" t="s">
        <v>7351</v>
      </c>
    </row>
    <row r="1831" spans="1:10">
      <c r="A1831" s="8" t="s">
        <v>7329</v>
      </c>
      <c r="B1831" s="8" t="s">
        <v>7336</v>
      </c>
      <c r="C1831" s="20" t="s">
        <v>7330</v>
      </c>
      <c r="D1831" s="20" t="s">
        <v>1463</v>
      </c>
      <c r="E1831" s="8" t="s">
        <v>7333</v>
      </c>
      <c r="F1831" s="8" t="s">
        <v>7332</v>
      </c>
      <c r="I1831" s="10" t="s">
        <v>438</v>
      </c>
      <c r="J1831" s="20" t="s">
        <v>7351</v>
      </c>
    </row>
    <row r="1832" spans="1:10">
      <c r="A1832" s="8" t="s">
        <v>7329</v>
      </c>
      <c r="B1832" s="8" t="s">
        <v>7337</v>
      </c>
      <c r="C1832" s="20" t="s">
        <v>7330</v>
      </c>
      <c r="D1832" s="20" t="s">
        <v>1463</v>
      </c>
      <c r="E1832" s="8" t="s">
        <v>7328</v>
      </c>
      <c r="F1832" s="8" t="s">
        <v>7331</v>
      </c>
      <c r="H1832" s="8" t="s">
        <v>7342</v>
      </c>
      <c r="I1832" s="10" t="s">
        <v>438</v>
      </c>
      <c r="J1832" s="20" t="s">
        <v>7351</v>
      </c>
    </row>
    <row r="1833" spans="1:10">
      <c r="A1833" s="8" t="s">
        <v>7329</v>
      </c>
      <c r="B1833" s="8" t="s">
        <v>7337</v>
      </c>
      <c r="C1833" s="20" t="s">
        <v>7330</v>
      </c>
      <c r="D1833" s="20" t="s">
        <v>1463</v>
      </c>
      <c r="E1833" s="8" t="s">
        <v>7328</v>
      </c>
      <c r="F1833" s="8" t="s">
        <v>7331</v>
      </c>
      <c r="H1833" s="8" t="s">
        <v>7341</v>
      </c>
      <c r="I1833" s="10" t="s">
        <v>438</v>
      </c>
      <c r="J1833" s="20" t="s">
        <v>7351</v>
      </c>
    </row>
    <row r="1834" spans="1:10">
      <c r="A1834" s="8" t="s">
        <v>7329</v>
      </c>
      <c r="B1834" s="8" t="s">
        <v>7337</v>
      </c>
      <c r="C1834" s="20" t="s">
        <v>7330</v>
      </c>
      <c r="D1834" s="20" t="s">
        <v>1463</v>
      </c>
      <c r="E1834" s="8" t="s">
        <v>7333</v>
      </c>
      <c r="F1834" s="8" t="s">
        <v>7332</v>
      </c>
      <c r="I1834" s="10" t="s">
        <v>438</v>
      </c>
      <c r="J1834" s="20" t="s">
        <v>7351</v>
      </c>
    </row>
    <row r="1835" spans="1:10">
      <c r="A1835" s="8" t="s">
        <v>39</v>
      </c>
      <c r="B1835" s="8" t="s">
        <v>7344</v>
      </c>
      <c r="C1835" s="20" t="s">
        <v>7330</v>
      </c>
      <c r="D1835" s="20" t="s">
        <v>1463</v>
      </c>
      <c r="E1835" s="8" t="s">
        <v>7328</v>
      </c>
      <c r="F1835" s="8" t="s">
        <v>7331</v>
      </c>
      <c r="H1835" s="8" t="s">
        <v>7345</v>
      </c>
      <c r="I1835" s="10" t="s">
        <v>438</v>
      </c>
      <c r="J1835" s="20" t="s">
        <v>7351</v>
      </c>
    </row>
    <row r="1836" spans="1:10">
      <c r="A1836" s="8" t="s">
        <v>39</v>
      </c>
      <c r="B1836" s="8" t="s">
        <v>7344</v>
      </c>
      <c r="C1836" s="20" t="s">
        <v>7330</v>
      </c>
      <c r="D1836" s="20" t="s">
        <v>1463</v>
      </c>
      <c r="E1836" s="8" t="s">
        <v>7333</v>
      </c>
      <c r="F1836" s="8" t="s">
        <v>7332</v>
      </c>
      <c r="I1836" s="10" t="s">
        <v>438</v>
      </c>
      <c r="J1836" s="20" t="s">
        <v>7351</v>
      </c>
    </row>
    <row r="1837" spans="1:10">
      <c r="A1837" s="8" t="s">
        <v>461</v>
      </c>
      <c r="B1837" s="8" t="s">
        <v>466</v>
      </c>
      <c r="C1837" s="20" t="s">
        <v>7346</v>
      </c>
      <c r="D1837" s="20" t="s">
        <v>1463</v>
      </c>
      <c r="E1837" s="22" t="s">
        <v>7347</v>
      </c>
      <c r="F1837" s="8" t="s">
        <v>441</v>
      </c>
      <c r="G1837" s="8" t="s">
        <v>7348</v>
      </c>
      <c r="H1837" s="23" t="s">
        <v>1645</v>
      </c>
      <c r="I1837" s="10" t="s">
        <v>438</v>
      </c>
      <c r="J1837" s="20" t="s">
        <v>7352</v>
      </c>
    </row>
    <row r="1838" spans="1:10">
      <c r="A1838" s="8" t="s">
        <v>461</v>
      </c>
      <c r="B1838" s="23" t="s">
        <v>1722</v>
      </c>
      <c r="C1838" s="20" t="s">
        <v>7346</v>
      </c>
      <c r="D1838" s="20" t="s">
        <v>1463</v>
      </c>
      <c r="E1838" s="22" t="s">
        <v>7347</v>
      </c>
      <c r="F1838" s="8" t="s">
        <v>441</v>
      </c>
      <c r="G1838" s="8" t="s">
        <v>7348</v>
      </c>
      <c r="H1838" s="23" t="s">
        <v>1645</v>
      </c>
      <c r="I1838" s="10" t="s">
        <v>438</v>
      </c>
      <c r="J1838" s="20" t="s">
        <v>7352</v>
      </c>
    </row>
    <row r="1839" spans="1:10">
      <c r="A1839" s="8" t="s">
        <v>461</v>
      </c>
      <c r="B1839" s="23" t="s">
        <v>1723</v>
      </c>
      <c r="C1839" s="20" t="s">
        <v>7346</v>
      </c>
      <c r="D1839" s="20" t="s">
        <v>1463</v>
      </c>
      <c r="E1839" s="22" t="s">
        <v>7347</v>
      </c>
      <c r="F1839" s="8" t="s">
        <v>441</v>
      </c>
      <c r="G1839" s="8" t="s">
        <v>7348</v>
      </c>
      <c r="H1839" s="23" t="s">
        <v>1655</v>
      </c>
      <c r="I1839" s="10" t="s">
        <v>438</v>
      </c>
      <c r="J1839" s="20" t="s">
        <v>7352</v>
      </c>
    </row>
    <row r="1840" spans="1:10">
      <c r="A1840" s="8" t="s">
        <v>461</v>
      </c>
      <c r="B1840" s="23" t="s">
        <v>1724</v>
      </c>
      <c r="C1840" s="20" t="s">
        <v>7346</v>
      </c>
      <c r="D1840" s="20" t="s">
        <v>1463</v>
      </c>
      <c r="E1840" s="22" t="s">
        <v>7347</v>
      </c>
      <c r="F1840" s="8" t="s">
        <v>441</v>
      </c>
      <c r="G1840" s="8" t="s">
        <v>7348</v>
      </c>
      <c r="H1840" s="23" t="s">
        <v>1656</v>
      </c>
      <c r="I1840" s="10" t="s">
        <v>438</v>
      </c>
      <c r="J1840" s="20" t="s">
        <v>7352</v>
      </c>
    </row>
    <row r="1841" spans="1:10">
      <c r="A1841" s="8" t="s">
        <v>461</v>
      </c>
      <c r="B1841" s="23" t="s">
        <v>1725</v>
      </c>
      <c r="C1841" s="20" t="s">
        <v>7346</v>
      </c>
      <c r="D1841" s="20" t="s">
        <v>1463</v>
      </c>
      <c r="E1841" s="22" t="s">
        <v>7347</v>
      </c>
      <c r="F1841" s="8" t="s">
        <v>441</v>
      </c>
      <c r="G1841" s="8" t="s">
        <v>7348</v>
      </c>
      <c r="H1841" s="23" t="s">
        <v>1655</v>
      </c>
      <c r="I1841" s="10" t="s">
        <v>438</v>
      </c>
      <c r="J1841" s="20" t="s">
        <v>7352</v>
      </c>
    </row>
    <row r="1842" spans="1:10">
      <c r="A1842" s="8" t="s">
        <v>461</v>
      </c>
      <c r="B1842" s="23" t="s">
        <v>1726</v>
      </c>
      <c r="C1842" s="20" t="s">
        <v>7346</v>
      </c>
      <c r="D1842" s="20" t="s">
        <v>1463</v>
      </c>
      <c r="E1842" s="22" t="s">
        <v>7347</v>
      </c>
      <c r="F1842" s="8" t="s">
        <v>441</v>
      </c>
      <c r="G1842" s="8" t="s">
        <v>7348</v>
      </c>
      <c r="H1842" s="23" t="s">
        <v>1657</v>
      </c>
      <c r="I1842" s="10" t="s">
        <v>438</v>
      </c>
      <c r="J1842" s="20" t="s">
        <v>7352</v>
      </c>
    </row>
    <row r="1843" spans="1:10">
      <c r="A1843" s="8" t="s">
        <v>461</v>
      </c>
      <c r="B1843" s="23" t="s">
        <v>1727</v>
      </c>
      <c r="C1843" s="20" t="s">
        <v>7346</v>
      </c>
      <c r="D1843" s="20" t="s">
        <v>1463</v>
      </c>
      <c r="E1843" s="22" t="s">
        <v>7347</v>
      </c>
      <c r="F1843" s="8" t="s">
        <v>441</v>
      </c>
      <c r="G1843" s="8" t="s">
        <v>7348</v>
      </c>
      <c r="H1843" s="23" t="s">
        <v>1657</v>
      </c>
      <c r="I1843" s="10" t="s">
        <v>438</v>
      </c>
      <c r="J1843" s="20" t="s">
        <v>7352</v>
      </c>
    </row>
    <row r="1844" spans="1:10">
      <c r="A1844" s="8" t="s">
        <v>461</v>
      </c>
      <c r="B1844" s="23" t="s">
        <v>467</v>
      </c>
      <c r="C1844" s="20" t="s">
        <v>7346</v>
      </c>
      <c r="D1844" s="20" t="s">
        <v>1463</v>
      </c>
      <c r="E1844" s="22" t="s">
        <v>7347</v>
      </c>
      <c r="F1844" s="8" t="s">
        <v>441</v>
      </c>
      <c r="G1844" s="8" t="s">
        <v>7348</v>
      </c>
      <c r="H1844" s="23" t="s">
        <v>1653</v>
      </c>
      <c r="I1844" s="10" t="s">
        <v>438</v>
      </c>
      <c r="J1844" s="20" t="s">
        <v>7352</v>
      </c>
    </row>
    <row r="1845" spans="1:10">
      <c r="A1845" s="8" t="s">
        <v>461</v>
      </c>
      <c r="B1845" s="23" t="s">
        <v>468</v>
      </c>
      <c r="C1845" s="20" t="s">
        <v>7346</v>
      </c>
      <c r="D1845" s="20" t="s">
        <v>1463</v>
      </c>
      <c r="E1845" s="22" t="s">
        <v>7347</v>
      </c>
      <c r="F1845" s="8" t="s">
        <v>441</v>
      </c>
      <c r="G1845" s="8" t="s">
        <v>7348</v>
      </c>
      <c r="H1845" s="23" t="s">
        <v>1653</v>
      </c>
      <c r="I1845" s="10" t="s">
        <v>438</v>
      </c>
      <c r="J1845" s="20" t="s">
        <v>7352</v>
      </c>
    </row>
    <row r="1846" spans="1:10">
      <c r="A1846" s="8" t="s">
        <v>461</v>
      </c>
      <c r="B1846" s="23" t="s">
        <v>464</v>
      </c>
      <c r="C1846" s="20" t="s">
        <v>7346</v>
      </c>
      <c r="D1846" s="20" t="s">
        <v>1463</v>
      </c>
      <c r="E1846" s="22" t="s">
        <v>7347</v>
      </c>
      <c r="F1846" s="8" t="s">
        <v>441</v>
      </c>
      <c r="G1846" s="8" t="s">
        <v>7348</v>
      </c>
      <c r="H1846" s="23" t="s">
        <v>1327</v>
      </c>
      <c r="I1846" s="10" t="s">
        <v>438</v>
      </c>
      <c r="J1846" s="20" t="s">
        <v>7352</v>
      </c>
    </row>
    <row r="1847" spans="1:10">
      <c r="A1847" s="8" t="s">
        <v>461</v>
      </c>
      <c r="B1847" s="23" t="s">
        <v>465</v>
      </c>
      <c r="C1847" s="20" t="s">
        <v>7346</v>
      </c>
      <c r="D1847" s="20" t="s">
        <v>1463</v>
      </c>
      <c r="E1847" s="22" t="s">
        <v>7347</v>
      </c>
      <c r="F1847" s="8" t="s">
        <v>441</v>
      </c>
      <c r="G1847" s="8" t="s">
        <v>7348</v>
      </c>
      <c r="H1847" s="23" t="s">
        <v>1327</v>
      </c>
      <c r="I1847" s="10" t="s">
        <v>438</v>
      </c>
      <c r="J1847" s="20" t="s">
        <v>7352</v>
      </c>
    </row>
    <row r="1848" spans="1:10">
      <c r="A1848" s="8" t="s">
        <v>461</v>
      </c>
      <c r="B1848" s="23" t="s">
        <v>462</v>
      </c>
      <c r="C1848" s="20" t="s">
        <v>7346</v>
      </c>
      <c r="D1848" s="20" t="s">
        <v>1463</v>
      </c>
      <c r="E1848" s="22" t="s">
        <v>7347</v>
      </c>
      <c r="F1848" s="8" t="s">
        <v>441</v>
      </c>
      <c r="G1848" s="8" t="s">
        <v>7348</v>
      </c>
      <c r="H1848" s="23" t="s">
        <v>1306</v>
      </c>
      <c r="I1848" s="10" t="s">
        <v>438</v>
      </c>
      <c r="J1848" s="20" t="s">
        <v>7352</v>
      </c>
    </row>
    <row r="1849" spans="1:10">
      <c r="A1849" s="8" t="s">
        <v>461</v>
      </c>
      <c r="B1849" s="23" t="s">
        <v>462</v>
      </c>
      <c r="C1849" s="20" t="s">
        <v>7349</v>
      </c>
      <c r="D1849" s="20" t="s">
        <v>1410</v>
      </c>
      <c r="E1849" s="22" t="s">
        <v>7350</v>
      </c>
      <c r="F1849" s="8" t="s">
        <v>441</v>
      </c>
      <c r="G1849" s="23" t="s">
        <v>666</v>
      </c>
      <c r="H1849" s="23" t="s">
        <v>70</v>
      </c>
      <c r="I1849" s="10" t="s">
        <v>438</v>
      </c>
      <c r="J1849" s="20" t="s">
        <v>7353</v>
      </c>
    </row>
    <row r="1850" spans="1:10">
      <c r="C1850" s="20"/>
      <c r="D1850" s="20"/>
      <c r="E1850" s="22"/>
      <c r="I1850" s="10"/>
    </row>
    <row r="1851" spans="1:10">
      <c r="C1851" s="20"/>
      <c r="D1851" s="20"/>
      <c r="E1851" s="22"/>
      <c r="I1851" s="10"/>
    </row>
    <row r="1852" spans="1:10">
      <c r="C1852" s="20"/>
      <c r="D1852" s="20"/>
      <c r="E1852" s="22"/>
      <c r="I1852" s="10"/>
    </row>
  </sheetData>
  <autoFilter ref="A1:J1849" xr:uid="{AA756FC9-25B5-47A0-896F-C6427F45CBD6}"/>
  <conditionalFormatting sqref="I2:I1048576">
    <cfRule type="cellIs" dxfId="1" priority="1" operator="equal">
      <formula>"True"</formula>
    </cfRule>
    <cfRule type="cellIs" dxfId="0" priority="2" operator="equal">
      <formula>"False"</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6F988-35C6-4EBD-92BF-FE5ED0FF7178}">
  <dimension ref="A1:F1494"/>
  <sheetViews>
    <sheetView zoomScaleNormal="100" workbookViewId="0">
      <pane ySplit="1" topLeftCell="A1408" activePane="bottomLeft" state="frozen"/>
      <selection pane="bottomLeft" activeCell="A1494" sqref="A1494"/>
    </sheetView>
  </sheetViews>
  <sheetFormatPr defaultRowHeight="15"/>
  <cols>
    <col min="1" max="1" width="38.5703125" bestFit="1" customWidth="1"/>
    <col min="2" max="2" width="40.7109375" bestFit="1" customWidth="1"/>
    <col min="3" max="3" width="26.28515625" customWidth="1"/>
    <col min="4" max="4" width="24.140625" customWidth="1"/>
    <col min="5" max="5" width="32.5703125" customWidth="1"/>
    <col min="6" max="6" width="30.5703125" customWidth="1"/>
  </cols>
  <sheetData>
    <row r="1" spans="1:6">
      <c r="A1" t="s">
        <v>1471</v>
      </c>
      <c r="B1" t="s">
        <v>1472</v>
      </c>
      <c r="C1" t="s">
        <v>1473</v>
      </c>
      <c r="D1" t="s">
        <v>1474</v>
      </c>
      <c r="E1" t="s">
        <v>1475</v>
      </c>
      <c r="F1" t="s">
        <v>1476</v>
      </c>
    </row>
    <row r="2" spans="1:6">
      <c r="A2" t="s">
        <v>1477</v>
      </c>
      <c r="B2" t="s">
        <v>1478</v>
      </c>
      <c r="C2" t="s">
        <v>438</v>
      </c>
      <c r="D2" t="s">
        <v>70</v>
      </c>
    </row>
    <row r="3" spans="1:6">
      <c r="A3" t="s">
        <v>1479</v>
      </c>
      <c r="B3" t="s">
        <v>1478</v>
      </c>
      <c r="C3" t="s">
        <v>438</v>
      </c>
      <c r="D3" t="s">
        <v>70</v>
      </c>
    </row>
    <row r="4" spans="1:6">
      <c r="A4" t="s">
        <v>1480</v>
      </c>
      <c r="B4" t="s">
        <v>1478</v>
      </c>
      <c r="C4" t="s">
        <v>438</v>
      </c>
      <c r="D4" t="s">
        <v>70</v>
      </c>
    </row>
    <row r="5" spans="1:6">
      <c r="A5" t="s">
        <v>1481</v>
      </c>
      <c r="B5" t="s">
        <v>1478</v>
      </c>
      <c r="C5" t="s">
        <v>438</v>
      </c>
      <c r="D5" t="s">
        <v>70</v>
      </c>
    </row>
    <row r="6" spans="1:6">
      <c r="A6" t="s">
        <v>1482</v>
      </c>
      <c r="B6" t="s">
        <v>1478</v>
      </c>
      <c r="C6" t="s">
        <v>438</v>
      </c>
      <c r="D6" t="s">
        <v>70</v>
      </c>
    </row>
    <row r="7" spans="1:6">
      <c r="A7" t="s">
        <v>1483</v>
      </c>
      <c r="B7" t="s">
        <v>1478</v>
      </c>
      <c r="C7" t="s">
        <v>438</v>
      </c>
      <c r="D7" t="s">
        <v>70</v>
      </c>
    </row>
    <row r="8" spans="1:6">
      <c r="A8" t="s">
        <v>1484</v>
      </c>
      <c r="B8" t="s">
        <v>1478</v>
      </c>
      <c r="C8" t="s">
        <v>438</v>
      </c>
      <c r="D8" t="s">
        <v>70</v>
      </c>
    </row>
    <row r="9" spans="1:6">
      <c r="A9" t="s">
        <v>1485</v>
      </c>
      <c r="B9" t="s">
        <v>1478</v>
      </c>
      <c r="C9" t="s">
        <v>438</v>
      </c>
      <c r="D9" t="s">
        <v>70</v>
      </c>
    </row>
    <row r="10" spans="1:6">
      <c r="A10" t="s">
        <v>1486</v>
      </c>
      <c r="B10" t="s">
        <v>1478</v>
      </c>
      <c r="C10" t="s">
        <v>438</v>
      </c>
      <c r="D10" t="s">
        <v>70</v>
      </c>
    </row>
    <row r="11" spans="1:6">
      <c r="A11" t="s">
        <v>1487</v>
      </c>
      <c r="B11" t="s">
        <v>1478</v>
      </c>
      <c r="C11" t="s">
        <v>438</v>
      </c>
      <c r="D11" t="s">
        <v>70</v>
      </c>
    </row>
    <row r="12" spans="1:6">
      <c r="A12" t="s">
        <v>1488</v>
      </c>
      <c r="B12" t="s">
        <v>1478</v>
      </c>
      <c r="C12" t="s">
        <v>438</v>
      </c>
      <c r="D12" t="s">
        <v>70</v>
      </c>
    </row>
    <row r="13" spans="1:6">
      <c r="A13" t="s">
        <v>1117</v>
      </c>
      <c r="B13" t="s">
        <v>54</v>
      </c>
      <c r="C13" t="s">
        <v>438</v>
      </c>
      <c r="D13" t="s">
        <v>70</v>
      </c>
    </row>
    <row r="14" spans="1:6">
      <c r="A14" t="s">
        <v>1120</v>
      </c>
      <c r="B14" t="s">
        <v>54</v>
      </c>
      <c r="C14" t="s">
        <v>438</v>
      </c>
      <c r="D14" t="s">
        <v>70</v>
      </c>
    </row>
    <row r="15" spans="1:6">
      <c r="A15" t="s">
        <v>1121</v>
      </c>
      <c r="B15" t="s">
        <v>54</v>
      </c>
      <c r="C15" t="s">
        <v>438</v>
      </c>
      <c r="D15" t="s">
        <v>70</v>
      </c>
    </row>
    <row r="16" spans="1:6">
      <c r="A16" t="s">
        <v>1122</v>
      </c>
      <c r="B16" t="s">
        <v>54</v>
      </c>
      <c r="C16" t="s">
        <v>438</v>
      </c>
      <c r="D16" t="s">
        <v>70</v>
      </c>
    </row>
    <row r="17" spans="1:4">
      <c r="A17" t="s">
        <v>1123</v>
      </c>
      <c r="B17" t="s">
        <v>54</v>
      </c>
      <c r="C17" t="s">
        <v>438</v>
      </c>
      <c r="D17" t="s">
        <v>70</v>
      </c>
    </row>
    <row r="18" spans="1:4">
      <c r="A18" t="s">
        <v>1124</v>
      </c>
      <c r="B18" t="s">
        <v>54</v>
      </c>
      <c r="C18" t="s">
        <v>438</v>
      </c>
      <c r="D18" t="s">
        <v>70</v>
      </c>
    </row>
    <row r="19" spans="1:4">
      <c r="A19" t="s">
        <v>1125</v>
      </c>
      <c r="B19" t="s">
        <v>54</v>
      </c>
      <c r="C19" t="s">
        <v>438</v>
      </c>
      <c r="D19" t="s">
        <v>70</v>
      </c>
    </row>
    <row r="20" spans="1:4">
      <c r="A20" t="s">
        <v>1126</v>
      </c>
      <c r="B20" t="s">
        <v>54</v>
      </c>
      <c r="C20" t="s">
        <v>438</v>
      </c>
      <c r="D20" t="s">
        <v>70</v>
      </c>
    </row>
    <row r="21" spans="1:4">
      <c r="A21" t="s">
        <v>1127</v>
      </c>
      <c r="B21" t="s">
        <v>54</v>
      </c>
      <c r="C21" t="s">
        <v>438</v>
      </c>
      <c r="D21" t="s">
        <v>70</v>
      </c>
    </row>
    <row r="22" spans="1:4">
      <c r="A22" t="s">
        <v>1128</v>
      </c>
      <c r="B22" t="s">
        <v>54</v>
      </c>
      <c r="C22" t="s">
        <v>438</v>
      </c>
      <c r="D22" t="s">
        <v>70</v>
      </c>
    </row>
    <row r="23" spans="1:4">
      <c r="A23" t="s">
        <v>1129</v>
      </c>
      <c r="B23" t="s">
        <v>54</v>
      </c>
      <c r="C23" t="s">
        <v>438</v>
      </c>
      <c r="D23" t="s">
        <v>70</v>
      </c>
    </row>
    <row r="24" spans="1:4">
      <c r="A24" t="s">
        <v>1130</v>
      </c>
      <c r="B24" t="s">
        <v>54</v>
      </c>
      <c r="C24" t="s">
        <v>438</v>
      </c>
      <c r="D24" t="s">
        <v>70</v>
      </c>
    </row>
    <row r="25" spans="1:4">
      <c r="A25" t="s">
        <v>1131</v>
      </c>
      <c r="B25" t="s">
        <v>54</v>
      </c>
      <c r="C25" t="s">
        <v>438</v>
      </c>
      <c r="D25" t="s">
        <v>70</v>
      </c>
    </row>
    <row r="26" spans="1:4">
      <c r="A26" t="s">
        <v>1132</v>
      </c>
      <c r="B26" t="s">
        <v>54</v>
      </c>
      <c r="C26" t="s">
        <v>438</v>
      </c>
      <c r="D26" t="s">
        <v>70</v>
      </c>
    </row>
    <row r="27" spans="1:4">
      <c r="A27" t="s">
        <v>1133</v>
      </c>
      <c r="B27" t="s">
        <v>54</v>
      </c>
      <c r="C27" t="s">
        <v>438</v>
      </c>
      <c r="D27" t="s">
        <v>70</v>
      </c>
    </row>
    <row r="28" spans="1:4">
      <c r="A28" t="s">
        <v>1134</v>
      </c>
      <c r="B28" t="s">
        <v>54</v>
      </c>
      <c r="C28" t="s">
        <v>438</v>
      </c>
      <c r="D28" t="s">
        <v>70</v>
      </c>
    </row>
    <row r="29" spans="1:4">
      <c r="A29" t="s">
        <v>1135</v>
      </c>
      <c r="B29" t="s">
        <v>54</v>
      </c>
      <c r="C29" t="s">
        <v>438</v>
      </c>
      <c r="D29" t="s">
        <v>70</v>
      </c>
    </row>
    <row r="30" spans="1:4">
      <c r="A30" t="s">
        <v>1136</v>
      </c>
      <c r="B30" t="s">
        <v>54</v>
      </c>
      <c r="C30" t="s">
        <v>438</v>
      </c>
      <c r="D30" t="s">
        <v>70</v>
      </c>
    </row>
    <row r="31" spans="1:4">
      <c r="A31" t="s">
        <v>1137</v>
      </c>
      <c r="B31" t="s">
        <v>54</v>
      </c>
      <c r="C31" t="s">
        <v>438</v>
      </c>
      <c r="D31" t="s">
        <v>70</v>
      </c>
    </row>
    <row r="32" spans="1:4">
      <c r="A32" t="s">
        <v>1138</v>
      </c>
      <c r="B32" t="s">
        <v>54</v>
      </c>
      <c r="C32" t="s">
        <v>438</v>
      </c>
      <c r="D32" t="s">
        <v>70</v>
      </c>
    </row>
    <row r="33" spans="1:4">
      <c r="A33" t="s">
        <v>1139</v>
      </c>
      <c r="B33" t="s">
        <v>54</v>
      </c>
      <c r="C33" t="s">
        <v>438</v>
      </c>
      <c r="D33" t="s">
        <v>70</v>
      </c>
    </row>
    <row r="34" spans="1:4">
      <c r="A34" t="s">
        <v>1140</v>
      </c>
      <c r="B34" t="s">
        <v>54</v>
      </c>
      <c r="C34" t="s">
        <v>438</v>
      </c>
      <c r="D34" t="s">
        <v>70</v>
      </c>
    </row>
    <row r="35" spans="1:4">
      <c r="A35" t="s">
        <v>1141</v>
      </c>
      <c r="B35" t="s">
        <v>54</v>
      </c>
      <c r="C35" t="s">
        <v>438</v>
      </c>
      <c r="D35" t="s">
        <v>70</v>
      </c>
    </row>
    <row r="36" spans="1:4">
      <c r="A36" t="s">
        <v>1142</v>
      </c>
      <c r="B36" t="s">
        <v>54</v>
      </c>
      <c r="C36" t="s">
        <v>438</v>
      </c>
      <c r="D36" t="s">
        <v>70</v>
      </c>
    </row>
    <row r="37" spans="1:4">
      <c r="A37" t="s">
        <v>1143</v>
      </c>
      <c r="B37" t="s">
        <v>54</v>
      </c>
      <c r="C37" t="s">
        <v>438</v>
      </c>
      <c r="D37" t="s">
        <v>70</v>
      </c>
    </row>
    <row r="38" spans="1:4">
      <c r="A38" t="s">
        <v>1144</v>
      </c>
      <c r="B38" t="s">
        <v>54</v>
      </c>
      <c r="C38" t="s">
        <v>438</v>
      </c>
      <c r="D38" t="s">
        <v>70</v>
      </c>
    </row>
    <row r="39" spans="1:4">
      <c r="A39" t="s">
        <v>1145</v>
      </c>
      <c r="B39" t="s">
        <v>54</v>
      </c>
      <c r="C39" t="s">
        <v>438</v>
      </c>
      <c r="D39" t="s">
        <v>70</v>
      </c>
    </row>
    <row r="40" spans="1:4">
      <c r="A40" t="s">
        <v>1148</v>
      </c>
      <c r="B40" t="s">
        <v>54</v>
      </c>
      <c r="C40" t="s">
        <v>438</v>
      </c>
      <c r="D40" t="s">
        <v>70</v>
      </c>
    </row>
    <row r="41" spans="1:4">
      <c r="A41" t="s">
        <v>1206</v>
      </c>
      <c r="B41" t="s">
        <v>54</v>
      </c>
      <c r="C41" t="s">
        <v>438</v>
      </c>
      <c r="D41" t="s">
        <v>70</v>
      </c>
    </row>
    <row r="42" spans="1:4">
      <c r="A42" t="s">
        <v>1207</v>
      </c>
      <c r="B42" t="s">
        <v>54</v>
      </c>
      <c r="C42" t="s">
        <v>438</v>
      </c>
      <c r="D42" t="s">
        <v>70</v>
      </c>
    </row>
    <row r="43" spans="1:4">
      <c r="A43" t="s">
        <v>1208</v>
      </c>
      <c r="B43" t="s">
        <v>54</v>
      </c>
      <c r="C43" t="s">
        <v>438</v>
      </c>
      <c r="D43" t="s">
        <v>70</v>
      </c>
    </row>
    <row r="44" spans="1:4">
      <c r="A44" t="s">
        <v>1209</v>
      </c>
      <c r="B44" t="s">
        <v>54</v>
      </c>
      <c r="C44" t="s">
        <v>438</v>
      </c>
      <c r="D44" t="s">
        <v>70</v>
      </c>
    </row>
    <row r="45" spans="1:4">
      <c r="A45" t="s">
        <v>1210</v>
      </c>
      <c r="B45" t="s">
        <v>54</v>
      </c>
      <c r="C45" t="s">
        <v>438</v>
      </c>
      <c r="D45" t="s">
        <v>70</v>
      </c>
    </row>
    <row r="46" spans="1:4">
      <c r="A46" t="s">
        <v>1211</v>
      </c>
      <c r="B46" t="s">
        <v>54</v>
      </c>
      <c r="C46" t="s">
        <v>438</v>
      </c>
      <c r="D46" t="s">
        <v>70</v>
      </c>
    </row>
    <row r="47" spans="1:4">
      <c r="A47" t="s">
        <v>1489</v>
      </c>
      <c r="B47" t="s">
        <v>56</v>
      </c>
      <c r="C47" t="s">
        <v>438</v>
      </c>
      <c r="D47" t="s">
        <v>70</v>
      </c>
    </row>
    <row r="48" spans="1:4">
      <c r="A48" t="s">
        <v>1490</v>
      </c>
      <c r="B48" t="s">
        <v>56</v>
      </c>
      <c r="C48" t="s">
        <v>438</v>
      </c>
      <c r="D48" t="s">
        <v>70</v>
      </c>
    </row>
    <row r="49" spans="1:4">
      <c r="A49" t="s">
        <v>1491</v>
      </c>
      <c r="B49" t="s">
        <v>56</v>
      </c>
      <c r="C49" t="s">
        <v>438</v>
      </c>
      <c r="D49" t="s">
        <v>70</v>
      </c>
    </row>
    <row r="50" spans="1:4">
      <c r="A50" t="s">
        <v>1492</v>
      </c>
      <c r="B50" t="s">
        <v>56</v>
      </c>
      <c r="C50" t="s">
        <v>438</v>
      </c>
      <c r="D50" t="s">
        <v>70</v>
      </c>
    </row>
    <row r="51" spans="1:4">
      <c r="A51" t="s">
        <v>1493</v>
      </c>
      <c r="B51" t="s">
        <v>56</v>
      </c>
      <c r="C51" t="s">
        <v>438</v>
      </c>
      <c r="D51" t="s">
        <v>70</v>
      </c>
    </row>
    <row r="52" spans="1:4">
      <c r="A52" t="s">
        <v>1494</v>
      </c>
      <c r="B52" t="s">
        <v>56</v>
      </c>
      <c r="C52" t="s">
        <v>438</v>
      </c>
      <c r="D52" t="s">
        <v>70</v>
      </c>
    </row>
    <row r="53" spans="1:4">
      <c r="A53" t="s">
        <v>1495</v>
      </c>
      <c r="B53" t="s">
        <v>56</v>
      </c>
      <c r="C53" t="s">
        <v>438</v>
      </c>
      <c r="D53" t="s">
        <v>70</v>
      </c>
    </row>
    <row r="54" spans="1:4">
      <c r="A54" t="s">
        <v>1496</v>
      </c>
      <c r="B54" t="s">
        <v>56</v>
      </c>
      <c r="C54" t="s">
        <v>438</v>
      </c>
      <c r="D54" t="s">
        <v>70</v>
      </c>
    </row>
    <row r="55" spans="1:4">
      <c r="A55" t="s">
        <v>1497</v>
      </c>
      <c r="B55" t="s">
        <v>56</v>
      </c>
      <c r="C55" t="s">
        <v>438</v>
      </c>
      <c r="D55" t="s">
        <v>70</v>
      </c>
    </row>
    <row r="56" spans="1:4">
      <c r="A56" s="6" t="s">
        <v>1498</v>
      </c>
      <c r="B56" t="s">
        <v>56</v>
      </c>
      <c r="C56" t="s">
        <v>438</v>
      </c>
      <c r="D56" t="s">
        <v>70</v>
      </c>
    </row>
    <row r="57" spans="1:4">
      <c r="A57" t="s">
        <v>1499</v>
      </c>
      <c r="B57" t="s">
        <v>56</v>
      </c>
      <c r="C57" t="s">
        <v>438</v>
      </c>
      <c r="D57" t="s">
        <v>70</v>
      </c>
    </row>
    <row r="58" spans="1:4">
      <c r="A58" t="s">
        <v>1083</v>
      </c>
      <c r="B58" t="s">
        <v>1082</v>
      </c>
      <c r="C58" t="s">
        <v>438</v>
      </c>
      <c r="D58" t="s">
        <v>1461</v>
      </c>
    </row>
    <row r="59" spans="1:4">
      <c r="A59" t="s">
        <v>1086</v>
      </c>
      <c r="B59" t="s">
        <v>1082</v>
      </c>
      <c r="C59" t="s">
        <v>438</v>
      </c>
      <c r="D59" t="s">
        <v>1461</v>
      </c>
    </row>
    <row r="60" spans="1:4">
      <c r="A60" t="s">
        <v>1087</v>
      </c>
      <c r="B60" t="s">
        <v>1082</v>
      </c>
      <c r="C60" t="s">
        <v>438</v>
      </c>
      <c r="D60" t="s">
        <v>1461</v>
      </c>
    </row>
    <row r="61" spans="1:4">
      <c r="A61" t="s">
        <v>1088</v>
      </c>
      <c r="B61" t="s">
        <v>1082</v>
      </c>
      <c r="C61" t="s">
        <v>438</v>
      </c>
      <c r="D61" t="s">
        <v>1461</v>
      </c>
    </row>
    <row r="62" spans="1:4">
      <c r="A62" t="s">
        <v>1089</v>
      </c>
      <c r="B62" t="s">
        <v>1082</v>
      </c>
      <c r="C62" t="s">
        <v>438</v>
      </c>
      <c r="D62" t="s">
        <v>1461</v>
      </c>
    </row>
    <row r="63" spans="1:4">
      <c r="A63" t="s">
        <v>1090</v>
      </c>
      <c r="B63" t="s">
        <v>1082</v>
      </c>
      <c r="C63" t="s">
        <v>438</v>
      </c>
      <c r="D63" t="s">
        <v>1461</v>
      </c>
    </row>
    <row r="64" spans="1:4">
      <c r="A64" t="s">
        <v>1091</v>
      </c>
      <c r="B64" t="s">
        <v>1082</v>
      </c>
      <c r="C64" t="s">
        <v>438</v>
      </c>
      <c r="D64" t="s">
        <v>1461</v>
      </c>
    </row>
    <row r="65" spans="1:4">
      <c r="A65" t="s">
        <v>1092</v>
      </c>
      <c r="B65" t="s">
        <v>1082</v>
      </c>
      <c r="C65" t="s">
        <v>438</v>
      </c>
      <c r="D65" t="s">
        <v>1461</v>
      </c>
    </row>
    <row r="66" spans="1:4">
      <c r="A66" t="s">
        <v>1500</v>
      </c>
      <c r="B66" t="s">
        <v>1082</v>
      </c>
      <c r="C66" t="s">
        <v>438</v>
      </c>
      <c r="D66" t="s">
        <v>1461</v>
      </c>
    </row>
    <row r="67" spans="1:4">
      <c r="A67" t="s">
        <v>1501</v>
      </c>
      <c r="B67" t="s">
        <v>1082</v>
      </c>
      <c r="C67" t="s">
        <v>438</v>
      </c>
      <c r="D67" t="s">
        <v>1461</v>
      </c>
    </row>
    <row r="68" spans="1:4">
      <c r="A68" t="s">
        <v>1502</v>
      </c>
      <c r="B68" t="s">
        <v>1082</v>
      </c>
      <c r="C68" t="s">
        <v>438</v>
      </c>
      <c r="D68" t="s">
        <v>1461</v>
      </c>
    </row>
    <row r="69" spans="1:4">
      <c r="A69" t="s">
        <v>471</v>
      </c>
      <c r="B69" t="s">
        <v>470</v>
      </c>
      <c r="C69" t="s">
        <v>438</v>
      </c>
      <c r="D69" t="s">
        <v>70</v>
      </c>
    </row>
    <row r="70" spans="1:4">
      <c r="A70" t="s">
        <v>473</v>
      </c>
      <c r="B70" t="s">
        <v>470</v>
      </c>
      <c r="C70" t="s">
        <v>438</v>
      </c>
      <c r="D70" t="s">
        <v>70</v>
      </c>
    </row>
    <row r="71" spans="1:4">
      <c r="A71" t="s">
        <v>474</v>
      </c>
      <c r="B71" t="s">
        <v>470</v>
      </c>
      <c r="C71" t="s">
        <v>438</v>
      </c>
      <c r="D71" t="s">
        <v>70</v>
      </c>
    </row>
    <row r="72" spans="1:4">
      <c r="A72" t="s">
        <v>475</v>
      </c>
      <c r="B72" t="s">
        <v>470</v>
      </c>
      <c r="C72" t="s">
        <v>438</v>
      </c>
      <c r="D72" t="s">
        <v>70</v>
      </c>
    </row>
    <row r="73" spans="1:4">
      <c r="A73" t="s">
        <v>1400</v>
      </c>
      <c r="B73" t="s">
        <v>27</v>
      </c>
      <c r="C73" t="s">
        <v>438</v>
      </c>
      <c r="D73" t="s">
        <v>70</v>
      </c>
    </row>
    <row r="74" spans="1:4">
      <c r="A74" t="s">
        <v>1402</v>
      </c>
      <c r="B74" t="s">
        <v>27</v>
      </c>
      <c r="C74" t="s">
        <v>438</v>
      </c>
      <c r="D74" t="s">
        <v>70</v>
      </c>
    </row>
    <row r="75" spans="1:4">
      <c r="A75" t="s">
        <v>1403</v>
      </c>
      <c r="B75" t="s">
        <v>27</v>
      </c>
      <c r="C75" t="s">
        <v>438</v>
      </c>
      <c r="D75" t="s">
        <v>70</v>
      </c>
    </row>
    <row r="76" spans="1:4">
      <c r="A76" t="s">
        <v>1404</v>
      </c>
      <c r="B76" t="s">
        <v>27</v>
      </c>
      <c r="C76" t="s">
        <v>438</v>
      </c>
      <c r="D76" t="s">
        <v>70</v>
      </c>
    </row>
    <row r="77" spans="1:4">
      <c r="A77" t="s">
        <v>1503</v>
      </c>
      <c r="B77" t="s">
        <v>30</v>
      </c>
      <c r="C77" t="s">
        <v>438</v>
      </c>
      <c r="D77" t="s">
        <v>70</v>
      </c>
    </row>
    <row r="78" spans="1:4">
      <c r="A78" t="s">
        <v>1504</v>
      </c>
      <c r="B78" t="s">
        <v>30</v>
      </c>
      <c r="C78" t="s">
        <v>438</v>
      </c>
      <c r="D78" t="s">
        <v>70</v>
      </c>
    </row>
    <row r="79" spans="1:4">
      <c r="A79" t="s">
        <v>1408</v>
      </c>
      <c r="B79" t="s">
        <v>30</v>
      </c>
      <c r="C79" t="s">
        <v>438</v>
      </c>
      <c r="D79" t="s">
        <v>70</v>
      </c>
    </row>
    <row r="80" spans="1:4">
      <c r="A80" t="s">
        <v>1414</v>
      </c>
      <c r="B80" t="s">
        <v>30</v>
      </c>
      <c r="C80" t="s">
        <v>438</v>
      </c>
      <c r="D80" t="s">
        <v>70</v>
      </c>
    </row>
    <row r="81" spans="1:4">
      <c r="A81" t="s">
        <v>1415</v>
      </c>
      <c r="B81" t="s">
        <v>30</v>
      </c>
      <c r="C81" t="s">
        <v>438</v>
      </c>
      <c r="D81" t="s">
        <v>70</v>
      </c>
    </row>
    <row r="82" spans="1:4">
      <c r="A82" t="s">
        <v>1416</v>
      </c>
      <c r="B82" t="s">
        <v>30</v>
      </c>
      <c r="C82" t="s">
        <v>438</v>
      </c>
      <c r="D82" t="s">
        <v>70</v>
      </c>
    </row>
    <row r="83" spans="1:4">
      <c r="A83" t="s">
        <v>1417</v>
      </c>
      <c r="B83" t="s">
        <v>30</v>
      </c>
      <c r="C83" t="s">
        <v>438</v>
      </c>
      <c r="D83" t="s">
        <v>70</v>
      </c>
    </row>
    <row r="84" spans="1:4">
      <c r="A84" t="s">
        <v>1418</v>
      </c>
      <c r="B84" t="s">
        <v>30</v>
      </c>
      <c r="C84" t="s">
        <v>438</v>
      </c>
      <c r="D84" t="s">
        <v>70</v>
      </c>
    </row>
    <row r="85" spans="1:4">
      <c r="A85" t="s">
        <v>1419</v>
      </c>
      <c r="B85" t="s">
        <v>30</v>
      </c>
      <c r="C85" t="s">
        <v>438</v>
      </c>
      <c r="D85" t="s">
        <v>70</v>
      </c>
    </row>
    <row r="86" spans="1:4">
      <c r="A86" t="s">
        <v>1420</v>
      </c>
      <c r="B86" t="s">
        <v>30</v>
      </c>
      <c r="C86" t="s">
        <v>438</v>
      </c>
      <c r="D86" t="s">
        <v>70</v>
      </c>
    </row>
    <row r="87" spans="1:4">
      <c r="A87" t="s">
        <v>1505</v>
      </c>
      <c r="B87" t="s">
        <v>30</v>
      </c>
      <c r="C87" t="s">
        <v>438</v>
      </c>
      <c r="D87" t="s">
        <v>70</v>
      </c>
    </row>
    <row r="88" spans="1:4">
      <c r="A88" t="s">
        <v>1506</v>
      </c>
      <c r="B88" t="s">
        <v>30</v>
      </c>
      <c r="C88" t="s">
        <v>438</v>
      </c>
      <c r="D88" t="s">
        <v>70</v>
      </c>
    </row>
    <row r="89" spans="1:4">
      <c r="A89" t="s">
        <v>1421</v>
      </c>
      <c r="B89" t="s">
        <v>30</v>
      </c>
      <c r="C89" t="s">
        <v>438</v>
      </c>
      <c r="D89" t="s">
        <v>70</v>
      </c>
    </row>
    <row r="90" spans="1:4">
      <c r="A90" t="s">
        <v>1422</v>
      </c>
      <c r="B90" t="s">
        <v>30</v>
      </c>
      <c r="C90" t="s">
        <v>438</v>
      </c>
      <c r="D90" t="s">
        <v>70</v>
      </c>
    </row>
    <row r="91" spans="1:4">
      <c r="A91" t="s">
        <v>1423</v>
      </c>
      <c r="B91" t="s">
        <v>30</v>
      </c>
      <c r="C91" t="s">
        <v>438</v>
      </c>
      <c r="D91" t="s">
        <v>70</v>
      </c>
    </row>
    <row r="92" spans="1:4">
      <c r="A92" t="s">
        <v>1424</v>
      </c>
      <c r="B92" t="s">
        <v>30</v>
      </c>
      <c r="C92" t="s">
        <v>438</v>
      </c>
      <c r="D92" t="s">
        <v>70</v>
      </c>
    </row>
    <row r="93" spans="1:4">
      <c r="A93" t="s">
        <v>1425</v>
      </c>
      <c r="B93" t="s">
        <v>30</v>
      </c>
      <c r="C93" t="s">
        <v>438</v>
      </c>
      <c r="D93" t="s">
        <v>70</v>
      </c>
    </row>
    <row r="94" spans="1:4">
      <c r="A94" t="s">
        <v>1426</v>
      </c>
      <c r="B94" t="s">
        <v>30</v>
      </c>
      <c r="C94" t="s">
        <v>438</v>
      </c>
      <c r="D94" t="s">
        <v>70</v>
      </c>
    </row>
    <row r="95" spans="1:4">
      <c r="A95" t="s">
        <v>1427</v>
      </c>
      <c r="B95" t="s">
        <v>30</v>
      </c>
      <c r="C95" t="s">
        <v>438</v>
      </c>
      <c r="D95" t="s">
        <v>70</v>
      </c>
    </row>
    <row r="96" spans="1:4">
      <c r="A96" t="s">
        <v>1428</v>
      </c>
      <c r="B96" t="s">
        <v>30</v>
      </c>
      <c r="C96" t="s">
        <v>438</v>
      </c>
      <c r="D96" t="s">
        <v>70</v>
      </c>
    </row>
    <row r="97" spans="1:4">
      <c r="A97" t="s">
        <v>1507</v>
      </c>
      <c r="B97" t="s">
        <v>30</v>
      </c>
      <c r="C97" t="s">
        <v>438</v>
      </c>
      <c r="D97" t="s">
        <v>70</v>
      </c>
    </row>
    <row r="98" spans="1:4">
      <c r="A98" t="s">
        <v>1508</v>
      </c>
      <c r="B98" t="s">
        <v>30</v>
      </c>
      <c r="C98" t="s">
        <v>438</v>
      </c>
      <c r="D98" t="s">
        <v>70</v>
      </c>
    </row>
    <row r="99" spans="1:4">
      <c r="A99" t="s">
        <v>1429</v>
      </c>
      <c r="B99" t="s">
        <v>30</v>
      </c>
      <c r="C99" t="s">
        <v>438</v>
      </c>
      <c r="D99" t="s">
        <v>70</v>
      </c>
    </row>
    <row r="100" spans="1:4">
      <c r="A100" t="s">
        <v>1430</v>
      </c>
      <c r="B100" t="s">
        <v>30</v>
      </c>
      <c r="C100" t="s">
        <v>438</v>
      </c>
      <c r="D100" t="s">
        <v>70</v>
      </c>
    </row>
    <row r="101" spans="1:4">
      <c r="A101" t="s">
        <v>1431</v>
      </c>
      <c r="B101" t="s">
        <v>30</v>
      </c>
      <c r="C101" t="s">
        <v>438</v>
      </c>
      <c r="D101" t="s">
        <v>70</v>
      </c>
    </row>
    <row r="102" spans="1:4">
      <c r="A102" t="s">
        <v>1432</v>
      </c>
      <c r="B102" t="s">
        <v>30</v>
      </c>
      <c r="C102" t="s">
        <v>438</v>
      </c>
      <c r="D102" t="s">
        <v>70</v>
      </c>
    </row>
    <row r="103" spans="1:4">
      <c r="A103" t="s">
        <v>1433</v>
      </c>
      <c r="B103" t="s">
        <v>30</v>
      </c>
      <c r="C103" t="s">
        <v>438</v>
      </c>
      <c r="D103" t="s">
        <v>70</v>
      </c>
    </row>
    <row r="104" spans="1:4">
      <c r="A104" t="s">
        <v>1434</v>
      </c>
      <c r="B104" t="s">
        <v>30</v>
      </c>
      <c r="C104" t="s">
        <v>438</v>
      </c>
      <c r="D104" t="s">
        <v>70</v>
      </c>
    </row>
    <row r="105" spans="1:4">
      <c r="A105" t="s">
        <v>1435</v>
      </c>
      <c r="B105" t="s">
        <v>30</v>
      </c>
      <c r="C105" t="s">
        <v>438</v>
      </c>
      <c r="D105" t="s">
        <v>70</v>
      </c>
    </row>
    <row r="106" spans="1:4">
      <c r="A106" t="s">
        <v>1436</v>
      </c>
      <c r="B106" t="s">
        <v>30</v>
      </c>
      <c r="C106" t="s">
        <v>438</v>
      </c>
      <c r="D106" t="s">
        <v>70</v>
      </c>
    </row>
    <row r="107" spans="1:4">
      <c r="A107" t="s">
        <v>1509</v>
      </c>
      <c r="B107" t="s">
        <v>30</v>
      </c>
      <c r="C107" t="s">
        <v>438</v>
      </c>
      <c r="D107" t="s">
        <v>70</v>
      </c>
    </row>
    <row r="108" spans="1:4">
      <c r="A108" t="s">
        <v>1510</v>
      </c>
      <c r="B108" t="s">
        <v>30</v>
      </c>
      <c r="C108" t="s">
        <v>438</v>
      </c>
      <c r="D108" t="s">
        <v>70</v>
      </c>
    </row>
    <row r="109" spans="1:4">
      <c r="A109" t="s">
        <v>1437</v>
      </c>
      <c r="B109" t="s">
        <v>30</v>
      </c>
      <c r="C109" t="s">
        <v>438</v>
      </c>
      <c r="D109" t="s">
        <v>70</v>
      </c>
    </row>
    <row r="110" spans="1:4">
      <c r="A110" t="s">
        <v>1438</v>
      </c>
      <c r="B110" t="s">
        <v>30</v>
      </c>
      <c r="C110" t="s">
        <v>438</v>
      </c>
      <c r="D110" t="s">
        <v>70</v>
      </c>
    </row>
    <row r="111" spans="1:4">
      <c r="A111" t="s">
        <v>1439</v>
      </c>
      <c r="B111" t="s">
        <v>30</v>
      </c>
      <c r="C111" t="s">
        <v>438</v>
      </c>
      <c r="D111" t="s">
        <v>70</v>
      </c>
    </row>
    <row r="112" spans="1:4">
      <c r="A112" t="s">
        <v>1440</v>
      </c>
      <c r="B112" t="s">
        <v>30</v>
      </c>
      <c r="C112" t="s">
        <v>438</v>
      </c>
      <c r="D112" t="s">
        <v>70</v>
      </c>
    </row>
    <row r="113" spans="1:4">
      <c r="A113" t="s">
        <v>1441</v>
      </c>
      <c r="B113" t="s">
        <v>30</v>
      </c>
      <c r="C113" t="s">
        <v>438</v>
      </c>
      <c r="D113" t="s">
        <v>70</v>
      </c>
    </row>
    <row r="114" spans="1:4">
      <c r="A114" t="s">
        <v>1442</v>
      </c>
      <c r="B114" t="s">
        <v>30</v>
      </c>
      <c r="C114" t="s">
        <v>438</v>
      </c>
      <c r="D114" t="s">
        <v>70</v>
      </c>
    </row>
    <row r="115" spans="1:4">
      <c r="A115" t="s">
        <v>1443</v>
      </c>
      <c r="B115" t="s">
        <v>30</v>
      </c>
      <c r="C115" t="s">
        <v>438</v>
      </c>
      <c r="D115" t="s">
        <v>70</v>
      </c>
    </row>
    <row r="116" spans="1:4">
      <c r="A116" t="s">
        <v>1444</v>
      </c>
      <c r="B116" t="s">
        <v>30</v>
      </c>
      <c r="C116" t="s">
        <v>438</v>
      </c>
      <c r="D116" t="s">
        <v>70</v>
      </c>
    </row>
    <row r="117" spans="1:4">
      <c r="A117" t="s">
        <v>1511</v>
      </c>
      <c r="B117" t="s">
        <v>34</v>
      </c>
      <c r="C117" t="s">
        <v>438</v>
      </c>
      <c r="D117" t="s">
        <v>70</v>
      </c>
    </row>
    <row r="118" spans="1:4">
      <c r="A118" t="s">
        <v>1512</v>
      </c>
      <c r="B118" t="s">
        <v>34</v>
      </c>
      <c r="C118" t="s">
        <v>438</v>
      </c>
      <c r="D118" t="s">
        <v>70</v>
      </c>
    </row>
    <row r="119" spans="1:4">
      <c r="A119" t="s">
        <v>1513</v>
      </c>
      <c r="B119" t="s">
        <v>34</v>
      </c>
      <c r="C119" t="s">
        <v>438</v>
      </c>
      <c r="D119" t="s">
        <v>70</v>
      </c>
    </row>
    <row r="120" spans="1:4">
      <c r="A120" t="s">
        <v>1514</v>
      </c>
      <c r="B120" t="s">
        <v>34</v>
      </c>
      <c r="C120" t="s">
        <v>438</v>
      </c>
      <c r="D120" t="s">
        <v>70</v>
      </c>
    </row>
    <row r="121" spans="1:4">
      <c r="A121" t="s">
        <v>1515</v>
      </c>
      <c r="B121" t="s">
        <v>34</v>
      </c>
      <c r="C121" t="s">
        <v>438</v>
      </c>
      <c r="D121" t="s">
        <v>70</v>
      </c>
    </row>
    <row r="122" spans="1:4">
      <c r="A122" t="s">
        <v>1516</v>
      </c>
      <c r="B122" t="s">
        <v>34</v>
      </c>
      <c r="C122" t="s">
        <v>438</v>
      </c>
      <c r="D122" t="s">
        <v>70</v>
      </c>
    </row>
    <row r="123" spans="1:4">
      <c r="A123" t="s">
        <v>1517</v>
      </c>
      <c r="B123" t="s">
        <v>34</v>
      </c>
      <c r="C123" t="s">
        <v>438</v>
      </c>
      <c r="D123" t="s">
        <v>70</v>
      </c>
    </row>
    <row r="124" spans="1:4">
      <c r="A124" t="s">
        <v>1518</v>
      </c>
      <c r="B124" t="s">
        <v>34</v>
      </c>
      <c r="C124" t="s">
        <v>438</v>
      </c>
      <c r="D124" t="s">
        <v>70</v>
      </c>
    </row>
    <row r="125" spans="1:4">
      <c r="A125" t="s">
        <v>1519</v>
      </c>
      <c r="B125" t="s">
        <v>34</v>
      </c>
      <c r="C125" t="s">
        <v>438</v>
      </c>
      <c r="D125" t="s">
        <v>70</v>
      </c>
    </row>
    <row r="126" spans="1:4">
      <c r="A126" t="s">
        <v>1520</v>
      </c>
      <c r="B126" t="s">
        <v>34</v>
      </c>
      <c r="C126" t="s">
        <v>438</v>
      </c>
      <c r="D126" t="s">
        <v>70</v>
      </c>
    </row>
    <row r="127" spans="1:4">
      <c r="A127" t="s">
        <v>1521</v>
      </c>
      <c r="B127" t="s">
        <v>34</v>
      </c>
      <c r="C127" t="s">
        <v>438</v>
      </c>
      <c r="D127" t="s">
        <v>70</v>
      </c>
    </row>
    <row r="128" spans="1:4">
      <c r="A128" t="s">
        <v>1522</v>
      </c>
      <c r="B128" t="s">
        <v>34</v>
      </c>
      <c r="C128" t="s">
        <v>438</v>
      </c>
      <c r="D128" t="s">
        <v>70</v>
      </c>
    </row>
    <row r="129" spans="1:4">
      <c r="A129" t="s">
        <v>1523</v>
      </c>
      <c r="B129" t="s">
        <v>34</v>
      </c>
      <c r="C129" t="s">
        <v>438</v>
      </c>
      <c r="D129" t="s">
        <v>70</v>
      </c>
    </row>
    <row r="130" spans="1:4">
      <c r="A130" t="s">
        <v>1524</v>
      </c>
      <c r="B130" t="s">
        <v>34</v>
      </c>
      <c r="C130" t="s">
        <v>438</v>
      </c>
      <c r="D130" t="s">
        <v>70</v>
      </c>
    </row>
    <row r="131" spans="1:4">
      <c r="A131" t="s">
        <v>1525</v>
      </c>
      <c r="B131" t="s">
        <v>34</v>
      </c>
      <c r="C131" t="s">
        <v>438</v>
      </c>
      <c r="D131" t="s">
        <v>70</v>
      </c>
    </row>
    <row r="132" spans="1:4">
      <c r="A132" t="s">
        <v>1526</v>
      </c>
      <c r="B132" t="s">
        <v>34</v>
      </c>
      <c r="C132" t="s">
        <v>438</v>
      </c>
      <c r="D132" t="s">
        <v>70</v>
      </c>
    </row>
    <row r="133" spans="1:4">
      <c r="A133" t="s">
        <v>1527</v>
      </c>
      <c r="B133" t="s">
        <v>1528</v>
      </c>
      <c r="C133" t="s">
        <v>438</v>
      </c>
      <c r="D133" t="s">
        <v>1461</v>
      </c>
    </row>
    <row r="134" spans="1:4">
      <c r="A134" t="s">
        <v>1529</v>
      </c>
      <c r="B134" t="s">
        <v>1528</v>
      </c>
      <c r="C134" t="s">
        <v>438</v>
      </c>
      <c r="D134" t="s">
        <v>1461</v>
      </c>
    </row>
    <row r="135" spans="1:4">
      <c r="A135" t="s">
        <v>1530</v>
      </c>
      <c r="B135" t="s">
        <v>1528</v>
      </c>
      <c r="C135" t="s">
        <v>438</v>
      </c>
      <c r="D135" t="s">
        <v>1461</v>
      </c>
    </row>
    <row r="136" spans="1:4">
      <c r="A136" t="s">
        <v>1531</v>
      </c>
      <c r="B136" t="s">
        <v>1528</v>
      </c>
      <c r="C136" t="s">
        <v>438</v>
      </c>
      <c r="D136" t="s">
        <v>1461</v>
      </c>
    </row>
    <row r="137" spans="1:4">
      <c r="A137" t="s">
        <v>1532</v>
      </c>
      <c r="B137" t="s">
        <v>1528</v>
      </c>
      <c r="C137" t="s">
        <v>438</v>
      </c>
      <c r="D137" t="s">
        <v>1461</v>
      </c>
    </row>
    <row r="138" spans="1:4">
      <c r="A138" t="s">
        <v>1533</v>
      </c>
      <c r="B138" t="s">
        <v>1528</v>
      </c>
      <c r="C138" t="s">
        <v>438</v>
      </c>
      <c r="D138" t="s">
        <v>1461</v>
      </c>
    </row>
    <row r="139" spans="1:4">
      <c r="A139" t="s">
        <v>1534</v>
      </c>
      <c r="B139" t="s">
        <v>1528</v>
      </c>
      <c r="C139" t="s">
        <v>438</v>
      </c>
      <c r="D139" t="s">
        <v>1461</v>
      </c>
    </row>
    <row r="140" spans="1:4">
      <c r="A140" t="s">
        <v>1535</v>
      </c>
      <c r="B140" t="s">
        <v>1528</v>
      </c>
      <c r="C140" t="s">
        <v>438</v>
      </c>
      <c r="D140" t="s">
        <v>1461</v>
      </c>
    </row>
    <row r="141" spans="1:4">
      <c r="A141" t="s">
        <v>1536</v>
      </c>
      <c r="B141" t="s">
        <v>1537</v>
      </c>
      <c r="C141" t="s">
        <v>438</v>
      </c>
      <c r="D141" t="s">
        <v>70</v>
      </c>
    </row>
    <row r="142" spans="1:4">
      <c r="A142" t="s">
        <v>1407</v>
      </c>
      <c r="B142" t="s">
        <v>50</v>
      </c>
      <c r="C142" t="s">
        <v>438</v>
      </c>
      <c r="D142" t="s">
        <v>70</v>
      </c>
    </row>
    <row r="143" spans="1:4">
      <c r="A143" t="s">
        <v>1293</v>
      </c>
      <c r="B143" t="s">
        <v>51</v>
      </c>
      <c r="C143" t="s">
        <v>438</v>
      </c>
      <c r="D143" t="s">
        <v>70</v>
      </c>
    </row>
    <row r="144" spans="1:4">
      <c r="A144" t="s">
        <v>1294</v>
      </c>
      <c r="B144" t="s">
        <v>51</v>
      </c>
      <c r="C144" t="s">
        <v>438</v>
      </c>
      <c r="D144" t="s">
        <v>70</v>
      </c>
    </row>
    <row r="145" spans="1:4">
      <c r="A145" t="s">
        <v>1296</v>
      </c>
      <c r="B145" t="s">
        <v>51</v>
      </c>
      <c r="C145" t="s">
        <v>438</v>
      </c>
      <c r="D145" t="s">
        <v>70</v>
      </c>
    </row>
    <row r="146" spans="1:4">
      <c r="A146" t="s">
        <v>1297</v>
      </c>
      <c r="B146" t="s">
        <v>51</v>
      </c>
      <c r="C146" t="s">
        <v>438</v>
      </c>
      <c r="D146" t="s">
        <v>70</v>
      </c>
    </row>
    <row r="147" spans="1:4">
      <c r="A147" t="s">
        <v>1298</v>
      </c>
      <c r="B147" t="s">
        <v>51</v>
      </c>
      <c r="C147" t="s">
        <v>438</v>
      </c>
      <c r="D147" t="s">
        <v>70</v>
      </c>
    </row>
    <row r="148" spans="1:4">
      <c r="A148" t="s">
        <v>1299</v>
      </c>
      <c r="B148" t="s">
        <v>51</v>
      </c>
      <c r="C148" t="s">
        <v>438</v>
      </c>
      <c r="D148" t="s">
        <v>70</v>
      </c>
    </row>
    <row r="149" spans="1:4">
      <c r="A149" t="s">
        <v>1538</v>
      </c>
      <c r="B149" t="s">
        <v>52</v>
      </c>
      <c r="C149" t="s">
        <v>438</v>
      </c>
      <c r="D149" t="s">
        <v>70</v>
      </c>
    </row>
    <row r="150" spans="1:4">
      <c r="A150" t="s">
        <v>1539</v>
      </c>
      <c r="B150" t="s">
        <v>1540</v>
      </c>
      <c r="C150" t="s">
        <v>438</v>
      </c>
      <c r="D150" t="s">
        <v>1461</v>
      </c>
    </row>
    <row r="151" spans="1:4">
      <c r="A151" t="s">
        <v>437</v>
      </c>
      <c r="B151" t="s">
        <v>436</v>
      </c>
      <c r="C151" t="s">
        <v>438</v>
      </c>
      <c r="D151" t="s">
        <v>70</v>
      </c>
    </row>
    <row r="152" spans="1:4">
      <c r="A152" t="s">
        <v>443</v>
      </c>
      <c r="B152" t="s">
        <v>436</v>
      </c>
      <c r="C152" t="s">
        <v>438</v>
      </c>
      <c r="D152" t="s">
        <v>70</v>
      </c>
    </row>
    <row r="153" spans="1:4">
      <c r="A153" t="s">
        <v>444</v>
      </c>
      <c r="B153" t="s">
        <v>436</v>
      </c>
      <c r="C153" t="s">
        <v>438</v>
      </c>
      <c r="D153" t="s">
        <v>70</v>
      </c>
    </row>
    <row r="154" spans="1:4">
      <c r="A154" t="s">
        <v>445</v>
      </c>
      <c r="B154" t="s">
        <v>436</v>
      </c>
      <c r="C154" t="s">
        <v>438</v>
      </c>
      <c r="D154" t="s">
        <v>70</v>
      </c>
    </row>
    <row r="155" spans="1:4">
      <c r="A155" t="s">
        <v>446</v>
      </c>
      <c r="B155" t="s">
        <v>436</v>
      </c>
      <c r="C155" t="s">
        <v>438</v>
      </c>
      <c r="D155" t="s">
        <v>70</v>
      </c>
    </row>
    <row r="156" spans="1:4">
      <c r="A156" t="s">
        <v>454</v>
      </c>
      <c r="B156" t="s">
        <v>436</v>
      </c>
      <c r="C156" t="s">
        <v>438</v>
      </c>
      <c r="D156" t="s">
        <v>70</v>
      </c>
    </row>
    <row r="157" spans="1:4">
      <c r="A157" t="s">
        <v>1541</v>
      </c>
      <c r="B157" t="s">
        <v>1542</v>
      </c>
      <c r="C157" t="s">
        <v>438</v>
      </c>
      <c r="D157" t="s">
        <v>70</v>
      </c>
    </row>
    <row r="158" spans="1:4">
      <c r="A158" t="s">
        <v>1543</v>
      </c>
      <c r="B158" t="s">
        <v>1542</v>
      </c>
      <c r="C158" t="s">
        <v>438</v>
      </c>
      <c r="D158" t="s">
        <v>70</v>
      </c>
    </row>
    <row r="159" spans="1:4">
      <c r="A159" t="s">
        <v>1544</v>
      </c>
      <c r="B159" t="s">
        <v>1542</v>
      </c>
      <c r="C159" t="s">
        <v>438</v>
      </c>
      <c r="D159" t="s">
        <v>70</v>
      </c>
    </row>
    <row r="160" spans="1:4">
      <c r="A160" t="s">
        <v>1545</v>
      </c>
      <c r="B160" t="s">
        <v>1542</v>
      </c>
      <c r="C160" t="s">
        <v>438</v>
      </c>
      <c r="D160" t="s">
        <v>70</v>
      </c>
    </row>
    <row r="161" spans="1:4">
      <c r="A161" t="s">
        <v>1546</v>
      </c>
      <c r="B161" t="s">
        <v>1542</v>
      </c>
      <c r="C161" t="s">
        <v>438</v>
      </c>
      <c r="D161" t="s">
        <v>70</v>
      </c>
    </row>
    <row r="162" spans="1:4">
      <c r="A162" t="s">
        <v>1547</v>
      </c>
      <c r="B162" t="s">
        <v>1542</v>
      </c>
      <c r="C162" t="s">
        <v>438</v>
      </c>
      <c r="D162" t="s">
        <v>70</v>
      </c>
    </row>
    <row r="163" spans="1:4">
      <c r="A163" t="s">
        <v>1548</v>
      </c>
      <c r="B163" t="s">
        <v>1549</v>
      </c>
      <c r="C163" t="s">
        <v>438</v>
      </c>
      <c r="D163" t="s">
        <v>70</v>
      </c>
    </row>
    <row r="164" spans="1:4">
      <c r="A164" t="s">
        <v>1550</v>
      </c>
      <c r="B164" t="s">
        <v>1549</v>
      </c>
      <c r="C164" t="s">
        <v>438</v>
      </c>
      <c r="D164" t="s">
        <v>70</v>
      </c>
    </row>
    <row r="165" spans="1:4">
      <c r="A165" t="s">
        <v>1551</v>
      </c>
      <c r="B165" t="s">
        <v>1549</v>
      </c>
      <c r="C165" t="s">
        <v>438</v>
      </c>
      <c r="D165" t="s">
        <v>70</v>
      </c>
    </row>
    <row r="166" spans="1:4">
      <c r="A166" t="s">
        <v>1552</v>
      </c>
      <c r="B166" t="s">
        <v>1549</v>
      </c>
      <c r="C166" t="s">
        <v>438</v>
      </c>
      <c r="D166" t="s">
        <v>70</v>
      </c>
    </row>
    <row r="167" spans="1:4">
      <c r="A167" t="s">
        <v>1553</v>
      </c>
      <c r="B167" t="s">
        <v>1549</v>
      </c>
      <c r="C167" t="s">
        <v>438</v>
      </c>
      <c r="D167" t="s">
        <v>70</v>
      </c>
    </row>
    <row r="168" spans="1:4">
      <c r="A168" t="s">
        <v>1554</v>
      </c>
      <c r="B168" t="s">
        <v>1549</v>
      </c>
      <c r="C168" t="s">
        <v>438</v>
      </c>
      <c r="D168" t="s">
        <v>70</v>
      </c>
    </row>
    <row r="169" spans="1:4">
      <c r="A169" t="s">
        <v>1555</v>
      </c>
      <c r="B169" t="s">
        <v>1549</v>
      </c>
      <c r="C169" t="s">
        <v>438</v>
      </c>
      <c r="D169" t="s">
        <v>70</v>
      </c>
    </row>
    <row r="170" spans="1:4">
      <c r="A170" t="s">
        <v>1556</v>
      </c>
      <c r="B170" t="s">
        <v>1549</v>
      </c>
      <c r="C170" t="s">
        <v>438</v>
      </c>
      <c r="D170" t="s">
        <v>70</v>
      </c>
    </row>
    <row r="171" spans="1:4">
      <c r="A171" t="s">
        <v>1557</v>
      </c>
      <c r="B171" t="s">
        <v>1549</v>
      </c>
      <c r="C171" t="s">
        <v>438</v>
      </c>
      <c r="D171" t="s">
        <v>70</v>
      </c>
    </row>
    <row r="172" spans="1:4">
      <c r="A172" t="s">
        <v>1558</v>
      </c>
      <c r="B172" t="s">
        <v>1549</v>
      </c>
      <c r="C172" t="s">
        <v>438</v>
      </c>
      <c r="D172" t="s">
        <v>70</v>
      </c>
    </row>
    <row r="173" spans="1:4">
      <c r="A173" t="s">
        <v>1559</v>
      </c>
      <c r="B173" t="s">
        <v>1549</v>
      </c>
      <c r="C173" t="s">
        <v>438</v>
      </c>
      <c r="D173" t="s">
        <v>70</v>
      </c>
    </row>
    <row r="174" spans="1:4">
      <c r="A174" t="s">
        <v>1560</v>
      </c>
      <c r="B174" t="s">
        <v>1549</v>
      </c>
      <c r="C174" t="s">
        <v>438</v>
      </c>
      <c r="D174" t="s">
        <v>70</v>
      </c>
    </row>
    <row r="175" spans="1:4">
      <c r="A175" t="s">
        <v>1561</v>
      </c>
      <c r="B175" t="s">
        <v>1549</v>
      </c>
      <c r="C175" t="s">
        <v>438</v>
      </c>
      <c r="D175" t="s">
        <v>70</v>
      </c>
    </row>
    <row r="176" spans="1:4">
      <c r="A176" t="s">
        <v>1562</v>
      </c>
      <c r="B176" t="s">
        <v>1549</v>
      </c>
      <c r="C176" t="s">
        <v>438</v>
      </c>
      <c r="D176" t="s">
        <v>70</v>
      </c>
    </row>
    <row r="177" spans="1:4">
      <c r="A177" t="s">
        <v>1563</v>
      </c>
      <c r="B177" t="s">
        <v>1549</v>
      </c>
      <c r="C177" t="s">
        <v>438</v>
      </c>
      <c r="D177" t="s">
        <v>70</v>
      </c>
    </row>
    <row r="178" spans="1:4">
      <c r="A178" t="s">
        <v>1564</v>
      </c>
      <c r="B178" t="s">
        <v>1549</v>
      </c>
      <c r="C178" t="s">
        <v>438</v>
      </c>
      <c r="D178" t="s">
        <v>70</v>
      </c>
    </row>
    <row r="179" spans="1:4">
      <c r="A179" t="s">
        <v>1565</v>
      </c>
      <c r="B179" t="s">
        <v>1549</v>
      </c>
      <c r="C179" t="s">
        <v>438</v>
      </c>
      <c r="D179" t="s">
        <v>70</v>
      </c>
    </row>
    <row r="180" spans="1:4">
      <c r="A180" t="s">
        <v>1566</v>
      </c>
      <c r="B180" t="s">
        <v>1549</v>
      </c>
      <c r="C180" t="s">
        <v>438</v>
      </c>
      <c r="D180" t="s">
        <v>70</v>
      </c>
    </row>
    <row r="181" spans="1:4">
      <c r="A181" t="s">
        <v>1567</v>
      </c>
      <c r="B181" t="s">
        <v>1549</v>
      </c>
      <c r="C181" t="s">
        <v>438</v>
      </c>
      <c r="D181" t="s">
        <v>70</v>
      </c>
    </row>
    <row r="182" spans="1:4">
      <c r="A182" t="s">
        <v>1568</v>
      </c>
      <c r="B182" t="s">
        <v>1549</v>
      </c>
      <c r="C182" t="s">
        <v>438</v>
      </c>
      <c r="D182" t="s">
        <v>70</v>
      </c>
    </row>
    <row r="183" spans="1:4">
      <c r="A183" t="s">
        <v>1569</v>
      </c>
      <c r="B183" t="s">
        <v>1549</v>
      </c>
      <c r="C183" t="s">
        <v>438</v>
      </c>
      <c r="D183" t="s">
        <v>70</v>
      </c>
    </row>
    <row r="184" spans="1:4">
      <c r="A184" t="s">
        <v>1570</v>
      </c>
      <c r="B184" t="s">
        <v>1549</v>
      </c>
      <c r="C184" t="s">
        <v>438</v>
      </c>
      <c r="D184" t="s">
        <v>70</v>
      </c>
    </row>
    <row r="185" spans="1:4">
      <c r="A185" t="s">
        <v>1571</v>
      </c>
      <c r="B185" t="s">
        <v>1549</v>
      </c>
      <c r="C185" t="s">
        <v>438</v>
      </c>
      <c r="D185" t="s">
        <v>70</v>
      </c>
    </row>
    <row r="186" spans="1:4">
      <c r="A186" t="s">
        <v>1572</v>
      </c>
      <c r="B186" t="s">
        <v>1549</v>
      </c>
      <c r="C186" t="s">
        <v>438</v>
      </c>
      <c r="D186" t="s">
        <v>70</v>
      </c>
    </row>
    <row r="187" spans="1:4">
      <c r="A187" t="s">
        <v>1573</v>
      </c>
      <c r="B187" t="s">
        <v>1574</v>
      </c>
      <c r="C187" t="s">
        <v>438</v>
      </c>
      <c r="D187" t="s">
        <v>70</v>
      </c>
    </row>
    <row r="188" spans="1:4">
      <c r="A188" t="s">
        <v>1575</v>
      </c>
      <c r="B188" t="s">
        <v>1574</v>
      </c>
      <c r="C188" t="s">
        <v>438</v>
      </c>
      <c r="D188" t="s">
        <v>70</v>
      </c>
    </row>
    <row r="189" spans="1:4">
      <c r="A189" t="s">
        <v>1576</v>
      </c>
      <c r="B189" t="s">
        <v>1574</v>
      </c>
      <c r="C189" t="s">
        <v>438</v>
      </c>
      <c r="D189" t="s">
        <v>70</v>
      </c>
    </row>
    <row r="190" spans="1:4">
      <c r="A190" t="s">
        <v>1577</v>
      </c>
      <c r="B190" t="s">
        <v>1574</v>
      </c>
      <c r="C190" t="s">
        <v>438</v>
      </c>
      <c r="D190" t="s">
        <v>70</v>
      </c>
    </row>
    <row r="191" spans="1:4">
      <c r="A191" t="s">
        <v>1578</v>
      </c>
      <c r="B191" t="s">
        <v>1574</v>
      </c>
      <c r="C191" t="s">
        <v>438</v>
      </c>
      <c r="D191" t="s">
        <v>70</v>
      </c>
    </row>
    <row r="192" spans="1:4">
      <c r="A192" t="s">
        <v>1579</v>
      </c>
      <c r="B192" t="s">
        <v>1574</v>
      </c>
      <c r="C192" t="s">
        <v>438</v>
      </c>
      <c r="D192" t="s">
        <v>70</v>
      </c>
    </row>
    <row r="193" spans="1:4">
      <c r="A193" s="6" t="s">
        <v>1580</v>
      </c>
      <c r="B193" t="s">
        <v>1574</v>
      </c>
      <c r="C193" t="s">
        <v>438</v>
      </c>
      <c r="D193" t="s">
        <v>70</v>
      </c>
    </row>
    <row r="194" spans="1:4">
      <c r="A194" t="s">
        <v>1581</v>
      </c>
      <c r="B194" t="s">
        <v>1574</v>
      </c>
      <c r="C194" t="s">
        <v>438</v>
      </c>
      <c r="D194" t="s">
        <v>70</v>
      </c>
    </row>
    <row r="195" spans="1:4">
      <c r="A195" t="s">
        <v>1582</v>
      </c>
      <c r="B195" t="s">
        <v>1574</v>
      </c>
      <c r="C195" t="s">
        <v>438</v>
      </c>
      <c r="D195" t="s">
        <v>70</v>
      </c>
    </row>
    <row r="196" spans="1:4">
      <c r="A196" t="s">
        <v>1583</v>
      </c>
      <c r="B196" t="s">
        <v>1574</v>
      </c>
      <c r="C196" t="s">
        <v>438</v>
      </c>
      <c r="D196" t="s">
        <v>70</v>
      </c>
    </row>
    <row r="197" spans="1:4">
      <c r="A197" t="s">
        <v>1584</v>
      </c>
      <c r="B197" t="s">
        <v>1574</v>
      </c>
      <c r="C197" t="s">
        <v>438</v>
      </c>
      <c r="D197" t="s">
        <v>70</v>
      </c>
    </row>
    <row r="198" spans="1:4">
      <c r="A198" t="s">
        <v>1585</v>
      </c>
      <c r="B198" t="s">
        <v>1574</v>
      </c>
      <c r="C198" t="s">
        <v>438</v>
      </c>
      <c r="D198" t="s">
        <v>70</v>
      </c>
    </row>
    <row r="199" spans="1:4">
      <c r="A199" t="s">
        <v>1586</v>
      </c>
      <c r="B199" t="s">
        <v>1574</v>
      </c>
      <c r="C199" t="s">
        <v>438</v>
      </c>
      <c r="D199" t="s">
        <v>70</v>
      </c>
    </row>
    <row r="200" spans="1:4">
      <c r="A200" t="s">
        <v>1587</v>
      </c>
      <c r="B200" t="s">
        <v>1574</v>
      </c>
      <c r="C200" t="s">
        <v>438</v>
      </c>
      <c r="D200" t="s">
        <v>70</v>
      </c>
    </row>
    <row r="201" spans="1:4">
      <c r="A201" t="s">
        <v>1588</v>
      </c>
      <c r="B201" t="s">
        <v>1574</v>
      </c>
      <c r="C201" t="s">
        <v>438</v>
      </c>
      <c r="D201" t="s">
        <v>70</v>
      </c>
    </row>
    <row r="202" spans="1:4">
      <c r="A202" t="s">
        <v>1589</v>
      </c>
      <c r="B202" t="s">
        <v>1574</v>
      </c>
      <c r="C202" t="s">
        <v>438</v>
      </c>
      <c r="D202" t="s">
        <v>70</v>
      </c>
    </row>
    <row r="203" spans="1:4">
      <c r="A203" t="s">
        <v>1590</v>
      </c>
      <c r="B203" t="s">
        <v>1574</v>
      </c>
      <c r="C203" t="s">
        <v>438</v>
      </c>
      <c r="D203" t="s">
        <v>70</v>
      </c>
    </row>
    <row r="204" spans="1:4">
      <c r="A204" t="s">
        <v>1591</v>
      </c>
      <c r="B204" t="s">
        <v>1574</v>
      </c>
      <c r="C204" t="s">
        <v>438</v>
      </c>
      <c r="D204" t="s">
        <v>70</v>
      </c>
    </row>
    <row r="205" spans="1:4">
      <c r="A205" t="s">
        <v>1592</v>
      </c>
      <c r="B205" t="s">
        <v>1574</v>
      </c>
      <c r="C205" t="s">
        <v>438</v>
      </c>
      <c r="D205" t="s">
        <v>70</v>
      </c>
    </row>
    <row r="206" spans="1:4">
      <c r="A206" t="s">
        <v>1593</v>
      </c>
      <c r="B206" t="s">
        <v>1574</v>
      </c>
      <c r="C206" t="s">
        <v>438</v>
      </c>
      <c r="D206" t="s">
        <v>70</v>
      </c>
    </row>
    <row r="207" spans="1:4">
      <c r="A207" t="s">
        <v>1594</v>
      </c>
      <c r="B207" t="s">
        <v>1574</v>
      </c>
      <c r="C207" t="s">
        <v>438</v>
      </c>
      <c r="D207" t="s">
        <v>70</v>
      </c>
    </row>
    <row r="208" spans="1:4">
      <c r="A208" t="s">
        <v>1595</v>
      </c>
      <c r="B208" t="s">
        <v>1574</v>
      </c>
      <c r="C208" t="s">
        <v>438</v>
      </c>
      <c r="D208" t="s">
        <v>70</v>
      </c>
    </row>
    <row r="209" spans="1:4">
      <c r="A209" t="s">
        <v>1596</v>
      </c>
      <c r="B209" t="s">
        <v>1574</v>
      </c>
      <c r="C209" t="s">
        <v>438</v>
      </c>
      <c r="D209" t="s">
        <v>70</v>
      </c>
    </row>
    <row r="210" spans="1:4">
      <c r="A210" t="s">
        <v>1597</v>
      </c>
      <c r="B210" t="s">
        <v>1574</v>
      </c>
      <c r="C210" t="s">
        <v>438</v>
      </c>
      <c r="D210" t="s">
        <v>70</v>
      </c>
    </row>
    <row r="211" spans="1:4">
      <c r="A211" t="s">
        <v>1598</v>
      </c>
      <c r="B211" t="s">
        <v>1574</v>
      </c>
      <c r="C211" t="s">
        <v>438</v>
      </c>
      <c r="D211" t="s">
        <v>70</v>
      </c>
    </row>
    <row r="212" spans="1:4">
      <c r="A212" t="s">
        <v>1599</v>
      </c>
      <c r="B212" t="s">
        <v>1574</v>
      </c>
      <c r="C212" t="s">
        <v>438</v>
      </c>
      <c r="D212" t="s">
        <v>70</v>
      </c>
    </row>
    <row r="213" spans="1:4">
      <c r="A213" t="s">
        <v>1600</v>
      </c>
      <c r="B213" t="s">
        <v>1574</v>
      </c>
      <c r="C213" t="s">
        <v>438</v>
      </c>
      <c r="D213" t="s">
        <v>70</v>
      </c>
    </row>
    <row r="214" spans="1:4">
      <c r="A214" t="s">
        <v>1601</v>
      </c>
      <c r="B214" t="s">
        <v>1574</v>
      </c>
      <c r="C214" t="s">
        <v>438</v>
      </c>
      <c r="D214" t="s">
        <v>70</v>
      </c>
    </row>
    <row r="215" spans="1:4">
      <c r="A215" t="s">
        <v>1602</v>
      </c>
      <c r="B215" t="s">
        <v>1603</v>
      </c>
      <c r="C215" t="s">
        <v>438</v>
      </c>
      <c r="D215" t="s">
        <v>70</v>
      </c>
    </row>
    <row r="216" spans="1:4">
      <c r="A216" t="s">
        <v>1604</v>
      </c>
      <c r="B216" t="s">
        <v>1603</v>
      </c>
      <c r="C216" t="s">
        <v>438</v>
      </c>
      <c r="D216" t="s">
        <v>70</v>
      </c>
    </row>
    <row r="217" spans="1:4">
      <c r="A217" t="s">
        <v>1605</v>
      </c>
      <c r="B217" t="s">
        <v>1603</v>
      </c>
      <c r="C217" t="s">
        <v>438</v>
      </c>
      <c r="D217" t="s">
        <v>70</v>
      </c>
    </row>
    <row r="218" spans="1:4">
      <c r="A218" t="s">
        <v>1606</v>
      </c>
      <c r="B218" t="s">
        <v>1603</v>
      </c>
      <c r="C218" t="s">
        <v>438</v>
      </c>
      <c r="D218" t="s">
        <v>70</v>
      </c>
    </row>
    <row r="219" spans="1:4">
      <c r="A219" t="s">
        <v>1607</v>
      </c>
      <c r="B219" t="s">
        <v>1603</v>
      </c>
      <c r="C219" t="s">
        <v>438</v>
      </c>
      <c r="D219" t="s">
        <v>70</v>
      </c>
    </row>
    <row r="220" spans="1:4">
      <c r="A220" t="s">
        <v>1608</v>
      </c>
      <c r="B220" t="s">
        <v>1603</v>
      </c>
      <c r="C220" t="s">
        <v>438</v>
      </c>
      <c r="D220" t="s">
        <v>70</v>
      </c>
    </row>
    <row r="221" spans="1:4">
      <c r="A221" t="s">
        <v>1609</v>
      </c>
      <c r="B221" t="s">
        <v>1603</v>
      </c>
      <c r="C221" t="s">
        <v>438</v>
      </c>
      <c r="D221" t="s">
        <v>70</v>
      </c>
    </row>
    <row r="222" spans="1:4">
      <c r="A222" t="s">
        <v>1610</v>
      </c>
      <c r="B222" t="s">
        <v>1603</v>
      </c>
      <c r="C222" t="s">
        <v>438</v>
      </c>
      <c r="D222" t="s">
        <v>70</v>
      </c>
    </row>
    <row r="223" spans="1:4">
      <c r="A223" t="s">
        <v>1611</v>
      </c>
      <c r="B223" t="s">
        <v>1603</v>
      </c>
      <c r="C223" t="s">
        <v>438</v>
      </c>
      <c r="D223" t="s">
        <v>70</v>
      </c>
    </row>
    <row r="224" spans="1:4">
      <c r="A224" t="s">
        <v>1612</v>
      </c>
      <c r="B224" t="s">
        <v>1603</v>
      </c>
      <c r="C224" t="s">
        <v>438</v>
      </c>
      <c r="D224" t="s">
        <v>70</v>
      </c>
    </row>
    <row r="225" spans="1:4">
      <c r="A225" t="s">
        <v>1613</v>
      </c>
      <c r="B225" t="s">
        <v>1603</v>
      </c>
      <c r="C225" t="s">
        <v>438</v>
      </c>
      <c r="D225" t="s">
        <v>70</v>
      </c>
    </row>
    <row r="226" spans="1:4">
      <c r="A226" t="s">
        <v>1614</v>
      </c>
      <c r="B226" t="s">
        <v>1603</v>
      </c>
      <c r="C226" t="s">
        <v>438</v>
      </c>
      <c r="D226" t="s">
        <v>70</v>
      </c>
    </row>
    <row r="227" spans="1:4">
      <c r="A227" t="s">
        <v>1615</v>
      </c>
      <c r="B227" t="s">
        <v>1603</v>
      </c>
      <c r="C227" t="s">
        <v>438</v>
      </c>
      <c r="D227" t="s">
        <v>70</v>
      </c>
    </row>
    <row r="228" spans="1:4">
      <c r="A228" t="s">
        <v>1616</v>
      </c>
      <c r="B228" t="s">
        <v>1603</v>
      </c>
      <c r="C228" t="s">
        <v>438</v>
      </c>
      <c r="D228" t="s">
        <v>70</v>
      </c>
    </row>
    <row r="229" spans="1:4">
      <c r="A229" t="s">
        <v>1617</v>
      </c>
      <c r="B229" t="s">
        <v>1603</v>
      </c>
      <c r="C229" t="s">
        <v>438</v>
      </c>
      <c r="D229" t="s">
        <v>70</v>
      </c>
    </row>
    <row r="230" spans="1:4">
      <c r="A230" t="s">
        <v>1618</v>
      </c>
      <c r="B230" t="s">
        <v>1603</v>
      </c>
      <c r="C230" t="s">
        <v>70</v>
      </c>
      <c r="D230" t="s">
        <v>70</v>
      </c>
    </row>
    <row r="231" spans="1:4">
      <c r="A231" t="s">
        <v>1619</v>
      </c>
      <c r="B231" t="s">
        <v>43</v>
      </c>
      <c r="C231" t="s">
        <v>70</v>
      </c>
      <c r="D231" t="s">
        <v>438</v>
      </c>
    </row>
    <row r="232" spans="1:4">
      <c r="A232" t="s">
        <v>1620</v>
      </c>
      <c r="B232" t="s">
        <v>43</v>
      </c>
      <c r="C232" t="s">
        <v>70</v>
      </c>
      <c r="D232" t="s">
        <v>438</v>
      </c>
    </row>
    <row r="233" spans="1:4">
      <c r="A233" t="s">
        <v>1621</v>
      </c>
      <c r="B233" t="s">
        <v>43</v>
      </c>
      <c r="C233" t="s">
        <v>70</v>
      </c>
      <c r="D233" t="s">
        <v>438</v>
      </c>
    </row>
    <row r="234" spans="1:4">
      <c r="A234" t="s">
        <v>1622</v>
      </c>
      <c r="B234" t="s">
        <v>43</v>
      </c>
      <c r="C234" t="s">
        <v>70</v>
      </c>
      <c r="D234" t="s">
        <v>438</v>
      </c>
    </row>
    <row r="235" spans="1:4">
      <c r="A235" t="s">
        <v>1623</v>
      </c>
      <c r="B235" t="s">
        <v>43</v>
      </c>
      <c r="C235" t="s">
        <v>70</v>
      </c>
      <c r="D235" t="s">
        <v>438</v>
      </c>
    </row>
    <row r="236" spans="1:4">
      <c r="A236" t="s">
        <v>1624</v>
      </c>
      <c r="B236" t="s">
        <v>43</v>
      </c>
      <c r="C236" t="s">
        <v>70</v>
      </c>
      <c r="D236" t="s">
        <v>438</v>
      </c>
    </row>
    <row r="237" spans="1:4">
      <c r="A237" t="s">
        <v>1625</v>
      </c>
      <c r="B237" t="s">
        <v>43</v>
      </c>
      <c r="C237" t="s">
        <v>70</v>
      </c>
      <c r="D237" t="s">
        <v>438</v>
      </c>
    </row>
    <row r="238" spans="1:4">
      <c r="A238" t="s">
        <v>1626</v>
      </c>
      <c r="B238" t="s">
        <v>43</v>
      </c>
      <c r="C238" t="s">
        <v>70</v>
      </c>
      <c r="D238" t="s">
        <v>438</v>
      </c>
    </row>
    <row r="239" spans="1:4">
      <c r="A239" s="6" t="s">
        <v>1627</v>
      </c>
      <c r="B239" t="s">
        <v>43</v>
      </c>
      <c r="C239" t="s">
        <v>70</v>
      </c>
      <c r="D239" t="s">
        <v>438</v>
      </c>
    </row>
    <row r="240" spans="1:4">
      <c r="A240" t="s">
        <v>1628</v>
      </c>
      <c r="B240" t="s">
        <v>43</v>
      </c>
      <c r="C240" t="s">
        <v>70</v>
      </c>
      <c r="D240" t="s">
        <v>438</v>
      </c>
    </row>
    <row r="241" spans="1:4">
      <c r="A241" t="s">
        <v>1629</v>
      </c>
      <c r="B241" t="s">
        <v>43</v>
      </c>
      <c r="C241" t="s">
        <v>70</v>
      </c>
      <c r="D241" t="s">
        <v>438</v>
      </c>
    </row>
    <row r="242" spans="1:4">
      <c r="A242" t="s">
        <v>1630</v>
      </c>
      <c r="B242" t="s">
        <v>43</v>
      </c>
      <c r="C242" t="s">
        <v>70</v>
      </c>
      <c r="D242" t="s">
        <v>438</v>
      </c>
    </row>
    <row r="243" spans="1:4">
      <c r="A243" t="s">
        <v>1631</v>
      </c>
      <c r="B243" t="s">
        <v>43</v>
      </c>
      <c r="C243" t="s">
        <v>70</v>
      </c>
      <c r="D243" t="s">
        <v>438</v>
      </c>
    </row>
    <row r="244" spans="1:4">
      <c r="A244" t="s">
        <v>1632</v>
      </c>
      <c r="B244" t="s">
        <v>43</v>
      </c>
      <c r="C244" t="s">
        <v>70</v>
      </c>
      <c r="D244" t="s">
        <v>438</v>
      </c>
    </row>
    <row r="245" spans="1:4">
      <c r="A245" t="s">
        <v>1633</v>
      </c>
      <c r="B245" t="s">
        <v>43</v>
      </c>
      <c r="C245" t="s">
        <v>70</v>
      </c>
      <c r="D245" t="s">
        <v>438</v>
      </c>
    </row>
    <row r="246" spans="1:4">
      <c r="A246" t="s">
        <v>1634</v>
      </c>
      <c r="B246" t="s">
        <v>43</v>
      </c>
      <c r="C246" t="s">
        <v>70</v>
      </c>
      <c r="D246" t="s">
        <v>438</v>
      </c>
    </row>
    <row r="247" spans="1:4">
      <c r="A247" t="s">
        <v>1635</v>
      </c>
      <c r="B247" t="s">
        <v>43</v>
      </c>
      <c r="C247" t="s">
        <v>70</v>
      </c>
      <c r="D247" t="s">
        <v>438</v>
      </c>
    </row>
    <row r="248" spans="1:4">
      <c r="A248" t="s">
        <v>1636</v>
      </c>
      <c r="B248" t="s">
        <v>43</v>
      </c>
      <c r="C248" t="s">
        <v>70</v>
      </c>
      <c r="D248" t="s">
        <v>438</v>
      </c>
    </row>
    <row r="249" spans="1:4">
      <c r="A249" t="s">
        <v>1637</v>
      </c>
      <c r="B249" t="s">
        <v>43</v>
      </c>
      <c r="C249" t="s">
        <v>70</v>
      </c>
      <c r="D249" t="s">
        <v>438</v>
      </c>
    </row>
    <row r="250" spans="1:4">
      <c r="A250" t="s">
        <v>1638</v>
      </c>
      <c r="B250" t="s">
        <v>43</v>
      </c>
      <c r="C250" t="s">
        <v>70</v>
      </c>
      <c r="D250" t="s">
        <v>438</v>
      </c>
    </row>
    <row r="251" spans="1:4">
      <c r="A251" t="s">
        <v>1639</v>
      </c>
      <c r="B251" t="s">
        <v>43</v>
      </c>
      <c r="C251" t="s">
        <v>70</v>
      </c>
      <c r="D251" t="s">
        <v>438</v>
      </c>
    </row>
    <row r="252" spans="1:4">
      <c r="A252" t="s">
        <v>1640</v>
      </c>
      <c r="B252" t="s">
        <v>43</v>
      </c>
      <c r="C252" t="s">
        <v>70</v>
      </c>
      <c r="D252" t="s">
        <v>438</v>
      </c>
    </row>
    <row r="253" spans="1:4">
      <c r="A253" t="s">
        <v>1641</v>
      </c>
      <c r="B253" t="s">
        <v>43</v>
      </c>
      <c r="C253" t="s">
        <v>70</v>
      </c>
      <c r="D253" t="s">
        <v>438</v>
      </c>
    </row>
    <row r="254" spans="1:4">
      <c r="A254" t="s">
        <v>1642</v>
      </c>
      <c r="B254" t="s">
        <v>43</v>
      </c>
      <c r="C254" t="s">
        <v>70</v>
      </c>
      <c r="D254" t="s">
        <v>438</v>
      </c>
    </row>
    <row r="255" spans="1:4">
      <c r="A255" t="s">
        <v>1643</v>
      </c>
      <c r="B255" t="s">
        <v>43</v>
      </c>
      <c r="C255" t="s">
        <v>70</v>
      </c>
      <c r="D255" t="s">
        <v>438</v>
      </c>
    </row>
    <row r="256" spans="1:4">
      <c r="A256" t="s">
        <v>1644</v>
      </c>
      <c r="B256" t="s">
        <v>43</v>
      </c>
      <c r="C256" t="s">
        <v>70</v>
      </c>
      <c r="D256" t="s">
        <v>438</v>
      </c>
    </row>
    <row r="257" spans="1:4">
      <c r="A257" t="s">
        <v>1645</v>
      </c>
      <c r="B257" t="s">
        <v>43</v>
      </c>
      <c r="C257" t="s">
        <v>70</v>
      </c>
      <c r="D257" t="s">
        <v>438</v>
      </c>
    </row>
    <row r="258" spans="1:4">
      <c r="A258" t="s">
        <v>1646</v>
      </c>
      <c r="B258" t="s">
        <v>43</v>
      </c>
      <c r="C258" t="s">
        <v>70</v>
      </c>
      <c r="D258" t="s">
        <v>438</v>
      </c>
    </row>
    <row r="259" spans="1:4">
      <c r="A259" t="s">
        <v>1647</v>
      </c>
      <c r="B259" t="s">
        <v>43</v>
      </c>
      <c r="C259" t="s">
        <v>70</v>
      </c>
      <c r="D259" t="s">
        <v>438</v>
      </c>
    </row>
    <row r="260" spans="1:4">
      <c r="A260" t="s">
        <v>1648</v>
      </c>
      <c r="B260" t="s">
        <v>43</v>
      </c>
      <c r="C260" t="s">
        <v>70</v>
      </c>
      <c r="D260" t="s">
        <v>438</v>
      </c>
    </row>
    <row r="261" spans="1:4">
      <c r="A261" t="s">
        <v>1649</v>
      </c>
      <c r="B261" t="s">
        <v>43</v>
      </c>
      <c r="C261" t="s">
        <v>70</v>
      </c>
      <c r="D261" t="s">
        <v>438</v>
      </c>
    </row>
    <row r="262" spans="1:4">
      <c r="A262" t="s">
        <v>1650</v>
      </c>
      <c r="B262" t="s">
        <v>43</v>
      </c>
      <c r="C262" t="s">
        <v>70</v>
      </c>
      <c r="D262" t="s">
        <v>438</v>
      </c>
    </row>
    <row r="263" spans="1:4">
      <c r="A263" t="s">
        <v>1651</v>
      </c>
      <c r="B263" t="s">
        <v>43</v>
      </c>
      <c r="C263" t="s">
        <v>70</v>
      </c>
      <c r="D263" t="s">
        <v>438</v>
      </c>
    </row>
    <row r="264" spans="1:4">
      <c r="A264" t="s">
        <v>1652</v>
      </c>
      <c r="B264" t="s">
        <v>43</v>
      </c>
      <c r="C264" t="s">
        <v>70</v>
      </c>
      <c r="D264" t="s">
        <v>438</v>
      </c>
    </row>
    <row r="265" spans="1:4">
      <c r="A265" t="s">
        <v>1653</v>
      </c>
      <c r="B265" t="s">
        <v>43</v>
      </c>
      <c r="C265" t="s">
        <v>70</v>
      </c>
      <c r="D265" t="s">
        <v>438</v>
      </c>
    </row>
    <row r="266" spans="1:4">
      <c r="A266" t="s">
        <v>1654</v>
      </c>
      <c r="B266" t="s">
        <v>43</v>
      </c>
      <c r="C266" t="s">
        <v>70</v>
      </c>
      <c r="D266" t="s">
        <v>438</v>
      </c>
    </row>
    <row r="267" spans="1:4">
      <c r="A267" t="s">
        <v>1655</v>
      </c>
      <c r="B267" t="s">
        <v>43</v>
      </c>
      <c r="C267" t="s">
        <v>70</v>
      </c>
      <c r="D267" t="s">
        <v>438</v>
      </c>
    </row>
    <row r="268" spans="1:4">
      <c r="A268" t="s">
        <v>1656</v>
      </c>
      <c r="B268" t="s">
        <v>43</v>
      </c>
      <c r="C268" t="s">
        <v>70</v>
      </c>
      <c r="D268" t="s">
        <v>438</v>
      </c>
    </row>
    <row r="269" spans="1:4">
      <c r="A269" t="s">
        <v>1657</v>
      </c>
      <c r="B269" t="s">
        <v>43</v>
      </c>
      <c r="C269" t="s">
        <v>70</v>
      </c>
      <c r="D269" t="s">
        <v>438</v>
      </c>
    </row>
    <row r="270" spans="1:4">
      <c r="A270" t="s">
        <v>1658</v>
      </c>
      <c r="B270" t="s">
        <v>43</v>
      </c>
      <c r="C270" t="s">
        <v>70</v>
      </c>
      <c r="D270" t="s">
        <v>438</v>
      </c>
    </row>
    <row r="271" spans="1:4">
      <c r="A271" t="s">
        <v>1659</v>
      </c>
      <c r="B271" t="s">
        <v>43</v>
      </c>
      <c r="C271" t="s">
        <v>70</v>
      </c>
      <c r="D271" t="s">
        <v>438</v>
      </c>
    </row>
    <row r="272" spans="1:4">
      <c r="A272" t="s">
        <v>1660</v>
      </c>
      <c r="B272" t="s">
        <v>43</v>
      </c>
      <c r="C272" t="s">
        <v>70</v>
      </c>
      <c r="D272" t="s">
        <v>438</v>
      </c>
    </row>
    <row r="273" spans="1:4">
      <c r="A273" t="s">
        <v>1661</v>
      </c>
      <c r="B273" t="s">
        <v>43</v>
      </c>
      <c r="C273" t="s">
        <v>70</v>
      </c>
      <c r="D273" t="s">
        <v>438</v>
      </c>
    </row>
    <row r="274" spans="1:4">
      <c r="A274" t="s">
        <v>1662</v>
      </c>
      <c r="B274" t="s">
        <v>43</v>
      </c>
      <c r="C274" t="s">
        <v>70</v>
      </c>
      <c r="D274" t="s">
        <v>438</v>
      </c>
    </row>
    <row r="275" spans="1:4">
      <c r="A275" t="s">
        <v>1663</v>
      </c>
      <c r="B275" t="s">
        <v>43</v>
      </c>
      <c r="C275" t="s">
        <v>70</v>
      </c>
      <c r="D275" t="s">
        <v>438</v>
      </c>
    </row>
    <row r="276" spans="1:4">
      <c r="A276" t="s">
        <v>1664</v>
      </c>
      <c r="B276" t="s">
        <v>43</v>
      </c>
      <c r="C276" t="s">
        <v>70</v>
      </c>
      <c r="D276" t="s">
        <v>438</v>
      </c>
    </row>
    <row r="277" spans="1:4">
      <c r="A277" t="s">
        <v>1665</v>
      </c>
      <c r="B277" t="s">
        <v>43</v>
      </c>
      <c r="C277" t="s">
        <v>70</v>
      </c>
      <c r="D277" t="s">
        <v>438</v>
      </c>
    </row>
    <row r="278" spans="1:4">
      <c r="A278" t="s">
        <v>1666</v>
      </c>
      <c r="B278" t="s">
        <v>43</v>
      </c>
      <c r="C278" t="s">
        <v>70</v>
      </c>
      <c r="D278" t="s">
        <v>438</v>
      </c>
    </row>
    <row r="279" spans="1:4">
      <c r="A279" t="s">
        <v>1667</v>
      </c>
      <c r="B279" t="s">
        <v>47</v>
      </c>
      <c r="C279" t="s">
        <v>70</v>
      </c>
      <c r="D279" t="s">
        <v>438</v>
      </c>
    </row>
    <row r="280" spans="1:4">
      <c r="A280" s="6" t="s">
        <v>1668</v>
      </c>
      <c r="B280" t="s">
        <v>47</v>
      </c>
      <c r="C280" t="s">
        <v>70</v>
      </c>
      <c r="D280" t="s">
        <v>438</v>
      </c>
    </row>
    <row r="281" spans="1:4">
      <c r="A281" t="s">
        <v>1669</v>
      </c>
      <c r="B281" t="s">
        <v>47</v>
      </c>
      <c r="C281" t="s">
        <v>70</v>
      </c>
      <c r="D281" t="s">
        <v>438</v>
      </c>
    </row>
    <row r="282" spans="1:4">
      <c r="A282" t="s">
        <v>1670</v>
      </c>
      <c r="B282" t="s">
        <v>1671</v>
      </c>
      <c r="C282" t="s">
        <v>70</v>
      </c>
      <c r="D282" t="s">
        <v>438</v>
      </c>
    </row>
    <row r="283" spans="1:4">
      <c r="A283" t="s">
        <v>1672</v>
      </c>
      <c r="B283" t="s">
        <v>1671</v>
      </c>
      <c r="C283" t="s">
        <v>70</v>
      </c>
      <c r="D283" t="s">
        <v>438</v>
      </c>
    </row>
    <row r="284" spans="1:4">
      <c r="A284" t="s">
        <v>1673</v>
      </c>
      <c r="B284" t="s">
        <v>1671</v>
      </c>
      <c r="C284" t="s">
        <v>70</v>
      </c>
      <c r="D284" t="s">
        <v>438</v>
      </c>
    </row>
    <row r="285" spans="1:4">
      <c r="A285" t="s">
        <v>1674</v>
      </c>
      <c r="B285" t="s">
        <v>1671</v>
      </c>
      <c r="C285" t="s">
        <v>70</v>
      </c>
      <c r="D285" t="s">
        <v>438</v>
      </c>
    </row>
    <row r="286" spans="1:4">
      <c r="A286" t="s">
        <v>1675</v>
      </c>
      <c r="B286" t="s">
        <v>1671</v>
      </c>
      <c r="C286" t="s">
        <v>70</v>
      </c>
      <c r="D286" t="s">
        <v>438</v>
      </c>
    </row>
    <row r="287" spans="1:4">
      <c r="A287" t="s">
        <v>1676</v>
      </c>
      <c r="B287" t="s">
        <v>1671</v>
      </c>
      <c r="C287" t="s">
        <v>70</v>
      </c>
      <c r="D287" t="s">
        <v>438</v>
      </c>
    </row>
    <row r="288" spans="1:4">
      <c r="A288" t="s">
        <v>1677</v>
      </c>
      <c r="B288" t="s">
        <v>1671</v>
      </c>
      <c r="C288" t="s">
        <v>70</v>
      </c>
      <c r="D288" t="s">
        <v>438</v>
      </c>
    </row>
    <row r="289" spans="1:4">
      <c r="A289" t="s">
        <v>1678</v>
      </c>
      <c r="B289" t="s">
        <v>1671</v>
      </c>
      <c r="C289" t="s">
        <v>70</v>
      </c>
      <c r="D289" t="s">
        <v>438</v>
      </c>
    </row>
    <row r="290" spans="1:4">
      <c r="A290" t="s">
        <v>1679</v>
      </c>
      <c r="B290" t="s">
        <v>1671</v>
      </c>
      <c r="C290" t="s">
        <v>70</v>
      </c>
      <c r="D290" t="s">
        <v>438</v>
      </c>
    </row>
    <row r="291" spans="1:4">
      <c r="A291" t="s">
        <v>1680</v>
      </c>
      <c r="B291" t="s">
        <v>1671</v>
      </c>
      <c r="C291" t="s">
        <v>70</v>
      </c>
      <c r="D291" t="s">
        <v>438</v>
      </c>
    </row>
    <row r="292" spans="1:4">
      <c r="A292" s="6" t="s">
        <v>1681</v>
      </c>
      <c r="B292" t="s">
        <v>1671</v>
      </c>
      <c r="C292" t="s">
        <v>70</v>
      </c>
      <c r="D292" t="s">
        <v>438</v>
      </c>
    </row>
    <row r="293" spans="1:4">
      <c r="A293" t="s">
        <v>1682</v>
      </c>
      <c r="B293" t="s">
        <v>1671</v>
      </c>
      <c r="C293" t="s">
        <v>70</v>
      </c>
      <c r="D293" t="s">
        <v>438</v>
      </c>
    </row>
    <row r="294" spans="1:4">
      <c r="A294" t="s">
        <v>1683</v>
      </c>
      <c r="B294" t="s">
        <v>1671</v>
      </c>
      <c r="C294" t="s">
        <v>70</v>
      </c>
      <c r="D294" t="s">
        <v>438</v>
      </c>
    </row>
    <row r="295" spans="1:4">
      <c r="A295" t="s">
        <v>1684</v>
      </c>
      <c r="B295" t="s">
        <v>1671</v>
      </c>
      <c r="C295" t="s">
        <v>70</v>
      </c>
      <c r="D295" t="s">
        <v>438</v>
      </c>
    </row>
    <row r="296" spans="1:4">
      <c r="A296" t="s">
        <v>1685</v>
      </c>
      <c r="B296" t="s">
        <v>1671</v>
      </c>
      <c r="C296" t="s">
        <v>70</v>
      </c>
      <c r="D296" t="s">
        <v>438</v>
      </c>
    </row>
    <row r="297" spans="1:4">
      <c r="A297" t="s">
        <v>1686</v>
      </c>
      <c r="B297" t="s">
        <v>1671</v>
      </c>
      <c r="C297" t="s">
        <v>70</v>
      </c>
      <c r="D297" t="s">
        <v>438</v>
      </c>
    </row>
    <row r="298" spans="1:4">
      <c r="A298" t="s">
        <v>1687</v>
      </c>
      <c r="B298" t="s">
        <v>1671</v>
      </c>
      <c r="C298" t="s">
        <v>70</v>
      </c>
      <c r="D298" t="s">
        <v>438</v>
      </c>
    </row>
    <row r="299" spans="1:4">
      <c r="A299" t="s">
        <v>1688</v>
      </c>
      <c r="B299" t="s">
        <v>1671</v>
      </c>
      <c r="C299" t="s">
        <v>70</v>
      </c>
      <c r="D299" t="s">
        <v>438</v>
      </c>
    </row>
    <row r="300" spans="1:4">
      <c r="A300" t="s">
        <v>1689</v>
      </c>
      <c r="B300" t="s">
        <v>1671</v>
      </c>
      <c r="C300" t="s">
        <v>70</v>
      </c>
      <c r="D300" t="s">
        <v>438</v>
      </c>
    </row>
    <row r="301" spans="1:4">
      <c r="A301" t="s">
        <v>1690</v>
      </c>
      <c r="B301" t="s">
        <v>1671</v>
      </c>
      <c r="C301" t="s">
        <v>70</v>
      </c>
      <c r="D301" t="s">
        <v>438</v>
      </c>
    </row>
    <row r="302" spans="1:4">
      <c r="A302" t="s">
        <v>1691</v>
      </c>
      <c r="B302" t="s">
        <v>1671</v>
      </c>
      <c r="C302" t="s">
        <v>70</v>
      </c>
      <c r="D302" t="s">
        <v>438</v>
      </c>
    </row>
    <row r="303" spans="1:4">
      <c r="A303" t="s">
        <v>1692</v>
      </c>
      <c r="B303" t="s">
        <v>1671</v>
      </c>
      <c r="C303" t="s">
        <v>70</v>
      </c>
      <c r="D303" t="s">
        <v>438</v>
      </c>
    </row>
    <row r="304" spans="1:4">
      <c r="A304" t="s">
        <v>1693</v>
      </c>
      <c r="B304" t="s">
        <v>1671</v>
      </c>
      <c r="C304" t="s">
        <v>70</v>
      </c>
      <c r="D304" t="s">
        <v>438</v>
      </c>
    </row>
    <row r="305" spans="1:4">
      <c r="A305" t="s">
        <v>1694</v>
      </c>
      <c r="B305" t="s">
        <v>1671</v>
      </c>
      <c r="C305" t="s">
        <v>70</v>
      </c>
      <c r="D305" t="s">
        <v>438</v>
      </c>
    </row>
    <row r="306" spans="1:4">
      <c r="A306" t="s">
        <v>1695</v>
      </c>
      <c r="B306" t="s">
        <v>1671</v>
      </c>
      <c r="C306" t="s">
        <v>70</v>
      </c>
      <c r="D306" t="s">
        <v>438</v>
      </c>
    </row>
    <row r="307" spans="1:4">
      <c r="A307" t="s">
        <v>1696</v>
      </c>
      <c r="B307" t="s">
        <v>1671</v>
      </c>
      <c r="C307" t="s">
        <v>70</v>
      </c>
      <c r="D307" t="s">
        <v>438</v>
      </c>
    </row>
    <row r="308" spans="1:4">
      <c r="A308" t="s">
        <v>1697</v>
      </c>
      <c r="B308" t="s">
        <v>1671</v>
      </c>
      <c r="C308" t="s">
        <v>70</v>
      </c>
      <c r="D308" t="s">
        <v>438</v>
      </c>
    </row>
    <row r="309" spans="1:4">
      <c r="A309" t="s">
        <v>1698</v>
      </c>
      <c r="B309" t="s">
        <v>1671</v>
      </c>
      <c r="C309" t="s">
        <v>70</v>
      </c>
      <c r="D309" t="s">
        <v>438</v>
      </c>
    </row>
    <row r="310" spans="1:4">
      <c r="A310" t="s">
        <v>1699</v>
      </c>
      <c r="B310" t="s">
        <v>1671</v>
      </c>
      <c r="C310" t="s">
        <v>70</v>
      </c>
      <c r="D310" t="s">
        <v>438</v>
      </c>
    </row>
    <row r="311" spans="1:4">
      <c r="A311" t="s">
        <v>1700</v>
      </c>
      <c r="B311" t="s">
        <v>1671</v>
      </c>
      <c r="C311" t="s">
        <v>70</v>
      </c>
      <c r="D311" t="s">
        <v>438</v>
      </c>
    </row>
    <row r="312" spans="1:4">
      <c r="A312" t="s">
        <v>1701</v>
      </c>
      <c r="B312" t="s">
        <v>1671</v>
      </c>
      <c r="C312" t="s">
        <v>70</v>
      </c>
      <c r="D312" t="s">
        <v>438</v>
      </c>
    </row>
    <row r="313" spans="1:4">
      <c r="A313" t="s">
        <v>1702</v>
      </c>
      <c r="B313" t="s">
        <v>1671</v>
      </c>
      <c r="C313" t="s">
        <v>70</v>
      </c>
      <c r="D313" t="s">
        <v>438</v>
      </c>
    </row>
    <row r="314" spans="1:4">
      <c r="A314" t="s">
        <v>1703</v>
      </c>
      <c r="B314" t="s">
        <v>1671</v>
      </c>
      <c r="C314" t="s">
        <v>70</v>
      </c>
      <c r="D314" t="s">
        <v>438</v>
      </c>
    </row>
    <row r="315" spans="1:4">
      <c r="A315" t="s">
        <v>1704</v>
      </c>
      <c r="B315" t="s">
        <v>1671</v>
      </c>
      <c r="C315" t="s">
        <v>70</v>
      </c>
      <c r="D315" t="s">
        <v>438</v>
      </c>
    </row>
    <row r="316" spans="1:4">
      <c r="A316" t="s">
        <v>1705</v>
      </c>
      <c r="B316" t="s">
        <v>1671</v>
      </c>
      <c r="C316" t="s">
        <v>70</v>
      </c>
      <c r="D316" t="s">
        <v>438</v>
      </c>
    </row>
    <row r="317" spans="1:4">
      <c r="A317" t="s">
        <v>1706</v>
      </c>
      <c r="B317" t="s">
        <v>1671</v>
      </c>
      <c r="C317" t="s">
        <v>70</v>
      </c>
      <c r="D317" t="s">
        <v>438</v>
      </c>
    </row>
    <row r="318" spans="1:4">
      <c r="A318" t="s">
        <v>1707</v>
      </c>
      <c r="B318" t="s">
        <v>1671</v>
      </c>
      <c r="C318" t="s">
        <v>70</v>
      </c>
      <c r="D318" t="s">
        <v>438</v>
      </c>
    </row>
    <row r="319" spans="1:4">
      <c r="A319" t="s">
        <v>1708</v>
      </c>
      <c r="B319" t="s">
        <v>1671</v>
      </c>
      <c r="C319" t="s">
        <v>70</v>
      </c>
      <c r="D319" t="s">
        <v>438</v>
      </c>
    </row>
    <row r="320" spans="1:4">
      <c r="A320" t="s">
        <v>1709</v>
      </c>
      <c r="B320" t="s">
        <v>1671</v>
      </c>
      <c r="C320" t="s">
        <v>70</v>
      </c>
      <c r="D320" t="s">
        <v>438</v>
      </c>
    </row>
    <row r="321" spans="1:4">
      <c r="A321" t="s">
        <v>1710</v>
      </c>
      <c r="B321" t="s">
        <v>1671</v>
      </c>
      <c r="C321" t="s">
        <v>70</v>
      </c>
      <c r="D321" t="s">
        <v>438</v>
      </c>
    </row>
    <row r="322" spans="1:4">
      <c r="A322" t="s">
        <v>1711</v>
      </c>
      <c r="B322" t="s">
        <v>1671</v>
      </c>
      <c r="C322" t="s">
        <v>70</v>
      </c>
      <c r="D322" t="s">
        <v>438</v>
      </c>
    </row>
    <row r="323" spans="1:4">
      <c r="A323" t="s">
        <v>1712</v>
      </c>
      <c r="B323" t="s">
        <v>1671</v>
      </c>
      <c r="C323" t="s">
        <v>70</v>
      </c>
      <c r="D323" t="s">
        <v>438</v>
      </c>
    </row>
    <row r="324" spans="1:4">
      <c r="A324" t="s">
        <v>1713</v>
      </c>
      <c r="B324" t="s">
        <v>1671</v>
      </c>
      <c r="C324" t="s">
        <v>70</v>
      </c>
      <c r="D324" t="s">
        <v>438</v>
      </c>
    </row>
    <row r="325" spans="1:4">
      <c r="A325" t="s">
        <v>1714</v>
      </c>
      <c r="B325" t="s">
        <v>1671</v>
      </c>
      <c r="C325" t="s">
        <v>70</v>
      </c>
      <c r="D325" t="s">
        <v>438</v>
      </c>
    </row>
    <row r="326" spans="1:4">
      <c r="A326" t="s">
        <v>1715</v>
      </c>
      <c r="B326" t="s">
        <v>1671</v>
      </c>
      <c r="C326" t="s">
        <v>70</v>
      </c>
      <c r="D326" t="s">
        <v>438</v>
      </c>
    </row>
    <row r="327" spans="1:4">
      <c r="A327" t="s">
        <v>1716</v>
      </c>
      <c r="B327" t="s">
        <v>1671</v>
      </c>
      <c r="C327" t="s">
        <v>70</v>
      </c>
      <c r="D327" t="s">
        <v>438</v>
      </c>
    </row>
    <row r="328" spans="1:4">
      <c r="A328" t="s">
        <v>1717</v>
      </c>
      <c r="B328" t="s">
        <v>1671</v>
      </c>
      <c r="C328" t="s">
        <v>70</v>
      </c>
      <c r="D328" t="s">
        <v>438</v>
      </c>
    </row>
    <row r="329" spans="1:4">
      <c r="A329" t="s">
        <v>1718</v>
      </c>
      <c r="B329" t="s">
        <v>1671</v>
      </c>
      <c r="C329" t="s">
        <v>70</v>
      </c>
      <c r="D329" t="s">
        <v>438</v>
      </c>
    </row>
    <row r="330" spans="1:4">
      <c r="A330" t="s">
        <v>1719</v>
      </c>
      <c r="B330" t="s">
        <v>1671</v>
      </c>
      <c r="C330" t="s">
        <v>70</v>
      </c>
      <c r="D330" t="s">
        <v>438</v>
      </c>
    </row>
    <row r="331" spans="1:4">
      <c r="A331" t="s">
        <v>1720</v>
      </c>
      <c r="B331" t="s">
        <v>1671</v>
      </c>
      <c r="C331" t="s">
        <v>70</v>
      </c>
      <c r="D331" t="s">
        <v>438</v>
      </c>
    </row>
    <row r="332" spans="1:4">
      <c r="A332" t="s">
        <v>1721</v>
      </c>
      <c r="B332" t="s">
        <v>1671</v>
      </c>
      <c r="C332" t="s">
        <v>70</v>
      </c>
      <c r="D332" t="s">
        <v>438</v>
      </c>
    </row>
    <row r="333" spans="1:4">
      <c r="A333" t="s">
        <v>466</v>
      </c>
      <c r="B333" t="s">
        <v>461</v>
      </c>
      <c r="C333" t="s">
        <v>70</v>
      </c>
      <c r="D333" t="s">
        <v>438</v>
      </c>
    </row>
    <row r="334" spans="1:4">
      <c r="A334" t="s">
        <v>1722</v>
      </c>
      <c r="B334" t="s">
        <v>461</v>
      </c>
      <c r="C334" t="s">
        <v>70</v>
      </c>
      <c r="D334" t="s">
        <v>438</v>
      </c>
    </row>
    <row r="335" spans="1:4">
      <c r="A335" t="s">
        <v>1723</v>
      </c>
      <c r="B335" t="s">
        <v>461</v>
      </c>
      <c r="C335" t="s">
        <v>70</v>
      </c>
      <c r="D335" t="s">
        <v>438</v>
      </c>
    </row>
    <row r="336" spans="1:4">
      <c r="A336" t="s">
        <v>1724</v>
      </c>
      <c r="B336" t="s">
        <v>461</v>
      </c>
      <c r="C336" t="s">
        <v>70</v>
      </c>
      <c r="D336" t="s">
        <v>438</v>
      </c>
    </row>
    <row r="337" spans="1:4">
      <c r="A337" t="s">
        <v>1725</v>
      </c>
      <c r="B337" t="s">
        <v>461</v>
      </c>
      <c r="C337" t="s">
        <v>70</v>
      </c>
      <c r="D337" t="s">
        <v>438</v>
      </c>
    </row>
    <row r="338" spans="1:4">
      <c r="A338" t="s">
        <v>1726</v>
      </c>
      <c r="B338" t="s">
        <v>461</v>
      </c>
      <c r="C338" t="s">
        <v>70</v>
      </c>
      <c r="D338" t="s">
        <v>438</v>
      </c>
    </row>
    <row r="339" spans="1:4">
      <c r="A339" t="s">
        <v>467</v>
      </c>
      <c r="B339" t="s">
        <v>461</v>
      </c>
      <c r="C339" t="s">
        <v>70</v>
      </c>
      <c r="D339" t="s">
        <v>438</v>
      </c>
    </row>
    <row r="340" spans="1:4">
      <c r="A340" t="s">
        <v>468</v>
      </c>
      <c r="B340" t="s">
        <v>461</v>
      </c>
      <c r="C340" t="s">
        <v>70</v>
      </c>
      <c r="D340" t="s">
        <v>438</v>
      </c>
    </row>
    <row r="341" spans="1:4">
      <c r="A341" t="s">
        <v>1727</v>
      </c>
      <c r="B341" t="s">
        <v>461</v>
      </c>
      <c r="C341" t="s">
        <v>70</v>
      </c>
      <c r="D341" t="s">
        <v>438</v>
      </c>
    </row>
    <row r="342" spans="1:4">
      <c r="A342" t="s">
        <v>1728</v>
      </c>
      <c r="B342" t="s">
        <v>41</v>
      </c>
      <c r="C342" t="s">
        <v>70</v>
      </c>
      <c r="D342" t="s">
        <v>438</v>
      </c>
    </row>
    <row r="343" spans="1:4">
      <c r="A343" t="s">
        <v>1729</v>
      </c>
      <c r="B343" t="s">
        <v>41</v>
      </c>
      <c r="C343" t="s">
        <v>70</v>
      </c>
      <c r="D343" t="s">
        <v>438</v>
      </c>
    </row>
    <row r="344" spans="1:4">
      <c r="A344" t="s">
        <v>1730</v>
      </c>
      <c r="B344" t="s">
        <v>41</v>
      </c>
      <c r="C344" t="s">
        <v>70</v>
      </c>
      <c r="D344" t="s">
        <v>438</v>
      </c>
    </row>
    <row r="345" spans="1:4">
      <c r="A345" t="s">
        <v>1731</v>
      </c>
      <c r="B345" t="s">
        <v>41</v>
      </c>
      <c r="C345" t="s">
        <v>70</v>
      </c>
      <c r="D345" t="s">
        <v>438</v>
      </c>
    </row>
    <row r="346" spans="1:4">
      <c r="A346" t="s">
        <v>1732</v>
      </c>
      <c r="B346" t="s">
        <v>41</v>
      </c>
      <c r="C346" t="s">
        <v>70</v>
      </c>
      <c r="D346" t="s">
        <v>438</v>
      </c>
    </row>
    <row r="347" spans="1:4">
      <c r="A347" t="s">
        <v>1733</v>
      </c>
      <c r="B347" t="s">
        <v>41</v>
      </c>
      <c r="C347" t="s">
        <v>70</v>
      </c>
      <c r="D347" t="s">
        <v>438</v>
      </c>
    </row>
    <row r="348" spans="1:4">
      <c r="A348" t="s">
        <v>1734</v>
      </c>
      <c r="B348" t="s">
        <v>41</v>
      </c>
      <c r="C348" t="s">
        <v>70</v>
      </c>
      <c r="D348" t="s">
        <v>438</v>
      </c>
    </row>
    <row r="349" spans="1:4">
      <c r="A349" t="s">
        <v>1735</v>
      </c>
      <c r="B349" t="s">
        <v>41</v>
      </c>
      <c r="C349" t="s">
        <v>70</v>
      </c>
      <c r="D349" t="s">
        <v>438</v>
      </c>
    </row>
    <row r="350" spans="1:4">
      <c r="A350" t="s">
        <v>1736</v>
      </c>
      <c r="B350" t="s">
        <v>41</v>
      </c>
      <c r="C350" t="s">
        <v>70</v>
      </c>
      <c r="D350" t="s">
        <v>438</v>
      </c>
    </row>
    <row r="351" spans="1:4">
      <c r="A351" t="s">
        <v>1737</v>
      </c>
      <c r="B351" t="s">
        <v>41</v>
      </c>
      <c r="C351" t="s">
        <v>70</v>
      </c>
      <c r="D351" t="s">
        <v>438</v>
      </c>
    </row>
    <row r="352" spans="1:4">
      <c r="A352" t="s">
        <v>1738</v>
      </c>
      <c r="B352" t="s">
        <v>41</v>
      </c>
      <c r="C352" t="s">
        <v>70</v>
      </c>
      <c r="D352" t="s">
        <v>438</v>
      </c>
    </row>
    <row r="353" spans="1:4">
      <c r="A353" t="s">
        <v>1739</v>
      </c>
      <c r="B353" t="s">
        <v>41</v>
      </c>
      <c r="C353" t="s">
        <v>70</v>
      </c>
      <c r="D353" t="s">
        <v>438</v>
      </c>
    </row>
    <row r="354" spans="1:4">
      <c r="A354" t="s">
        <v>1740</v>
      </c>
      <c r="B354" t="s">
        <v>41</v>
      </c>
      <c r="C354" t="s">
        <v>70</v>
      </c>
      <c r="D354" t="s">
        <v>438</v>
      </c>
    </row>
    <row r="355" spans="1:4">
      <c r="A355" t="s">
        <v>1741</v>
      </c>
      <c r="B355" t="s">
        <v>41</v>
      </c>
      <c r="C355" t="s">
        <v>70</v>
      </c>
      <c r="D355" t="s">
        <v>438</v>
      </c>
    </row>
    <row r="356" spans="1:4">
      <c r="A356" t="s">
        <v>1742</v>
      </c>
      <c r="B356" t="s">
        <v>41</v>
      </c>
      <c r="C356" t="s">
        <v>70</v>
      </c>
      <c r="D356" t="s">
        <v>438</v>
      </c>
    </row>
    <row r="357" spans="1:4">
      <c r="A357" t="s">
        <v>1743</v>
      </c>
      <c r="B357" t="s">
        <v>41</v>
      </c>
      <c r="C357" t="s">
        <v>70</v>
      </c>
      <c r="D357" t="s">
        <v>438</v>
      </c>
    </row>
    <row r="358" spans="1:4">
      <c r="A358" s="6" t="s">
        <v>1744</v>
      </c>
      <c r="B358" t="s">
        <v>41</v>
      </c>
      <c r="C358" t="s">
        <v>70</v>
      </c>
      <c r="D358" t="s">
        <v>438</v>
      </c>
    </row>
    <row r="359" spans="1:4">
      <c r="A359" t="s">
        <v>1745</v>
      </c>
      <c r="B359" t="s">
        <v>41</v>
      </c>
      <c r="C359" t="s">
        <v>70</v>
      </c>
      <c r="D359" t="s">
        <v>438</v>
      </c>
    </row>
    <row r="360" spans="1:4">
      <c r="A360" t="s">
        <v>1746</v>
      </c>
      <c r="B360" t="s">
        <v>41</v>
      </c>
      <c r="C360" t="s">
        <v>70</v>
      </c>
      <c r="D360" t="s">
        <v>438</v>
      </c>
    </row>
    <row r="361" spans="1:4">
      <c r="A361" t="s">
        <v>1747</v>
      </c>
      <c r="B361" t="s">
        <v>41</v>
      </c>
      <c r="C361" t="s">
        <v>70</v>
      </c>
      <c r="D361" t="s">
        <v>438</v>
      </c>
    </row>
    <row r="362" spans="1:4">
      <c r="A362" t="s">
        <v>1748</v>
      </c>
      <c r="B362" t="s">
        <v>41</v>
      </c>
      <c r="C362" t="s">
        <v>70</v>
      </c>
      <c r="D362" t="s">
        <v>438</v>
      </c>
    </row>
    <row r="363" spans="1:4">
      <c r="A363" t="s">
        <v>1749</v>
      </c>
      <c r="B363" t="s">
        <v>41</v>
      </c>
      <c r="C363" t="s">
        <v>70</v>
      </c>
      <c r="D363" t="s">
        <v>438</v>
      </c>
    </row>
    <row r="364" spans="1:4">
      <c r="A364" t="s">
        <v>1750</v>
      </c>
      <c r="B364" t="s">
        <v>41</v>
      </c>
      <c r="C364" t="s">
        <v>70</v>
      </c>
      <c r="D364" t="s">
        <v>438</v>
      </c>
    </row>
    <row r="365" spans="1:4">
      <c r="A365" t="s">
        <v>1751</v>
      </c>
      <c r="B365" t="s">
        <v>41</v>
      </c>
      <c r="C365" t="s">
        <v>70</v>
      </c>
      <c r="D365" t="s">
        <v>438</v>
      </c>
    </row>
    <row r="366" spans="1:4">
      <c r="A366" t="s">
        <v>1752</v>
      </c>
      <c r="B366" t="s">
        <v>41</v>
      </c>
      <c r="C366" t="s">
        <v>70</v>
      </c>
      <c r="D366" t="s">
        <v>438</v>
      </c>
    </row>
    <row r="367" spans="1:4">
      <c r="A367" t="s">
        <v>1753</v>
      </c>
      <c r="B367" t="s">
        <v>41</v>
      </c>
      <c r="C367" t="s">
        <v>70</v>
      </c>
      <c r="D367" t="s">
        <v>438</v>
      </c>
    </row>
    <row r="368" spans="1:4">
      <c r="A368" t="s">
        <v>1754</v>
      </c>
      <c r="B368" t="s">
        <v>41</v>
      </c>
      <c r="C368" t="s">
        <v>70</v>
      </c>
      <c r="D368" t="s">
        <v>438</v>
      </c>
    </row>
    <row r="369" spans="1:4">
      <c r="A369" t="s">
        <v>1755</v>
      </c>
      <c r="B369" t="s">
        <v>41</v>
      </c>
      <c r="C369" t="s">
        <v>70</v>
      </c>
      <c r="D369" t="s">
        <v>438</v>
      </c>
    </row>
    <row r="370" spans="1:4">
      <c r="A370" t="s">
        <v>1756</v>
      </c>
      <c r="B370" t="s">
        <v>41</v>
      </c>
      <c r="C370" t="s">
        <v>70</v>
      </c>
      <c r="D370" t="s">
        <v>438</v>
      </c>
    </row>
    <row r="371" spans="1:4">
      <c r="A371" t="s">
        <v>1757</v>
      </c>
      <c r="B371" t="s">
        <v>41</v>
      </c>
      <c r="C371" t="s">
        <v>70</v>
      </c>
      <c r="D371" t="s">
        <v>438</v>
      </c>
    </row>
    <row r="372" spans="1:4">
      <c r="A372" t="s">
        <v>1758</v>
      </c>
      <c r="B372" t="s">
        <v>41</v>
      </c>
      <c r="C372" t="s">
        <v>70</v>
      </c>
      <c r="D372" t="s">
        <v>438</v>
      </c>
    </row>
    <row r="373" spans="1:4">
      <c r="A373" t="s">
        <v>1759</v>
      </c>
      <c r="B373" t="s">
        <v>41</v>
      </c>
      <c r="C373" t="s">
        <v>70</v>
      </c>
      <c r="D373" t="s">
        <v>438</v>
      </c>
    </row>
    <row r="374" spans="1:4">
      <c r="A374" t="s">
        <v>1760</v>
      </c>
      <c r="B374" t="s">
        <v>41</v>
      </c>
      <c r="C374" t="s">
        <v>70</v>
      </c>
      <c r="D374" t="s">
        <v>438</v>
      </c>
    </row>
    <row r="375" spans="1:4">
      <c r="A375" t="s">
        <v>1761</v>
      </c>
      <c r="B375" t="s">
        <v>41</v>
      </c>
      <c r="C375" t="s">
        <v>70</v>
      </c>
      <c r="D375" t="s">
        <v>438</v>
      </c>
    </row>
    <row r="376" spans="1:4">
      <c r="A376" t="s">
        <v>1762</v>
      </c>
      <c r="B376" t="s">
        <v>41</v>
      </c>
      <c r="C376" t="s">
        <v>70</v>
      </c>
      <c r="D376" t="s">
        <v>438</v>
      </c>
    </row>
    <row r="377" spans="1:4">
      <c r="A377" t="s">
        <v>1763</v>
      </c>
      <c r="B377" t="s">
        <v>41</v>
      </c>
      <c r="C377" t="s">
        <v>70</v>
      </c>
      <c r="D377" t="s">
        <v>438</v>
      </c>
    </row>
    <row r="378" spans="1:4">
      <c r="A378" t="s">
        <v>1764</v>
      </c>
      <c r="B378" t="s">
        <v>41</v>
      </c>
      <c r="C378" t="s">
        <v>70</v>
      </c>
      <c r="D378" t="s">
        <v>438</v>
      </c>
    </row>
    <row r="379" spans="1:4">
      <c r="A379" t="s">
        <v>1765</v>
      </c>
      <c r="B379" t="s">
        <v>41</v>
      </c>
      <c r="C379" t="s">
        <v>70</v>
      </c>
      <c r="D379" t="s">
        <v>438</v>
      </c>
    </row>
    <row r="380" spans="1:4">
      <c r="A380" t="s">
        <v>1766</v>
      </c>
      <c r="B380" t="s">
        <v>41</v>
      </c>
      <c r="C380" t="s">
        <v>70</v>
      </c>
      <c r="D380" t="s">
        <v>438</v>
      </c>
    </row>
    <row r="381" spans="1:4">
      <c r="A381" t="s">
        <v>1767</v>
      </c>
      <c r="B381" t="s">
        <v>41</v>
      </c>
      <c r="C381" t="s">
        <v>70</v>
      </c>
      <c r="D381" t="s">
        <v>438</v>
      </c>
    </row>
    <row r="382" spans="1:4">
      <c r="A382" t="s">
        <v>1768</v>
      </c>
      <c r="B382" t="s">
        <v>41</v>
      </c>
      <c r="C382" t="s">
        <v>70</v>
      </c>
      <c r="D382" t="s">
        <v>438</v>
      </c>
    </row>
    <row r="383" spans="1:4">
      <c r="A383" t="s">
        <v>1769</v>
      </c>
      <c r="B383" t="s">
        <v>41</v>
      </c>
      <c r="C383" t="s">
        <v>70</v>
      </c>
      <c r="D383" t="s">
        <v>438</v>
      </c>
    </row>
    <row r="384" spans="1:4">
      <c r="A384" t="s">
        <v>1770</v>
      </c>
      <c r="B384" t="s">
        <v>41</v>
      </c>
      <c r="C384" t="s">
        <v>70</v>
      </c>
      <c r="D384" t="s">
        <v>438</v>
      </c>
    </row>
    <row r="385" spans="1:4">
      <c r="A385" s="6" t="s">
        <v>1771</v>
      </c>
      <c r="B385" t="s">
        <v>41</v>
      </c>
      <c r="C385" t="s">
        <v>70</v>
      </c>
      <c r="D385" t="s">
        <v>438</v>
      </c>
    </row>
    <row r="386" spans="1:4">
      <c r="A386" t="s">
        <v>1772</v>
      </c>
      <c r="B386" t="s">
        <v>41</v>
      </c>
      <c r="C386" t="s">
        <v>70</v>
      </c>
      <c r="D386" t="s">
        <v>438</v>
      </c>
    </row>
    <row r="387" spans="1:4">
      <c r="A387" t="s">
        <v>1773</v>
      </c>
      <c r="B387" t="s">
        <v>41</v>
      </c>
      <c r="C387" t="s">
        <v>70</v>
      </c>
      <c r="D387" t="s">
        <v>438</v>
      </c>
    </row>
    <row r="388" spans="1:4">
      <c r="A388" t="s">
        <v>1774</v>
      </c>
      <c r="B388" t="s">
        <v>41</v>
      </c>
      <c r="C388" t="s">
        <v>70</v>
      </c>
      <c r="D388" t="s">
        <v>438</v>
      </c>
    </row>
    <row r="389" spans="1:4">
      <c r="A389" t="s">
        <v>1775</v>
      </c>
      <c r="B389" t="s">
        <v>41</v>
      </c>
      <c r="C389" t="s">
        <v>70</v>
      </c>
      <c r="D389" t="s">
        <v>438</v>
      </c>
    </row>
    <row r="390" spans="1:4">
      <c r="A390" t="s">
        <v>1776</v>
      </c>
      <c r="B390" t="s">
        <v>41</v>
      </c>
      <c r="C390" t="s">
        <v>70</v>
      </c>
      <c r="D390" t="s">
        <v>438</v>
      </c>
    </row>
    <row r="391" spans="1:4">
      <c r="A391" t="s">
        <v>1777</v>
      </c>
      <c r="B391" t="s">
        <v>41</v>
      </c>
      <c r="C391" t="s">
        <v>70</v>
      </c>
      <c r="D391" t="s">
        <v>438</v>
      </c>
    </row>
    <row r="392" spans="1:4">
      <c r="A392" t="s">
        <v>1778</v>
      </c>
      <c r="B392" t="s">
        <v>41</v>
      </c>
      <c r="C392" t="s">
        <v>70</v>
      </c>
      <c r="D392" t="s">
        <v>438</v>
      </c>
    </row>
    <row r="393" spans="1:4">
      <c r="A393" t="s">
        <v>1779</v>
      </c>
      <c r="B393" t="s">
        <v>41</v>
      </c>
      <c r="C393" t="s">
        <v>70</v>
      </c>
      <c r="D393" t="s">
        <v>438</v>
      </c>
    </row>
    <row r="394" spans="1:4">
      <c r="A394" t="s">
        <v>1780</v>
      </c>
      <c r="B394" t="s">
        <v>41</v>
      </c>
      <c r="C394" t="s">
        <v>70</v>
      </c>
      <c r="D394" t="s">
        <v>438</v>
      </c>
    </row>
    <row r="395" spans="1:4">
      <c r="A395" t="s">
        <v>1781</v>
      </c>
      <c r="B395" t="s">
        <v>41</v>
      </c>
      <c r="C395" t="s">
        <v>70</v>
      </c>
      <c r="D395" t="s">
        <v>438</v>
      </c>
    </row>
    <row r="396" spans="1:4">
      <c r="A396" t="s">
        <v>1782</v>
      </c>
      <c r="B396" t="s">
        <v>41</v>
      </c>
      <c r="C396" t="s">
        <v>70</v>
      </c>
      <c r="D396" t="s">
        <v>438</v>
      </c>
    </row>
    <row r="397" spans="1:4">
      <c r="A397" t="s">
        <v>1783</v>
      </c>
      <c r="B397" t="s">
        <v>41</v>
      </c>
      <c r="C397" t="s">
        <v>70</v>
      </c>
      <c r="D397" t="s">
        <v>438</v>
      </c>
    </row>
    <row r="398" spans="1:4">
      <c r="A398" t="s">
        <v>1784</v>
      </c>
      <c r="B398" t="s">
        <v>41</v>
      </c>
      <c r="C398" t="s">
        <v>70</v>
      </c>
      <c r="D398" t="s">
        <v>438</v>
      </c>
    </row>
    <row r="399" spans="1:4">
      <c r="A399" t="s">
        <v>1785</v>
      </c>
      <c r="B399" t="s">
        <v>41</v>
      </c>
      <c r="C399" t="s">
        <v>70</v>
      </c>
      <c r="D399" t="s">
        <v>438</v>
      </c>
    </row>
    <row r="400" spans="1:4">
      <c r="A400" t="s">
        <v>1786</v>
      </c>
      <c r="B400" t="s">
        <v>41</v>
      </c>
      <c r="C400" t="s">
        <v>70</v>
      </c>
      <c r="D400" t="s">
        <v>438</v>
      </c>
    </row>
    <row r="401" spans="1:4">
      <c r="A401" t="s">
        <v>1787</v>
      </c>
      <c r="B401" t="s">
        <v>41</v>
      </c>
      <c r="C401" t="s">
        <v>70</v>
      </c>
      <c r="D401" t="s">
        <v>438</v>
      </c>
    </row>
    <row r="402" spans="1:4">
      <c r="A402" t="s">
        <v>1788</v>
      </c>
      <c r="B402" t="s">
        <v>41</v>
      </c>
      <c r="C402" t="s">
        <v>70</v>
      </c>
      <c r="D402" t="s">
        <v>438</v>
      </c>
    </row>
    <row r="403" spans="1:4">
      <c r="A403" t="s">
        <v>1789</v>
      </c>
      <c r="B403" t="s">
        <v>41</v>
      </c>
      <c r="C403" t="s">
        <v>70</v>
      </c>
      <c r="D403" t="s">
        <v>438</v>
      </c>
    </row>
    <row r="404" spans="1:4">
      <c r="A404" t="s">
        <v>1790</v>
      </c>
      <c r="B404" t="s">
        <v>41</v>
      </c>
      <c r="C404" t="s">
        <v>70</v>
      </c>
      <c r="D404" t="s">
        <v>438</v>
      </c>
    </row>
    <row r="405" spans="1:4">
      <c r="A405" t="s">
        <v>1791</v>
      </c>
      <c r="B405" t="s">
        <v>41</v>
      </c>
      <c r="C405" t="s">
        <v>70</v>
      </c>
      <c r="D405" t="s">
        <v>438</v>
      </c>
    </row>
    <row r="406" spans="1:4">
      <c r="A406" t="s">
        <v>1792</v>
      </c>
      <c r="B406" t="s">
        <v>41</v>
      </c>
      <c r="C406" t="s">
        <v>70</v>
      </c>
      <c r="D406" t="s">
        <v>438</v>
      </c>
    </row>
    <row r="407" spans="1:4">
      <c r="A407" t="s">
        <v>1376</v>
      </c>
      <c r="B407" t="s">
        <v>41</v>
      </c>
      <c r="C407" t="s">
        <v>70</v>
      </c>
      <c r="D407" t="s">
        <v>438</v>
      </c>
    </row>
    <row r="408" spans="1:4">
      <c r="A408" t="s">
        <v>1793</v>
      </c>
      <c r="B408" t="s">
        <v>41</v>
      </c>
      <c r="C408" t="s">
        <v>70</v>
      </c>
      <c r="D408" t="s">
        <v>438</v>
      </c>
    </row>
    <row r="409" spans="1:4">
      <c r="A409" t="s">
        <v>1794</v>
      </c>
      <c r="B409" t="s">
        <v>41</v>
      </c>
      <c r="C409" t="s">
        <v>70</v>
      </c>
      <c r="D409" t="s">
        <v>438</v>
      </c>
    </row>
    <row r="410" spans="1:4">
      <c r="A410" t="s">
        <v>1795</v>
      </c>
      <c r="B410" t="s">
        <v>41</v>
      </c>
      <c r="C410" t="s">
        <v>70</v>
      </c>
      <c r="D410" t="s">
        <v>438</v>
      </c>
    </row>
    <row r="411" spans="1:4">
      <c r="A411" t="s">
        <v>1796</v>
      </c>
      <c r="B411" t="s">
        <v>41</v>
      </c>
      <c r="C411" t="s">
        <v>70</v>
      </c>
      <c r="D411" t="s">
        <v>438</v>
      </c>
    </row>
    <row r="412" spans="1:4">
      <c r="A412" t="s">
        <v>1797</v>
      </c>
      <c r="B412" t="s">
        <v>41</v>
      </c>
      <c r="C412" t="s">
        <v>70</v>
      </c>
      <c r="D412" t="s">
        <v>438</v>
      </c>
    </row>
    <row r="413" spans="1:4">
      <c r="A413" t="s">
        <v>1798</v>
      </c>
      <c r="B413" t="s">
        <v>41</v>
      </c>
      <c r="C413" t="s">
        <v>70</v>
      </c>
      <c r="D413" t="s">
        <v>438</v>
      </c>
    </row>
    <row r="414" spans="1:4">
      <c r="A414" t="s">
        <v>1799</v>
      </c>
      <c r="B414" t="s">
        <v>41</v>
      </c>
      <c r="C414" t="s">
        <v>70</v>
      </c>
      <c r="D414" t="s">
        <v>438</v>
      </c>
    </row>
    <row r="415" spans="1:4">
      <c r="A415" t="s">
        <v>1800</v>
      </c>
      <c r="B415" t="s">
        <v>41</v>
      </c>
      <c r="C415" t="s">
        <v>70</v>
      </c>
      <c r="D415" t="s">
        <v>438</v>
      </c>
    </row>
    <row r="416" spans="1:4">
      <c r="A416" t="s">
        <v>1382</v>
      </c>
      <c r="B416" t="s">
        <v>41</v>
      </c>
      <c r="C416" t="s">
        <v>70</v>
      </c>
      <c r="D416" t="s">
        <v>438</v>
      </c>
    </row>
    <row r="417" spans="1:4">
      <c r="A417" t="s">
        <v>1801</v>
      </c>
      <c r="B417" t="s">
        <v>41</v>
      </c>
      <c r="C417" t="s">
        <v>70</v>
      </c>
      <c r="D417" t="s">
        <v>438</v>
      </c>
    </row>
    <row r="418" spans="1:4">
      <c r="A418" t="s">
        <v>1378</v>
      </c>
      <c r="B418" t="s">
        <v>41</v>
      </c>
      <c r="C418" t="s">
        <v>70</v>
      </c>
      <c r="D418" t="s">
        <v>438</v>
      </c>
    </row>
    <row r="419" spans="1:4">
      <c r="A419" t="s">
        <v>1802</v>
      </c>
      <c r="B419" t="s">
        <v>41</v>
      </c>
      <c r="C419" t="s">
        <v>70</v>
      </c>
      <c r="D419" t="s">
        <v>438</v>
      </c>
    </row>
    <row r="420" spans="1:4">
      <c r="A420" t="s">
        <v>1387</v>
      </c>
      <c r="B420" t="s">
        <v>41</v>
      </c>
      <c r="C420" t="s">
        <v>70</v>
      </c>
      <c r="D420" t="s">
        <v>438</v>
      </c>
    </row>
    <row r="421" spans="1:4">
      <c r="A421" t="s">
        <v>1803</v>
      </c>
      <c r="B421" t="s">
        <v>41</v>
      </c>
      <c r="C421" t="s">
        <v>70</v>
      </c>
      <c r="D421" t="s">
        <v>438</v>
      </c>
    </row>
    <row r="422" spans="1:4">
      <c r="A422" t="s">
        <v>1379</v>
      </c>
      <c r="B422" t="s">
        <v>41</v>
      </c>
      <c r="C422" t="s">
        <v>70</v>
      </c>
      <c r="D422" t="s">
        <v>438</v>
      </c>
    </row>
    <row r="423" spans="1:4">
      <c r="A423" t="s">
        <v>1804</v>
      </c>
      <c r="B423" t="s">
        <v>41</v>
      </c>
      <c r="C423" t="s">
        <v>70</v>
      </c>
      <c r="D423" t="s">
        <v>438</v>
      </c>
    </row>
    <row r="424" spans="1:4">
      <c r="A424" t="s">
        <v>1372</v>
      </c>
      <c r="B424" t="s">
        <v>41</v>
      </c>
      <c r="C424" t="s">
        <v>70</v>
      </c>
      <c r="D424" t="s">
        <v>438</v>
      </c>
    </row>
    <row r="425" spans="1:4">
      <c r="A425" t="s">
        <v>1805</v>
      </c>
      <c r="B425" t="s">
        <v>41</v>
      </c>
      <c r="C425" t="s">
        <v>70</v>
      </c>
      <c r="D425" t="s">
        <v>438</v>
      </c>
    </row>
    <row r="426" spans="1:4">
      <c r="A426" t="s">
        <v>1391</v>
      </c>
      <c r="B426" t="s">
        <v>41</v>
      </c>
      <c r="C426" t="s">
        <v>70</v>
      </c>
      <c r="D426" t="s">
        <v>438</v>
      </c>
    </row>
    <row r="427" spans="1:4">
      <c r="A427" t="s">
        <v>1806</v>
      </c>
      <c r="B427" t="s">
        <v>41</v>
      </c>
      <c r="C427" t="s">
        <v>70</v>
      </c>
      <c r="D427" t="s">
        <v>438</v>
      </c>
    </row>
    <row r="428" spans="1:4">
      <c r="A428" t="s">
        <v>1807</v>
      </c>
      <c r="B428" t="s">
        <v>41</v>
      </c>
      <c r="C428" t="s">
        <v>70</v>
      </c>
      <c r="D428" t="s">
        <v>438</v>
      </c>
    </row>
    <row r="429" spans="1:4">
      <c r="A429" t="s">
        <v>1362</v>
      </c>
      <c r="B429" t="s">
        <v>41</v>
      </c>
      <c r="C429" t="s">
        <v>70</v>
      </c>
      <c r="D429" t="s">
        <v>438</v>
      </c>
    </row>
    <row r="430" spans="1:4">
      <c r="A430" t="s">
        <v>1808</v>
      </c>
      <c r="B430" t="s">
        <v>41</v>
      </c>
      <c r="C430" t="s">
        <v>70</v>
      </c>
      <c r="D430" t="s">
        <v>438</v>
      </c>
    </row>
    <row r="431" spans="1:4">
      <c r="A431" t="s">
        <v>1366</v>
      </c>
      <c r="B431" t="s">
        <v>41</v>
      </c>
      <c r="C431" t="s">
        <v>70</v>
      </c>
      <c r="D431" t="s">
        <v>438</v>
      </c>
    </row>
    <row r="432" spans="1:4">
      <c r="A432" t="s">
        <v>1809</v>
      </c>
      <c r="B432" t="s">
        <v>41</v>
      </c>
      <c r="C432" t="s">
        <v>70</v>
      </c>
      <c r="D432" t="s">
        <v>438</v>
      </c>
    </row>
    <row r="433" spans="1:4">
      <c r="A433" t="s">
        <v>1810</v>
      </c>
      <c r="B433" t="s">
        <v>41</v>
      </c>
      <c r="C433" t="s">
        <v>70</v>
      </c>
      <c r="D433" t="s">
        <v>438</v>
      </c>
    </row>
    <row r="434" spans="1:4">
      <c r="A434" t="s">
        <v>1811</v>
      </c>
      <c r="B434" t="s">
        <v>41</v>
      </c>
      <c r="C434" t="s">
        <v>70</v>
      </c>
      <c r="D434" t="s">
        <v>438</v>
      </c>
    </row>
    <row r="435" spans="1:4">
      <c r="A435" t="s">
        <v>1812</v>
      </c>
      <c r="B435" t="s">
        <v>41</v>
      </c>
      <c r="C435" t="s">
        <v>70</v>
      </c>
      <c r="D435" t="s">
        <v>438</v>
      </c>
    </row>
    <row r="436" spans="1:4">
      <c r="A436" t="s">
        <v>1813</v>
      </c>
      <c r="B436" t="s">
        <v>41</v>
      </c>
      <c r="C436" t="s">
        <v>70</v>
      </c>
      <c r="D436" t="s">
        <v>438</v>
      </c>
    </row>
    <row r="437" spans="1:4">
      <c r="A437" t="s">
        <v>1814</v>
      </c>
      <c r="B437" t="s">
        <v>41</v>
      </c>
      <c r="C437" t="s">
        <v>70</v>
      </c>
      <c r="D437" t="s">
        <v>438</v>
      </c>
    </row>
    <row r="438" spans="1:4">
      <c r="A438" t="s">
        <v>1815</v>
      </c>
      <c r="B438" t="s">
        <v>41</v>
      </c>
      <c r="C438" t="s">
        <v>70</v>
      </c>
      <c r="D438" t="s">
        <v>438</v>
      </c>
    </row>
    <row r="439" spans="1:4">
      <c r="A439" t="s">
        <v>1816</v>
      </c>
      <c r="B439" t="s">
        <v>41</v>
      </c>
      <c r="C439" t="s">
        <v>70</v>
      </c>
      <c r="D439" t="s">
        <v>438</v>
      </c>
    </row>
    <row r="440" spans="1:4">
      <c r="A440" t="s">
        <v>1817</v>
      </c>
      <c r="B440" t="s">
        <v>41</v>
      </c>
      <c r="C440" t="s">
        <v>70</v>
      </c>
      <c r="D440" t="s">
        <v>438</v>
      </c>
    </row>
    <row r="441" spans="1:4">
      <c r="A441" t="s">
        <v>1818</v>
      </c>
      <c r="B441" t="s">
        <v>41</v>
      </c>
      <c r="C441" t="s">
        <v>70</v>
      </c>
      <c r="D441" t="s">
        <v>438</v>
      </c>
    </row>
    <row r="442" spans="1:4">
      <c r="A442" t="s">
        <v>1819</v>
      </c>
      <c r="B442" t="s">
        <v>41</v>
      </c>
      <c r="C442" t="s">
        <v>70</v>
      </c>
      <c r="D442" t="s">
        <v>438</v>
      </c>
    </row>
    <row r="443" spans="1:4">
      <c r="A443" t="s">
        <v>1820</v>
      </c>
      <c r="B443" t="s">
        <v>41</v>
      </c>
      <c r="C443" t="s">
        <v>70</v>
      </c>
      <c r="D443" t="s">
        <v>438</v>
      </c>
    </row>
    <row r="444" spans="1:4">
      <c r="A444" t="s">
        <v>1821</v>
      </c>
      <c r="B444" t="s">
        <v>41</v>
      </c>
      <c r="C444" t="s">
        <v>70</v>
      </c>
      <c r="D444" t="s">
        <v>438</v>
      </c>
    </row>
    <row r="445" spans="1:4">
      <c r="A445" t="s">
        <v>1822</v>
      </c>
      <c r="B445" t="s">
        <v>41</v>
      </c>
      <c r="C445" t="s">
        <v>70</v>
      </c>
      <c r="D445" t="s">
        <v>438</v>
      </c>
    </row>
    <row r="446" spans="1:4">
      <c r="A446" t="s">
        <v>1823</v>
      </c>
      <c r="B446" t="s">
        <v>41</v>
      </c>
      <c r="C446" t="s">
        <v>70</v>
      </c>
      <c r="D446" t="s">
        <v>438</v>
      </c>
    </row>
    <row r="447" spans="1:4">
      <c r="A447" t="s">
        <v>1824</v>
      </c>
      <c r="B447" t="s">
        <v>41</v>
      </c>
      <c r="C447" t="s">
        <v>70</v>
      </c>
      <c r="D447" t="s">
        <v>438</v>
      </c>
    </row>
    <row r="448" spans="1:4">
      <c r="A448" t="s">
        <v>1825</v>
      </c>
      <c r="B448" t="s">
        <v>41</v>
      </c>
      <c r="C448" t="s">
        <v>70</v>
      </c>
      <c r="D448" t="s">
        <v>438</v>
      </c>
    </row>
    <row r="449" spans="1:4">
      <c r="A449" t="s">
        <v>1826</v>
      </c>
      <c r="B449" t="s">
        <v>41</v>
      </c>
      <c r="C449" t="s">
        <v>70</v>
      </c>
      <c r="D449" t="s">
        <v>438</v>
      </c>
    </row>
    <row r="450" spans="1:4">
      <c r="A450" t="s">
        <v>1827</v>
      </c>
      <c r="B450" t="s">
        <v>41</v>
      </c>
      <c r="C450" t="s">
        <v>70</v>
      </c>
      <c r="D450" t="s">
        <v>438</v>
      </c>
    </row>
    <row r="451" spans="1:4">
      <c r="A451" s="6" t="s">
        <v>1828</v>
      </c>
      <c r="B451" t="s">
        <v>41</v>
      </c>
      <c r="C451" t="s">
        <v>70</v>
      </c>
      <c r="D451" t="s">
        <v>438</v>
      </c>
    </row>
    <row r="452" spans="1:4">
      <c r="A452" t="s">
        <v>1829</v>
      </c>
      <c r="B452" t="s">
        <v>41</v>
      </c>
      <c r="C452" t="s">
        <v>70</v>
      </c>
      <c r="D452" t="s">
        <v>438</v>
      </c>
    </row>
    <row r="453" spans="1:4">
      <c r="A453" t="s">
        <v>1830</v>
      </c>
      <c r="B453" t="s">
        <v>41</v>
      </c>
      <c r="C453" t="s">
        <v>70</v>
      </c>
      <c r="D453" t="s">
        <v>438</v>
      </c>
    </row>
    <row r="454" spans="1:4">
      <c r="A454" t="s">
        <v>1831</v>
      </c>
      <c r="B454" t="s">
        <v>41</v>
      </c>
      <c r="C454" t="s">
        <v>70</v>
      </c>
      <c r="D454" t="s">
        <v>438</v>
      </c>
    </row>
    <row r="455" spans="1:4">
      <c r="A455" t="s">
        <v>1832</v>
      </c>
      <c r="B455" t="s">
        <v>41</v>
      </c>
      <c r="C455" t="s">
        <v>70</v>
      </c>
      <c r="D455" t="s">
        <v>438</v>
      </c>
    </row>
    <row r="456" spans="1:4">
      <c r="A456" t="s">
        <v>1833</v>
      </c>
      <c r="B456" t="s">
        <v>41</v>
      </c>
      <c r="C456" t="s">
        <v>70</v>
      </c>
      <c r="D456" t="s">
        <v>438</v>
      </c>
    </row>
    <row r="457" spans="1:4">
      <c r="A457" t="s">
        <v>1834</v>
      </c>
      <c r="B457" t="s">
        <v>41</v>
      </c>
      <c r="C457" t="s">
        <v>70</v>
      </c>
      <c r="D457" t="s">
        <v>438</v>
      </c>
    </row>
    <row r="458" spans="1:4">
      <c r="A458" t="s">
        <v>1835</v>
      </c>
      <c r="B458" t="s">
        <v>41</v>
      </c>
      <c r="C458" t="s">
        <v>70</v>
      </c>
      <c r="D458" t="s">
        <v>438</v>
      </c>
    </row>
    <row r="459" spans="1:4">
      <c r="A459" t="s">
        <v>1836</v>
      </c>
      <c r="B459" t="s">
        <v>41</v>
      </c>
      <c r="C459" t="s">
        <v>70</v>
      </c>
      <c r="D459" t="s">
        <v>438</v>
      </c>
    </row>
    <row r="460" spans="1:4">
      <c r="A460" t="s">
        <v>1837</v>
      </c>
      <c r="B460" t="s">
        <v>41</v>
      </c>
      <c r="C460" t="s">
        <v>70</v>
      </c>
      <c r="D460" t="s">
        <v>438</v>
      </c>
    </row>
    <row r="461" spans="1:4">
      <c r="A461" t="s">
        <v>1838</v>
      </c>
      <c r="B461" t="s">
        <v>41</v>
      </c>
      <c r="C461" t="s">
        <v>70</v>
      </c>
      <c r="D461" t="s">
        <v>438</v>
      </c>
    </row>
    <row r="462" spans="1:4">
      <c r="A462" t="s">
        <v>1839</v>
      </c>
      <c r="B462" t="s">
        <v>41</v>
      </c>
      <c r="C462" t="s">
        <v>70</v>
      </c>
      <c r="D462" t="s">
        <v>438</v>
      </c>
    </row>
    <row r="463" spans="1:4">
      <c r="A463" t="s">
        <v>1840</v>
      </c>
      <c r="B463" t="s">
        <v>41</v>
      </c>
      <c r="C463" t="s">
        <v>70</v>
      </c>
      <c r="D463" t="s">
        <v>438</v>
      </c>
    </row>
    <row r="464" spans="1:4">
      <c r="A464" t="s">
        <v>1841</v>
      </c>
      <c r="B464" t="s">
        <v>41</v>
      </c>
      <c r="C464" t="s">
        <v>70</v>
      </c>
      <c r="D464" t="s">
        <v>438</v>
      </c>
    </row>
    <row r="465" spans="1:4">
      <c r="A465" t="s">
        <v>1842</v>
      </c>
      <c r="B465" t="s">
        <v>41</v>
      </c>
      <c r="C465" t="s">
        <v>70</v>
      </c>
      <c r="D465" t="s">
        <v>438</v>
      </c>
    </row>
    <row r="466" spans="1:4">
      <c r="A466" t="s">
        <v>1843</v>
      </c>
      <c r="B466" t="s">
        <v>41</v>
      </c>
      <c r="C466" t="s">
        <v>70</v>
      </c>
      <c r="D466" t="s">
        <v>438</v>
      </c>
    </row>
    <row r="467" spans="1:4">
      <c r="A467" t="s">
        <v>1380</v>
      </c>
      <c r="B467" t="s">
        <v>41</v>
      </c>
      <c r="C467" t="s">
        <v>70</v>
      </c>
      <c r="D467" t="s">
        <v>438</v>
      </c>
    </row>
    <row r="468" spans="1:4">
      <c r="A468" t="s">
        <v>1844</v>
      </c>
      <c r="B468" t="s">
        <v>41</v>
      </c>
      <c r="C468" t="s">
        <v>70</v>
      </c>
      <c r="D468" t="s">
        <v>438</v>
      </c>
    </row>
    <row r="469" spans="1:4">
      <c r="A469" t="s">
        <v>1845</v>
      </c>
      <c r="B469" t="s">
        <v>41</v>
      </c>
      <c r="C469" t="s">
        <v>70</v>
      </c>
      <c r="D469" t="s">
        <v>438</v>
      </c>
    </row>
    <row r="470" spans="1:4">
      <c r="A470" t="s">
        <v>1846</v>
      </c>
      <c r="B470" t="s">
        <v>41</v>
      </c>
      <c r="C470" t="s">
        <v>70</v>
      </c>
      <c r="D470" t="s">
        <v>438</v>
      </c>
    </row>
    <row r="471" spans="1:4">
      <c r="A471" t="s">
        <v>1847</v>
      </c>
      <c r="B471" t="s">
        <v>41</v>
      </c>
      <c r="C471" t="s">
        <v>70</v>
      </c>
      <c r="D471" t="s">
        <v>438</v>
      </c>
    </row>
    <row r="472" spans="1:4">
      <c r="A472" t="s">
        <v>1848</v>
      </c>
      <c r="B472" t="s">
        <v>41</v>
      </c>
      <c r="C472" t="s">
        <v>70</v>
      </c>
      <c r="D472" t="s">
        <v>438</v>
      </c>
    </row>
    <row r="473" spans="1:4">
      <c r="A473" t="s">
        <v>1849</v>
      </c>
      <c r="B473" t="s">
        <v>41</v>
      </c>
      <c r="C473" t="s">
        <v>70</v>
      </c>
      <c r="D473" t="s">
        <v>438</v>
      </c>
    </row>
    <row r="474" spans="1:4">
      <c r="A474" t="s">
        <v>1850</v>
      </c>
      <c r="B474" t="s">
        <v>41</v>
      </c>
      <c r="C474" t="s">
        <v>70</v>
      </c>
      <c r="D474" t="s">
        <v>438</v>
      </c>
    </row>
    <row r="475" spans="1:4">
      <c r="A475" t="s">
        <v>1851</v>
      </c>
      <c r="B475" t="s">
        <v>41</v>
      </c>
      <c r="C475" t="s">
        <v>70</v>
      </c>
      <c r="D475" t="s">
        <v>438</v>
      </c>
    </row>
    <row r="476" spans="1:4">
      <c r="A476" t="s">
        <v>1852</v>
      </c>
      <c r="B476" t="s">
        <v>1066</v>
      </c>
      <c r="C476" t="s">
        <v>70</v>
      </c>
      <c r="D476" t="s">
        <v>438</v>
      </c>
    </row>
    <row r="477" spans="1:4">
      <c r="A477" t="s">
        <v>1853</v>
      </c>
      <c r="B477" t="s">
        <v>1066</v>
      </c>
      <c r="C477" t="s">
        <v>70</v>
      </c>
      <c r="D477" t="s">
        <v>438</v>
      </c>
    </row>
    <row r="478" spans="1:4">
      <c r="A478" t="s">
        <v>1854</v>
      </c>
      <c r="B478" t="s">
        <v>1066</v>
      </c>
      <c r="C478" t="s">
        <v>70</v>
      </c>
      <c r="D478" t="s">
        <v>438</v>
      </c>
    </row>
    <row r="479" spans="1:4">
      <c r="A479" t="s">
        <v>1855</v>
      </c>
      <c r="B479" t="s">
        <v>1066</v>
      </c>
      <c r="C479" t="s">
        <v>70</v>
      </c>
      <c r="D479" t="s">
        <v>438</v>
      </c>
    </row>
    <row r="480" spans="1:4">
      <c r="A480" t="s">
        <v>1856</v>
      </c>
      <c r="B480" t="s">
        <v>1066</v>
      </c>
      <c r="C480" t="s">
        <v>70</v>
      </c>
      <c r="D480" t="s">
        <v>438</v>
      </c>
    </row>
    <row r="481" spans="1:4">
      <c r="A481" t="s">
        <v>1857</v>
      </c>
      <c r="B481" t="s">
        <v>1066</v>
      </c>
      <c r="C481" t="s">
        <v>70</v>
      </c>
      <c r="D481" t="s">
        <v>438</v>
      </c>
    </row>
    <row r="482" spans="1:4">
      <c r="A482" t="s">
        <v>1858</v>
      </c>
      <c r="B482" t="s">
        <v>1066</v>
      </c>
      <c r="C482" t="s">
        <v>70</v>
      </c>
      <c r="D482" t="s">
        <v>438</v>
      </c>
    </row>
    <row r="483" spans="1:4">
      <c r="A483" t="s">
        <v>1859</v>
      </c>
      <c r="B483" t="s">
        <v>1066</v>
      </c>
      <c r="C483" t="s">
        <v>70</v>
      </c>
      <c r="D483" t="s">
        <v>438</v>
      </c>
    </row>
    <row r="484" spans="1:4">
      <c r="A484" t="s">
        <v>1860</v>
      </c>
      <c r="B484" t="s">
        <v>1066</v>
      </c>
      <c r="C484" t="s">
        <v>70</v>
      </c>
      <c r="D484" t="s">
        <v>438</v>
      </c>
    </row>
    <row r="485" spans="1:4">
      <c r="A485" t="s">
        <v>1861</v>
      </c>
      <c r="B485" t="s">
        <v>1066</v>
      </c>
      <c r="C485" t="s">
        <v>70</v>
      </c>
      <c r="D485" t="s">
        <v>438</v>
      </c>
    </row>
    <row r="486" spans="1:4">
      <c r="A486" t="s">
        <v>1862</v>
      </c>
      <c r="B486" t="s">
        <v>1066</v>
      </c>
      <c r="C486" t="s">
        <v>70</v>
      </c>
      <c r="D486" t="s">
        <v>438</v>
      </c>
    </row>
    <row r="487" spans="1:4">
      <c r="A487" t="s">
        <v>1863</v>
      </c>
      <c r="B487" t="s">
        <v>1066</v>
      </c>
      <c r="C487" t="s">
        <v>70</v>
      </c>
      <c r="D487" t="s">
        <v>438</v>
      </c>
    </row>
    <row r="488" spans="1:4">
      <c r="A488" t="s">
        <v>1864</v>
      </c>
      <c r="B488" t="s">
        <v>1066</v>
      </c>
      <c r="C488" t="s">
        <v>70</v>
      </c>
      <c r="D488" t="s">
        <v>438</v>
      </c>
    </row>
    <row r="489" spans="1:4">
      <c r="A489" t="s">
        <v>1865</v>
      </c>
      <c r="B489" t="s">
        <v>1066</v>
      </c>
      <c r="C489" t="s">
        <v>70</v>
      </c>
      <c r="D489" t="s">
        <v>438</v>
      </c>
    </row>
    <row r="490" spans="1:4">
      <c r="A490" t="s">
        <v>1067</v>
      </c>
      <c r="B490" t="s">
        <v>1066</v>
      </c>
      <c r="C490" t="s">
        <v>70</v>
      </c>
      <c r="D490" t="s">
        <v>438</v>
      </c>
    </row>
    <row r="491" spans="1:4">
      <c r="A491" t="s">
        <v>1866</v>
      </c>
      <c r="B491" t="s">
        <v>1066</v>
      </c>
      <c r="C491" t="s">
        <v>70</v>
      </c>
      <c r="D491" t="s">
        <v>438</v>
      </c>
    </row>
    <row r="492" spans="1:4">
      <c r="A492" t="s">
        <v>1867</v>
      </c>
      <c r="B492" t="s">
        <v>1066</v>
      </c>
      <c r="C492" t="s">
        <v>70</v>
      </c>
      <c r="D492" t="s">
        <v>438</v>
      </c>
    </row>
    <row r="493" spans="1:4">
      <c r="A493" t="s">
        <v>1868</v>
      </c>
      <c r="B493" t="s">
        <v>1066</v>
      </c>
      <c r="C493" t="s">
        <v>70</v>
      </c>
      <c r="D493" t="s">
        <v>438</v>
      </c>
    </row>
    <row r="494" spans="1:4">
      <c r="A494" t="s">
        <v>1869</v>
      </c>
      <c r="B494" t="s">
        <v>1066</v>
      </c>
      <c r="C494" t="s">
        <v>70</v>
      </c>
      <c r="D494" t="s">
        <v>438</v>
      </c>
    </row>
    <row r="495" spans="1:4">
      <c r="A495" t="s">
        <v>1870</v>
      </c>
      <c r="B495" t="s">
        <v>1066</v>
      </c>
      <c r="C495" t="s">
        <v>70</v>
      </c>
      <c r="D495" t="s">
        <v>438</v>
      </c>
    </row>
    <row r="496" spans="1:4">
      <c r="A496" t="s">
        <v>1871</v>
      </c>
      <c r="B496" t="s">
        <v>1066</v>
      </c>
      <c r="C496" t="s">
        <v>70</v>
      </c>
      <c r="D496" t="s">
        <v>438</v>
      </c>
    </row>
    <row r="497" spans="1:4">
      <c r="A497" t="s">
        <v>1872</v>
      </c>
      <c r="B497" t="s">
        <v>1066</v>
      </c>
      <c r="C497" t="s">
        <v>70</v>
      </c>
      <c r="D497" t="s">
        <v>438</v>
      </c>
    </row>
    <row r="498" spans="1:4">
      <c r="A498" t="s">
        <v>1873</v>
      </c>
      <c r="B498" t="s">
        <v>1066</v>
      </c>
      <c r="C498" t="s">
        <v>70</v>
      </c>
      <c r="D498" t="s">
        <v>438</v>
      </c>
    </row>
    <row r="499" spans="1:4">
      <c r="A499" t="s">
        <v>1874</v>
      </c>
      <c r="B499" t="s">
        <v>1066</v>
      </c>
      <c r="C499" t="s">
        <v>70</v>
      </c>
      <c r="D499" t="s">
        <v>438</v>
      </c>
    </row>
    <row r="500" spans="1:4">
      <c r="A500" t="s">
        <v>1875</v>
      </c>
      <c r="B500" t="s">
        <v>1066</v>
      </c>
      <c r="C500" t="s">
        <v>70</v>
      </c>
      <c r="D500" t="s">
        <v>438</v>
      </c>
    </row>
    <row r="501" spans="1:4">
      <c r="A501" t="s">
        <v>1876</v>
      </c>
      <c r="B501" t="s">
        <v>1066</v>
      </c>
      <c r="C501" t="s">
        <v>70</v>
      </c>
      <c r="D501" t="s">
        <v>438</v>
      </c>
    </row>
    <row r="502" spans="1:4">
      <c r="A502" t="s">
        <v>1877</v>
      </c>
      <c r="B502" t="s">
        <v>1066</v>
      </c>
      <c r="C502" t="s">
        <v>70</v>
      </c>
      <c r="D502" t="s">
        <v>438</v>
      </c>
    </row>
    <row r="503" spans="1:4">
      <c r="A503" t="s">
        <v>1878</v>
      </c>
      <c r="B503" t="s">
        <v>1066</v>
      </c>
      <c r="C503" t="s">
        <v>70</v>
      </c>
      <c r="D503" t="s">
        <v>438</v>
      </c>
    </row>
    <row r="504" spans="1:4">
      <c r="A504" t="s">
        <v>1879</v>
      </c>
      <c r="B504" t="s">
        <v>1066</v>
      </c>
      <c r="C504" t="s">
        <v>70</v>
      </c>
      <c r="D504" t="s">
        <v>438</v>
      </c>
    </row>
    <row r="505" spans="1:4">
      <c r="A505" t="s">
        <v>1880</v>
      </c>
      <c r="B505" t="s">
        <v>1066</v>
      </c>
      <c r="C505" t="s">
        <v>70</v>
      </c>
      <c r="D505" t="s">
        <v>438</v>
      </c>
    </row>
    <row r="506" spans="1:4">
      <c r="A506" t="s">
        <v>1881</v>
      </c>
      <c r="B506" t="s">
        <v>1066</v>
      </c>
      <c r="C506" t="s">
        <v>70</v>
      </c>
      <c r="D506" t="s">
        <v>438</v>
      </c>
    </row>
    <row r="507" spans="1:4">
      <c r="A507" t="s">
        <v>1882</v>
      </c>
      <c r="B507" t="s">
        <v>1066</v>
      </c>
      <c r="C507" t="s">
        <v>70</v>
      </c>
      <c r="D507" t="s">
        <v>438</v>
      </c>
    </row>
    <row r="508" spans="1:4">
      <c r="A508" t="s">
        <v>1883</v>
      </c>
      <c r="B508" t="s">
        <v>1066</v>
      </c>
      <c r="C508" t="s">
        <v>70</v>
      </c>
      <c r="D508" t="s">
        <v>438</v>
      </c>
    </row>
    <row r="509" spans="1:4">
      <c r="A509" t="s">
        <v>1884</v>
      </c>
      <c r="B509" t="s">
        <v>1066</v>
      </c>
      <c r="C509" t="s">
        <v>70</v>
      </c>
      <c r="D509" t="s">
        <v>438</v>
      </c>
    </row>
    <row r="510" spans="1:4">
      <c r="A510" t="s">
        <v>1885</v>
      </c>
      <c r="B510" t="s">
        <v>1886</v>
      </c>
      <c r="C510" t="s">
        <v>70</v>
      </c>
      <c r="D510" t="s">
        <v>438</v>
      </c>
    </row>
    <row r="511" spans="1:4">
      <c r="A511" t="s">
        <v>1887</v>
      </c>
      <c r="B511" t="s">
        <v>1886</v>
      </c>
      <c r="C511" t="s">
        <v>70</v>
      </c>
      <c r="D511" t="s">
        <v>438</v>
      </c>
    </row>
    <row r="512" spans="1:4">
      <c r="A512" t="s">
        <v>1888</v>
      </c>
      <c r="B512" t="s">
        <v>1886</v>
      </c>
      <c r="C512" t="s">
        <v>70</v>
      </c>
      <c r="D512" t="s">
        <v>438</v>
      </c>
    </row>
    <row r="513" spans="1:4">
      <c r="A513" s="6" t="s">
        <v>1889</v>
      </c>
      <c r="B513" t="s">
        <v>1886</v>
      </c>
      <c r="C513" t="s">
        <v>70</v>
      </c>
      <c r="D513" t="s">
        <v>438</v>
      </c>
    </row>
    <row r="514" spans="1:4">
      <c r="A514" t="s">
        <v>1890</v>
      </c>
      <c r="B514" t="s">
        <v>1886</v>
      </c>
      <c r="C514" t="s">
        <v>70</v>
      </c>
      <c r="D514" t="s">
        <v>438</v>
      </c>
    </row>
    <row r="515" spans="1:4">
      <c r="A515" t="s">
        <v>1891</v>
      </c>
      <c r="B515" t="s">
        <v>1886</v>
      </c>
      <c r="C515" t="s">
        <v>70</v>
      </c>
      <c r="D515" t="s">
        <v>438</v>
      </c>
    </row>
    <row r="516" spans="1:4">
      <c r="A516" t="s">
        <v>1892</v>
      </c>
      <c r="B516" t="s">
        <v>1886</v>
      </c>
      <c r="C516" t="s">
        <v>70</v>
      </c>
      <c r="D516" t="s">
        <v>438</v>
      </c>
    </row>
    <row r="517" spans="1:4">
      <c r="A517" t="s">
        <v>1893</v>
      </c>
      <c r="B517" t="s">
        <v>1886</v>
      </c>
      <c r="C517" t="s">
        <v>70</v>
      </c>
      <c r="D517" t="s">
        <v>438</v>
      </c>
    </row>
    <row r="518" spans="1:4">
      <c r="A518" t="s">
        <v>1894</v>
      </c>
      <c r="B518" t="s">
        <v>1886</v>
      </c>
      <c r="C518" t="s">
        <v>70</v>
      </c>
      <c r="D518" t="s">
        <v>438</v>
      </c>
    </row>
    <row r="519" spans="1:4">
      <c r="A519" t="s">
        <v>1895</v>
      </c>
      <c r="B519" t="s">
        <v>1886</v>
      </c>
      <c r="C519" t="s">
        <v>70</v>
      </c>
      <c r="D519" t="s">
        <v>438</v>
      </c>
    </row>
    <row r="520" spans="1:4">
      <c r="A520" t="s">
        <v>1896</v>
      </c>
      <c r="B520" t="s">
        <v>80</v>
      </c>
      <c r="C520" t="s">
        <v>70</v>
      </c>
      <c r="D520" t="s">
        <v>438</v>
      </c>
    </row>
    <row r="521" spans="1:4">
      <c r="A521" t="s">
        <v>1897</v>
      </c>
      <c r="B521" t="s">
        <v>80</v>
      </c>
      <c r="C521" t="s">
        <v>70</v>
      </c>
      <c r="D521" t="s">
        <v>438</v>
      </c>
    </row>
    <row r="522" spans="1:4">
      <c r="A522" t="s">
        <v>1898</v>
      </c>
      <c r="B522" t="s">
        <v>80</v>
      </c>
      <c r="C522" t="s">
        <v>70</v>
      </c>
      <c r="D522" t="s">
        <v>438</v>
      </c>
    </row>
    <row r="523" spans="1:4">
      <c r="A523" t="s">
        <v>1899</v>
      </c>
      <c r="B523" t="s">
        <v>80</v>
      </c>
      <c r="C523" t="s">
        <v>70</v>
      </c>
      <c r="D523" t="s">
        <v>438</v>
      </c>
    </row>
    <row r="524" spans="1:4">
      <c r="A524" t="s">
        <v>1900</v>
      </c>
      <c r="B524" t="s">
        <v>80</v>
      </c>
      <c r="C524" t="s">
        <v>70</v>
      </c>
      <c r="D524" t="s">
        <v>438</v>
      </c>
    </row>
    <row r="525" spans="1:4">
      <c r="A525" t="s">
        <v>1901</v>
      </c>
      <c r="B525" t="s">
        <v>80</v>
      </c>
      <c r="C525" t="s">
        <v>70</v>
      </c>
      <c r="D525" t="s">
        <v>438</v>
      </c>
    </row>
    <row r="526" spans="1:4">
      <c r="A526" t="s">
        <v>1902</v>
      </c>
      <c r="B526" t="s">
        <v>80</v>
      </c>
      <c r="C526" t="s">
        <v>70</v>
      </c>
      <c r="D526" t="s">
        <v>438</v>
      </c>
    </row>
    <row r="527" spans="1:4">
      <c r="A527" t="s">
        <v>1903</v>
      </c>
      <c r="B527" t="s">
        <v>80</v>
      </c>
      <c r="C527" t="s">
        <v>70</v>
      </c>
      <c r="D527" t="s">
        <v>438</v>
      </c>
    </row>
    <row r="528" spans="1:4">
      <c r="A528" t="s">
        <v>1904</v>
      </c>
      <c r="B528" t="s">
        <v>80</v>
      </c>
      <c r="C528" t="s">
        <v>70</v>
      </c>
      <c r="D528" t="s">
        <v>438</v>
      </c>
    </row>
    <row r="529" spans="1:4">
      <c r="A529" t="s">
        <v>1905</v>
      </c>
      <c r="B529" t="s">
        <v>80</v>
      </c>
      <c r="C529" t="s">
        <v>70</v>
      </c>
      <c r="D529" t="s">
        <v>438</v>
      </c>
    </row>
    <row r="530" spans="1:4">
      <c r="A530" t="s">
        <v>1906</v>
      </c>
      <c r="B530" t="s">
        <v>80</v>
      </c>
      <c r="C530" t="s">
        <v>70</v>
      </c>
      <c r="D530" t="s">
        <v>438</v>
      </c>
    </row>
    <row r="531" spans="1:4">
      <c r="A531" t="s">
        <v>1907</v>
      </c>
      <c r="B531" t="s">
        <v>80</v>
      </c>
      <c r="C531" t="s">
        <v>70</v>
      </c>
      <c r="D531" t="s">
        <v>438</v>
      </c>
    </row>
    <row r="532" spans="1:4">
      <c r="A532" s="6" t="s">
        <v>1908</v>
      </c>
      <c r="B532" t="s">
        <v>80</v>
      </c>
      <c r="C532" t="s">
        <v>70</v>
      </c>
      <c r="D532" t="s">
        <v>438</v>
      </c>
    </row>
    <row r="533" spans="1:4">
      <c r="A533" t="s">
        <v>1909</v>
      </c>
      <c r="B533" t="s">
        <v>80</v>
      </c>
      <c r="C533" t="s">
        <v>70</v>
      </c>
      <c r="D533" t="s">
        <v>438</v>
      </c>
    </row>
    <row r="534" spans="1:4">
      <c r="A534" t="s">
        <v>1910</v>
      </c>
      <c r="B534" t="s">
        <v>80</v>
      </c>
      <c r="C534" t="s">
        <v>70</v>
      </c>
      <c r="D534" t="s">
        <v>438</v>
      </c>
    </row>
    <row r="535" spans="1:4">
      <c r="A535" t="s">
        <v>1911</v>
      </c>
      <c r="B535" t="s">
        <v>80</v>
      </c>
      <c r="C535" t="s">
        <v>70</v>
      </c>
      <c r="D535" t="s">
        <v>438</v>
      </c>
    </row>
    <row r="536" spans="1:4">
      <c r="A536" t="s">
        <v>1912</v>
      </c>
      <c r="B536" t="s">
        <v>80</v>
      </c>
      <c r="C536" t="s">
        <v>70</v>
      </c>
      <c r="D536" t="s">
        <v>438</v>
      </c>
    </row>
    <row r="537" spans="1:4">
      <c r="A537" t="s">
        <v>1913</v>
      </c>
      <c r="B537" t="s">
        <v>80</v>
      </c>
      <c r="C537" t="s">
        <v>70</v>
      </c>
      <c r="D537" t="s">
        <v>438</v>
      </c>
    </row>
    <row r="538" spans="1:4">
      <c r="A538" t="s">
        <v>1914</v>
      </c>
      <c r="B538" t="s">
        <v>80</v>
      </c>
      <c r="C538" t="s">
        <v>70</v>
      </c>
      <c r="D538" t="s">
        <v>438</v>
      </c>
    </row>
    <row r="539" spans="1:4">
      <c r="A539" t="s">
        <v>1915</v>
      </c>
      <c r="B539" t="s">
        <v>80</v>
      </c>
      <c r="C539" t="s">
        <v>70</v>
      </c>
      <c r="D539" t="s">
        <v>438</v>
      </c>
    </row>
    <row r="540" spans="1:4">
      <c r="A540" t="s">
        <v>1916</v>
      </c>
      <c r="B540" t="s">
        <v>80</v>
      </c>
      <c r="C540" t="s">
        <v>70</v>
      </c>
      <c r="D540" t="s">
        <v>438</v>
      </c>
    </row>
    <row r="541" spans="1:4">
      <c r="A541" t="s">
        <v>1917</v>
      </c>
      <c r="B541" t="s">
        <v>80</v>
      </c>
      <c r="C541" t="s">
        <v>70</v>
      </c>
      <c r="D541" t="s">
        <v>438</v>
      </c>
    </row>
    <row r="542" spans="1:4">
      <c r="A542" t="s">
        <v>1918</v>
      </c>
      <c r="B542" t="s">
        <v>80</v>
      </c>
      <c r="C542" t="s">
        <v>70</v>
      </c>
      <c r="D542" t="s">
        <v>438</v>
      </c>
    </row>
    <row r="543" spans="1:4">
      <c r="A543" t="s">
        <v>1919</v>
      </c>
      <c r="B543" t="s">
        <v>80</v>
      </c>
      <c r="C543" t="s">
        <v>70</v>
      </c>
      <c r="D543" t="s">
        <v>438</v>
      </c>
    </row>
    <row r="544" spans="1:4">
      <c r="A544" t="s">
        <v>1920</v>
      </c>
      <c r="B544" t="s">
        <v>80</v>
      </c>
      <c r="C544" t="s">
        <v>70</v>
      </c>
      <c r="D544" t="s">
        <v>438</v>
      </c>
    </row>
    <row r="545" spans="1:4">
      <c r="A545" t="s">
        <v>1921</v>
      </c>
      <c r="B545" t="s">
        <v>68</v>
      </c>
      <c r="C545" t="s">
        <v>70</v>
      </c>
      <c r="D545" t="s">
        <v>438</v>
      </c>
    </row>
    <row r="546" spans="1:4">
      <c r="A546" t="s">
        <v>1922</v>
      </c>
      <c r="B546" t="s">
        <v>68</v>
      </c>
      <c r="C546" t="s">
        <v>70</v>
      </c>
      <c r="D546" t="s">
        <v>438</v>
      </c>
    </row>
    <row r="547" spans="1:4">
      <c r="A547" t="s">
        <v>1923</v>
      </c>
      <c r="B547" t="s">
        <v>68</v>
      </c>
      <c r="C547" t="s">
        <v>70</v>
      </c>
      <c r="D547" t="s">
        <v>438</v>
      </c>
    </row>
    <row r="548" spans="1:4">
      <c r="A548" t="s">
        <v>1924</v>
      </c>
      <c r="B548" t="s">
        <v>68</v>
      </c>
      <c r="C548" t="s">
        <v>70</v>
      </c>
      <c r="D548" t="s">
        <v>438</v>
      </c>
    </row>
    <row r="549" spans="1:4">
      <c r="A549" t="s">
        <v>1925</v>
      </c>
      <c r="B549" t="s">
        <v>68</v>
      </c>
      <c r="C549" t="s">
        <v>70</v>
      </c>
      <c r="D549" t="s">
        <v>438</v>
      </c>
    </row>
    <row r="550" spans="1:4">
      <c r="A550" t="s">
        <v>1926</v>
      </c>
      <c r="B550" t="s">
        <v>68</v>
      </c>
      <c r="C550" t="s">
        <v>70</v>
      </c>
      <c r="D550" t="s">
        <v>438</v>
      </c>
    </row>
    <row r="551" spans="1:4">
      <c r="A551" t="s">
        <v>1927</v>
      </c>
      <c r="B551" t="s">
        <v>68</v>
      </c>
      <c r="C551" t="s">
        <v>70</v>
      </c>
      <c r="D551" t="s">
        <v>438</v>
      </c>
    </row>
    <row r="552" spans="1:4">
      <c r="A552" t="s">
        <v>1928</v>
      </c>
      <c r="B552" t="s">
        <v>68</v>
      </c>
      <c r="C552" t="s">
        <v>70</v>
      </c>
      <c r="D552" t="s">
        <v>438</v>
      </c>
    </row>
    <row r="553" spans="1:4">
      <c r="A553" t="s">
        <v>1929</v>
      </c>
      <c r="B553" t="s">
        <v>68</v>
      </c>
      <c r="C553" t="s">
        <v>70</v>
      </c>
      <c r="D553" t="s">
        <v>438</v>
      </c>
    </row>
    <row r="554" spans="1:4">
      <c r="A554" t="s">
        <v>1930</v>
      </c>
      <c r="B554" t="s">
        <v>68</v>
      </c>
      <c r="C554" t="s">
        <v>70</v>
      </c>
      <c r="D554" t="s">
        <v>438</v>
      </c>
    </row>
    <row r="555" spans="1:4">
      <c r="A555" t="s">
        <v>1931</v>
      </c>
      <c r="B555" t="s">
        <v>1932</v>
      </c>
      <c r="C555" t="s">
        <v>70</v>
      </c>
      <c r="D555" t="s">
        <v>438</v>
      </c>
    </row>
    <row r="556" spans="1:4">
      <c r="A556" t="s">
        <v>1933</v>
      </c>
      <c r="B556" t="s">
        <v>1932</v>
      </c>
      <c r="C556" t="s">
        <v>70</v>
      </c>
      <c r="D556" t="s">
        <v>438</v>
      </c>
    </row>
    <row r="557" spans="1:4">
      <c r="A557" t="s">
        <v>1934</v>
      </c>
      <c r="B557" t="s">
        <v>1932</v>
      </c>
      <c r="C557" t="s">
        <v>70</v>
      </c>
      <c r="D557" t="s">
        <v>438</v>
      </c>
    </row>
    <row r="558" spans="1:4">
      <c r="A558" t="s">
        <v>1935</v>
      </c>
      <c r="B558" t="s">
        <v>1932</v>
      </c>
      <c r="C558" t="s">
        <v>70</v>
      </c>
      <c r="D558" t="s">
        <v>438</v>
      </c>
    </row>
    <row r="559" spans="1:4">
      <c r="A559" t="s">
        <v>1936</v>
      </c>
      <c r="B559" t="s">
        <v>1932</v>
      </c>
      <c r="C559" t="s">
        <v>70</v>
      </c>
      <c r="D559" t="s">
        <v>438</v>
      </c>
    </row>
    <row r="560" spans="1:4">
      <c r="A560" t="s">
        <v>1937</v>
      </c>
      <c r="B560" t="s">
        <v>1932</v>
      </c>
      <c r="C560" t="s">
        <v>70</v>
      </c>
      <c r="D560" t="s">
        <v>438</v>
      </c>
    </row>
    <row r="561" spans="1:4">
      <c r="A561" t="s">
        <v>1938</v>
      </c>
      <c r="B561" t="s">
        <v>1932</v>
      </c>
      <c r="C561" t="s">
        <v>70</v>
      </c>
      <c r="D561" t="s">
        <v>438</v>
      </c>
    </row>
    <row r="562" spans="1:4">
      <c r="A562" t="s">
        <v>1939</v>
      </c>
      <c r="B562" t="s">
        <v>1932</v>
      </c>
      <c r="C562" t="s">
        <v>70</v>
      </c>
      <c r="D562" t="s">
        <v>438</v>
      </c>
    </row>
    <row r="563" spans="1:4">
      <c r="A563" t="s">
        <v>1940</v>
      </c>
      <c r="B563" t="s">
        <v>1932</v>
      </c>
      <c r="C563" t="s">
        <v>70</v>
      </c>
      <c r="D563" t="s">
        <v>438</v>
      </c>
    </row>
    <row r="564" spans="1:4">
      <c r="A564" t="s">
        <v>1941</v>
      </c>
      <c r="B564" t="s">
        <v>1932</v>
      </c>
      <c r="C564" t="s">
        <v>70</v>
      </c>
      <c r="D564" t="s">
        <v>438</v>
      </c>
    </row>
    <row r="565" spans="1:4">
      <c r="A565" t="s">
        <v>1942</v>
      </c>
      <c r="B565" t="s">
        <v>1932</v>
      </c>
      <c r="C565" t="s">
        <v>70</v>
      </c>
      <c r="D565" t="s">
        <v>438</v>
      </c>
    </row>
    <row r="566" spans="1:4">
      <c r="A566" t="s">
        <v>1943</v>
      </c>
      <c r="B566" t="s">
        <v>1932</v>
      </c>
      <c r="C566" t="s">
        <v>70</v>
      </c>
      <c r="D566" t="s">
        <v>438</v>
      </c>
    </row>
    <row r="567" spans="1:4">
      <c r="A567" t="s">
        <v>1944</v>
      </c>
      <c r="B567" t="s">
        <v>1932</v>
      </c>
      <c r="C567" t="s">
        <v>70</v>
      </c>
      <c r="D567" t="s">
        <v>438</v>
      </c>
    </row>
    <row r="568" spans="1:4">
      <c r="A568" t="s">
        <v>1945</v>
      </c>
      <c r="B568" t="s">
        <v>1932</v>
      </c>
      <c r="C568" t="s">
        <v>70</v>
      </c>
      <c r="D568" t="s">
        <v>438</v>
      </c>
    </row>
    <row r="569" spans="1:4">
      <c r="A569" t="s">
        <v>1946</v>
      </c>
      <c r="B569" t="s">
        <v>1932</v>
      </c>
      <c r="C569" t="s">
        <v>70</v>
      </c>
      <c r="D569" t="s">
        <v>438</v>
      </c>
    </row>
    <row r="570" spans="1:4">
      <c r="A570" t="s">
        <v>1947</v>
      </c>
      <c r="B570" t="s">
        <v>1932</v>
      </c>
      <c r="C570" t="s">
        <v>70</v>
      </c>
      <c r="D570" t="s">
        <v>438</v>
      </c>
    </row>
    <row r="571" spans="1:4">
      <c r="A571" t="s">
        <v>1948</v>
      </c>
      <c r="B571" t="s">
        <v>1932</v>
      </c>
      <c r="C571" t="s">
        <v>70</v>
      </c>
      <c r="D571" t="s">
        <v>438</v>
      </c>
    </row>
    <row r="572" spans="1:4">
      <c r="A572" t="s">
        <v>1949</v>
      </c>
      <c r="B572" t="s">
        <v>1932</v>
      </c>
      <c r="C572" t="s">
        <v>70</v>
      </c>
      <c r="D572" t="s">
        <v>438</v>
      </c>
    </row>
    <row r="573" spans="1:4">
      <c r="A573" t="s">
        <v>1950</v>
      </c>
      <c r="B573" t="s">
        <v>1932</v>
      </c>
      <c r="C573" t="s">
        <v>70</v>
      </c>
      <c r="D573" t="s">
        <v>438</v>
      </c>
    </row>
    <row r="574" spans="1:4">
      <c r="A574" t="s">
        <v>1951</v>
      </c>
      <c r="B574" t="s">
        <v>1932</v>
      </c>
      <c r="C574" t="s">
        <v>70</v>
      </c>
      <c r="D574" t="s">
        <v>438</v>
      </c>
    </row>
    <row r="575" spans="1:4">
      <c r="A575" t="s">
        <v>1952</v>
      </c>
      <c r="B575" t="s">
        <v>1932</v>
      </c>
      <c r="C575" t="s">
        <v>70</v>
      </c>
      <c r="D575" t="s">
        <v>438</v>
      </c>
    </row>
    <row r="576" spans="1:4">
      <c r="A576" t="s">
        <v>1953</v>
      </c>
      <c r="B576" t="s">
        <v>1932</v>
      </c>
      <c r="C576" t="s">
        <v>70</v>
      </c>
      <c r="D576" t="s">
        <v>438</v>
      </c>
    </row>
    <row r="577" spans="1:4">
      <c r="A577" t="s">
        <v>1954</v>
      </c>
      <c r="B577" t="s">
        <v>1932</v>
      </c>
      <c r="C577" t="s">
        <v>70</v>
      </c>
      <c r="D577" t="s">
        <v>438</v>
      </c>
    </row>
    <row r="578" spans="1:4">
      <c r="A578" t="s">
        <v>1955</v>
      </c>
      <c r="B578" t="s">
        <v>1932</v>
      </c>
      <c r="C578" t="s">
        <v>70</v>
      </c>
      <c r="D578" t="s">
        <v>438</v>
      </c>
    </row>
    <row r="579" spans="1:4">
      <c r="A579" t="s">
        <v>1956</v>
      </c>
      <c r="B579" t="s">
        <v>1932</v>
      </c>
      <c r="C579" t="s">
        <v>70</v>
      </c>
      <c r="D579" t="s">
        <v>438</v>
      </c>
    </row>
    <row r="580" spans="1:4">
      <c r="A580" t="s">
        <v>1957</v>
      </c>
      <c r="B580" t="s">
        <v>1932</v>
      </c>
      <c r="C580" t="s">
        <v>70</v>
      </c>
      <c r="D580" t="s">
        <v>438</v>
      </c>
    </row>
    <row r="581" spans="1:4">
      <c r="A581" t="s">
        <v>1958</v>
      </c>
      <c r="B581" t="s">
        <v>1932</v>
      </c>
      <c r="C581" t="s">
        <v>70</v>
      </c>
      <c r="D581" t="s">
        <v>438</v>
      </c>
    </row>
    <row r="582" spans="1:4">
      <c r="A582" t="s">
        <v>1959</v>
      </c>
      <c r="B582" t="s">
        <v>1932</v>
      </c>
      <c r="C582" t="s">
        <v>70</v>
      </c>
      <c r="D582" t="s">
        <v>438</v>
      </c>
    </row>
    <row r="583" spans="1:4">
      <c r="A583" t="s">
        <v>1960</v>
      </c>
      <c r="B583" t="s">
        <v>1932</v>
      </c>
      <c r="C583" t="s">
        <v>70</v>
      </c>
      <c r="D583" t="s">
        <v>438</v>
      </c>
    </row>
    <row r="584" spans="1:4">
      <c r="A584" t="s">
        <v>1961</v>
      </c>
      <c r="B584" t="s">
        <v>1932</v>
      </c>
      <c r="C584" t="s">
        <v>70</v>
      </c>
      <c r="D584" t="s">
        <v>438</v>
      </c>
    </row>
    <row r="585" spans="1:4">
      <c r="A585" t="s">
        <v>1962</v>
      </c>
      <c r="B585" t="s">
        <v>1932</v>
      </c>
      <c r="C585" t="s">
        <v>70</v>
      </c>
      <c r="D585" t="s">
        <v>438</v>
      </c>
    </row>
    <row r="586" spans="1:4">
      <c r="A586" t="s">
        <v>1963</v>
      </c>
      <c r="B586" t="s">
        <v>1932</v>
      </c>
      <c r="C586" t="s">
        <v>70</v>
      </c>
      <c r="D586" t="s">
        <v>438</v>
      </c>
    </row>
    <row r="587" spans="1:4">
      <c r="A587" t="s">
        <v>1964</v>
      </c>
      <c r="B587" t="s">
        <v>1932</v>
      </c>
      <c r="C587" t="s">
        <v>70</v>
      </c>
      <c r="D587" t="s">
        <v>438</v>
      </c>
    </row>
    <row r="588" spans="1:4">
      <c r="A588" t="s">
        <v>1965</v>
      </c>
      <c r="B588" t="s">
        <v>1932</v>
      </c>
      <c r="C588" t="s">
        <v>70</v>
      </c>
      <c r="D588" t="s">
        <v>438</v>
      </c>
    </row>
    <row r="589" spans="1:4">
      <c r="A589" t="s">
        <v>1966</v>
      </c>
      <c r="B589" t="s">
        <v>1932</v>
      </c>
      <c r="C589" t="s">
        <v>70</v>
      </c>
      <c r="D589" t="s">
        <v>438</v>
      </c>
    </row>
    <row r="590" spans="1:4">
      <c r="A590" t="s">
        <v>1967</v>
      </c>
      <c r="B590" t="s">
        <v>1932</v>
      </c>
      <c r="C590" t="s">
        <v>70</v>
      </c>
      <c r="D590" t="s">
        <v>438</v>
      </c>
    </row>
    <row r="591" spans="1:4">
      <c r="A591" t="s">
        <v>1968</v>
      </c>
      <c r="B591" t="s">
        <v>1932</v>
      </c>
      <c r="C591" t="s">
        <v>70</v>
      </c>
      <c r="D591" t="s">
        <v>438</v>
      </c>
    </row>
    <row r="592" spans="1:4">
      <c r="A592" t="s">
        <v>1969</v>
      </c>
      <c r="B592" t="s">
        <v>1932</v>
      </c>
      <c r="C592" t="s">
        <v>70</v>
      </c>
      <c r="D592" t="s">
        <v>438</v>
      </c>
    </row>
    <row r="593" spans="1:4">
      <c r="A593" t="s">
        <v>1970</v>
      </c>
      <c r="B593" t="s">
        <v>1932</v>
      </c>
      <c r="C593" t="s">
        <v>70</v>
      </c>
      <c r="D593" t="s">
        <v>438</v>
      </c>
    </row>
    <row r="594" spans="1:4">
      <c r="A594" t="s">
        <v>1971</v>
      </c>
      <c r="B594" t="s">
        <v>1932</v>
      </c>
      <c r="C594" t="s">
        <v>70</v>
      </c>
      <c r="D594" t="s">
        <v>438</v>
      </c>
    </row>
    <row r="595" spans="1:4">
      <c r="A595" t="s">
        <v>1972</v>
      </c>
      <c r="B595" t="s">
        <v>1932</v>
      </c>
      <c r="C595" t="s">
        <v>70</v>
      </c>
      <c r="D595" t="s">
        <v>438</v>
      </c>
    </row>
    <row r="596" spans="1:4">
      <c r="A596" t="s">
        <v>1973</v>
      </c>
      <c r="B596" t="s">
        <v>1932</v>
      </c>
      <c r="C596" t="s">
        <v>70</v>
      </c>
      <c r="D596" t="s">
        <v>438</v>
      </c>
    </row>
    <row r="597" spans="1:4">
      <c r="A597" t="s">
        <v>1974</v>
      </c>
      <c r="B597" t="s">
        <v>1932</v>
      </c>
      <c r="C597" t="s">
        <v>70</v>
      </c>
      <c r="D597" t="s">
        <v>438</v>
      </c>
    </row>
    <row r="598" spans="1:4">
      <c r="A598" t="s">
        <v>1975</v>
      </c>
      <c r="B598" t="s">
        <v>1932</v>
      </c>
      <c r="C598" t="s">
        <v>70</v>
      </c>
      <c r="D598" t="s">
        <v>438</v>
      </c>
    </row>
    <row r="599" spans="1:4">
      <c r="A599" t="s">
        <v>1976</v>
      </c>
      <c r="B599" t="s">
        <v>1932</v>
      </c>
      <c r="C599" t="s">
        <v>70</v>
      </c>
      <c r="D599" t="s">
        <v>438</v>
      </c>
    </row>
    <row r="600" spans="1:4">
      <c r="A600" t="s">
        <v>1977</v>
      </c>
      <c r="B600" t="s">
        <v>1932</v>
      </c>
      <c r="C600" t="s">
        <v>70</v>
      </c>
      <c r="D600" t="s">
        <v>438</v>
      </c>
    </row>
    <row r="601" spans="1:4">
      <c r="A601" t="s">
        <v>1978</v>
      </c>
      <c r="B601" t="s">
        <v>1932</v>
      </c>
      <c r="C601" t="s">
        <v>70</v>
      </c>
      <c r="D601" t="s">
        <v>438</v>
      </c>
    </row>
    <row r="602" spans="1:4">
      <c r="A602" t="s">
        <v>1979</v>
      </c>
      <c r="B602" t="s">
        <v>1932</v>
      </c>
      <c r="C602" t="s">
        <v>70</v>
      </c>
      <c r="D602" t="s">
        <v>438</v>
      </c>
    </row>
    <row r="603" spans="1:4">
      <c r="A603" t="s">
        <v>1980</v>
      </c>
      <c r="B603" t="s">
        <v>1932</v>
      </c>
      <c r="C603" t="s">
        <v>70</v>
      </c>
      <c r="D603" t="s">
        <v>438</v>
      </c>
    </row>
    <row r="604" spans="1:4">
      <c r="A604" t="s">
        <v>1981</v>
      </c>
      <c r="B604" t="s">
        <v>1932</v>
      </c>
      <c r="C604" t="s">
        <v>70</v>
      </c>
      <c r="D604" t="s">
        <v>438</v>
      </c>
    </row>
    <row r="605" spans="1:4">
      <c r="A605" t="s">
        <v>1982</v>
      </c>
      <c r="B605" t="s">
        <v>1932</v>
      </c>
      <c r="C605" t="s">
        <v>70</v>
      </c>
      <c r="D605" t="s">
        <v>438</v>
      </c>
    </row>
    <row r="606" spans="1:4">
      <c r="A606" t="s">
        <v>1983</v>
      </c>
      <c r="B606" t="s">
        <v>1932</v>
      </c>
      <c r="C606" t="s">
        <v>70</v>
      </c>
      <c r="D606" t="s">
        <v>438</v>
      </c>
    </row>
    <row r="607" spans="1:4">
      <c r="A607" t="s">
        <v>1984</v>
      </c>
      <c r="B607" t="s">
        <v>1932</v>
      </c>
      <c r="C607" t="s">
        <v>70</v>
      </c>
      <c r="D607" t="s">
        <v>438</v>
      </c>
    </row>
    <row r="608" spans="1:4">
      <c r="A608" t="s">
        <v>1985</v>
      </c>
      <c r="B608" t="s">
        <v>1932</v>
      </c>
      <c r="C608" t="s">
        <v>70</v>
      </c>
      <c r="D608" t="s">
        <v>438</v>
      </c>
    </row>
    <row r="609" spans="1:4">
      <c r="A609" s="6" t="s">
        <v>1986</v>
      </c>
      <c r="B609" t="s">
        <v>1932</v>
      </c>
      <c r="C609" t="s">
        <v>70</v>
      </c>
      <c r="D609" t="s">
        <v>438</v>
      </c>
    </row>
    <row r="610" spans="1:4">
      <c r="A610" t="s">
        <v>1987</v>
      </c>
      <c r="B610" t="s">
        <v>1932</v>
      </c>
      <c r="C610" t="s">
        <v>70</v>
      </c>
      <c r="D610" t="s">
        <v>438</v>
      </c>
    </row>
    <row r="611" spans="1:4">
      <c r="A611" t="s">
        <v>1988</v>
      </c>
      <c r="B611" t="s">
        <v>1932</v>
      </c>
      <c r="C611" t="s">
        <v>70</v>
      </c>
      <c r="D611" t="s">
        <v>438</v>
      </c>
    </row>
    <row r="612" spans="1:4">
      <c r="A612" t="s">
        <v>1989</v>
      </c>
      <c r="B612" t="s">
        <v>1932</v>
      </c>
      <c r="C612" t="s">
        <v>70</v>
      </c>
      <c r="D612" t="s">
        <v>438</v>
      </c>
    </row>
    <row r="613" spans="1:4">
      <c r="A613" t="s">
        <v>1990</v>
      </c>
      <c r="B613" t="s">
        <v>1932</v>
      </c>
      <c r="C613" t="s">
        <v>70</v>
      </c>
      <c r="D613" t="s">
        <v>438</v>
      </c>
    </row>
    <row r="614" spans="1:4">
      <c r="A614" t="s">
        <v>1991</v>
      </c>
      <c r="B614" t="s">
        <v>1932</v>
      </c>
      <c r="C614" t="s">
        <v>70</v>
      </c>
      <c r="D614" t="s">
        <v>438</v>
      </c>
    </row>
    <row r="615" spans="1:4">
      <c r="A615" t="s">
        <v>1992</v>
      </c>
      <c r="B615" t="s">
        <v>1932</v>
      </c>
      <c r="C615" t="s">
        <v>70</v>
      </c>
      <c r="D615" t="s">
        <v>438</v>
      </c>
    </row>
    <row r="616" spans="1:4">
      <c r="A616" t="s">
        <v>1993</v>
      </c>
      <c r="B616" t="s">
        <v>1932</v>
      </c>
      <c r="C616" t="s">
        <v>70</v>
      </c>
      <c r="D616" t="s">
        <v>438</v>
      </c>
    </row>
    <row r="617" spans="1:4">
      <c r="A617" t="s">
        <v>1994</v>
      </c>
      <c r="B617" t="s">
        <v>1932</v>
      </c>
      <c r="C617" t="s">
        <v>70</v>
      </c>
      <c r="D617" t="s">
        <v>438</v>
      </c>
    </row>
    <row r="618" spans="1:4">
      <c r="A618" t="s">
        <v>1995</v>
      </c>
      <c r="B618" t="s">
        <v>1932</v>
      </c>
      <c r="C618" t="s">
        <v>70</v>
      </c>
      <c r="D618" t="s">
        <v>438</v>
      </c>
    </row>
    <row r="619" spans="1:4">
      <c r="A619" t="s">
        <v>1996</v>
      </c>
      <c r="B619" t="s">
        <v>1932</v>
      </c>
      <c r="C619" t="s">
        <v>70</v>
      </c>
      <c r="D619" t="s">
        <v>438</v>
      </c>
    </row>
    <row r="620" spans="1:4">
      <c r="A620" t="s">
        <v>1997</v>
      </c>
      <c r="B620" t="s">
        <v>1932</v>
      </c>
      <c r="C620" t="s">
        <v>70</v>
      </c>
      <c r="D620" t="s">
        <v>438</v>
      </c>
    </row>
    <row r="621" spans="1:4">
      <c r="A621" t="s">
        <v>1998</v>
      </c>
      <c r="B621" t="s">
        <v>1932</v>
      </c>
      <c r="C621" t="s">
        <v>70</v>
      </c>
      <c r="D621" t="s">
        <v>438</v>
      </c>
    </row>
    <row r="622" spans="1:4">
      <c r="A622" t="s">
        <v>1999</v>
      </c>
      <c r="B622" t="s">
        <v>1932</v>
      </c>
      <c r="C622" t="s">
        <v>70</v>
      </c>
      <c r="D622" t="s">
        <v>438</v>
      </c>
    </row>
    <row r="623" spans="1:4">
      <c r="A623" t="s">
        <v>2000</v>
      </c>
      <c r="B623" t="s">
        <v>1932</v>
      </c>
      <c r="C623" t="s">
        <v>70</v>
      </c>
      <c r="D623" t="s">
        <v>438</v>
      </c>
    </row>
    <row r="624" spans="1:4">
      <c r="A624" s="6" t="s">
        <v>2001</v>
      </c>
      <c r="B624" t="s">
        <v>1932</v>
      </c>
      <c r="C624" t="s">
        <v>70</v>
      </c>
      <c r="D624" t="s">
        <v>438</v>
      </c>
    </row>
    <row r="625" spans="1:4">
      <c r="A625" t="s">
        <v>2002</v>
      </c>
      <c r="B625" t="s">
        <v>1932</v>
      </c>
      <c r="C625" t="s">
        <v>70</v>
      </c>
      <c r="D625" t="s">
        <v>438</v>
      </c>
    </row>
    <row r="626" spans="1:4">
      <c r="A626" t="s">
        <v>2003</v>
      </c>
      <c r="B626" t="s">
        <v>1932</v>
      </c>
      <c r="C626" t="s">
        <v>70</v>
      </c>
      <c r="D626" t="s">
        <v>438</v>
      </c>
    </row>
    <row r="627" spans="1:4">
      <c r="A627" t="s">
        <v>2004</v>
      </c>
      <c r="B627" t="s">
        <v>1932</v>
      </c>
      <c r="C627" t="s">
        <v>70</v>
      </c>
      <c r="D627" t="s">
        <v>438</v>
      </c>
    </row>
    <row r="628" spans="1:4">
      <c r="A628" t="s">
        <v>2005</v>
      </c>
      <c r="B628" t="s">
        <v>1932</v>
      </c>
      <c r="C628" t="s">
        <v>70</v>
      </c>
      <c r="D628" t="s">
        <v>438</v>
      </c>
    </row>
    <row r="629" spans="1:4">
      <c r="A629" t="s">
        <v>2006</v>
      </c>
      <c r="B629" t="s">
        <v>1932</v>
      </c>
      <c r="C629" t="s">
        <v>70</v>
      </c>
      <c r="D629" t="s">
        <v>438</v>
      </c>
    </row>
    <row r="630" spans="1:4">
      <c r="A630" t="s">
        <v>2007</v>
      </c>
      <c r="B630" t="s">
        <v>1932</v>
      </c>
      <c r="C630" t="s">
        <v>70</v>
      </c>
      <c r="D630" t="s">
        <v>438</v>
      </c>
    </row>
    <row r="631" spans="1:4">
      <c r="A631" t="s">
        <v>2008</v>
      </c>
      <c r="B631" t="s">
        <v>1932</v>
      </c>
      <c r="C631" t="s">
        <v>70</v>
      </c>
      <c r="D631" t="s">
        <v>438</v>
      </c>
    </row>
    <row r="632" spans="1:4">
      <c r="A632" t="s">
        <v>2009</v>
      </c>
      <c r="B632" t="s">
        <v>1932</v>
      </c>
      <c r="C632" t="s">
        <v>70</v>
      </c>
      <c r="D632" t="s">
        <v>438</v>
      </c>
    </row>
    <row r="633" spans="1:4">
      <c r="A633" t="s">
        <v>2010</v>
      </c>
      <c r="B633" t="s">
        <v>1932</v>
      </c>
      <c r="C633" t="s">
        <v>70</v>
      </c>
      <c r="D633" t="s">
        <v>438</v>
      </c>
    </row>
    <row r="634" spans="1:4">
      <c r="A634" t="s">
        <v>2011</v>
      </c>
      <c r="B634" t="s">
        <v>1932</v>
      </c>
      <c r="C634" t="s">
        <v>70</v>
      </c>
      <c r="D634" t="s">
        <v>438</v>
      </c>
    </row>
    <row r="635" spans="1:4">
      <c r="A635" t="s">
        <v>2012</v>
      </c>
      <c r="B635" t="s">
        <v>1932</v>
      </c>
      <c r="C635" t="s">
        <v>70</v>
      </c>
      <c r="D635" t="s">
        <v>438</v>
      </c>
    </row>
    <row r="636" spans="1:4">
      <c r="A636" t="s">
        <v>2013</v>
      </c>
      <c r="B636" t="s">
        <v>1932</v>
      </c>
      <c r="C636" t="s">
        <v>70</v>
      </c>
      <c r="D636" t="s">
        <v>438</v>
      </c>
    </row>
    <row r="637" spans="1:4">
      <c r="A637" t="s">
        <v>2014</v>
      </c>
      <c r="B637" t="s">
        <v>1932</v>
      </c>
      <c r="C637" t="s">
        <v>70</v>
      </c>
      <c r="D637" t="s">
        <v>438</v>
      </c>
    </row>
    <row r="638" spans="1:4">
      <c r="A638" t="s">
        <v>2015</v>
      </c>
      <c r="B638" t="s">
        <v>1932</v>
      </c>
      <c r="C638" t="s">
        <v>70</v>
      </c>
      <c r="D638" t="s">
        <v>438</v>
      </c>
    </row>
    <row r="639" spans="1:4">
      <c r="A639" t="s">
        <v>2016</v>
      </c>
      <c r="B639" t="s">
        <v>1932</v>
      </c>
      <c r="C639" t="s">
        <v>70</v>
      </c>
      <c r="D639" t="s">
        <v>438</v>
      </c>
    </row>
    <row r="640" spans="1:4">
      <c r="A640" t="s">
        <v>2017</v>
      </c>
      <c r="B640" t="s">
        <v>1932</v>
      </c>
      <c r="C640" t="s">
        <v>70</v>
      </c>
      <c r="D640" t="s">
        <v>438</v>
      </c>
    </row>
    <row r="641" spans="1:4">
      <c r="A641" t="s">
        <v>2018</v>
      </c>
      <c r="B641" t="s">
        <v>1932</v>
      </c>
      <c r="C641" t="s">
        <v>70</v>
      </c>
      <c r="D641" t="s">
        <v>438</v>
      </c>
    </row>
    <row r="642" spans="1:4">
      <c r="A642" t="s">
        <v>2019</v>
      </c>
      <c r="B642" t="s">
        <v>1932</v>
      </c>
      <c r="C642" t="s">
        <v>70</v>
      </c>
      <c r="D642" t="s">
        <v>438</v>
      </c>
    </row>
    <row r="643" spans="1:4">
      <c r="A643" t="s">
        <v>2020</v>
      </c>
      <c r="B643" t="s">
        <v>1932</v>
      </c>
      <c r="C643" t="s">
        <v>70</v>
      </c>
      <c r="D643" t="s">
        <v>438</v>
      </c>
    </row>
    <row r="644" spans="1:4">
      <c r="A644" t="s">
        <v>2021</v>
      </c>
      <c r="B644" t="s">
        <v>1932</v>
      </c>
      <c r="C644" t="s">
        <v>70</v>
      </c>
      <c r="D644" t="s">
        <v>438</v>
      </c>
    </row>
    <row r="645" spans="1:4">
      <c r="A645" t="s">
        <v>2022</v>
      </c>
      <c r="B645" t="s">
        <v>1932</v>
      </c>
      <c r="C645" t="s">
        <v>70</v>
      </c>
      <c r="D645" t="s">
        <v>438</v>
      </c>
    </row>
    <row r="646" spans="1:4">
      <c r="A646" t="s">
        <v>2023</v>
      </c>
      <c r="B646" t="s">
        <v>1932</v>
      </c>
      <c r="C646" t="s">
        <v>70</v>
      </c>
      <c r="D646" t="s">
        <v>438</v>
      </c>
    </row>
    <row r="647" spans="1:4">
      <c r="A647" t="s">
        <v>2024</v>
      </c>
      <c r="B647" t="s">
        <v>1932</v>
      </c>
      <c r="C647" t="s">
        <v>70</v>
      </c>
      <c r="D647" t="s">
        <v>438</v>
      </c>
    </row>
    <row r="648" spans="1:4">
      <c r="A648" t="s">
        <v>2025</v>
      </c>
      <c r="B648" t="s">
        <v>1932</v>
      </c>
      <c r="C648" t="s">
        <v>70</v>
      </c>
      <c r="D648" t="s">
        <v>438</v>
      </c>
    </row>
    <row r="649" spans="1:4">
      <c r="A649" t="s">
        <v>2026</v>
      </c>
      <c r="B649" t="s">
        <v>1932</v>
      </c>
      <c r="C649" t="s">
        <v>70</v>
      </c>
      <c r="D649" t="s">
        <v>438</v>
      </c>
    </row>
    <row r="650" spans="1:4">
      <c r="A650" t="s">
        <v>2027</v>
      </c>
      <c r="B650" t="s">
        <v>1932</v>
      </c>
      <c r="C650" t="s">
        <v>70</v>
      </c>
      <c r="D650" t="s">
        <v>438</v>
      </c>
    </row>
    <row r="651" spans="1:4">
      <c r="A651" t="s">
        <v>2028</v>
      </c>
      <c r="B651" t="s">
        <v>60</v>
      </c>
      <c r="C651" t="s">
        <v>70</v>
      </c>
      <c r="D651" t="s">
        <v>438</v>
      </c>
    </row>
    <row r="652" spans="1:4">
      <c r="A652" t="s">
        <v>2029</v>
      </c>
      <c r="B652" t="s">
        <v>60</v>
      </c>
      <c r="C652" t="s">
        <v>70</v>
      </c>
      <c r="D652" t="s">
        <v>438</v>
      </c>
    </row>
    <row r="653" spans="1:4">
      <c r="A653" t="s">
        <v>2030</v>
      </c>
      <c r="B653" t="s">
        <v>60</v>
      </c>
      <c r="C653" t="s">
        <v>70</v>
      </c>
      <c r="D653" t="s">
        <v>438</v>
      </c>
    </row>
    <row r="654" spans="1:4">
      <c r="A654" t="s">
        <v>2031</v>
      </c>
      <c r="B654" t="s">
        <v>60</v>
      </c>
      <c r="C654" t="s">
        <v>70</v>
      </c>
      <c r="D654" t="s">
        <v>438</v>
      </c>
    </row>
    <row r="655" spans="1:4">
      <c r="A655" t="s">
        <v>2032</v>
      </c>
      <c r="B655" t="s">
        <v>60</v>
      </c>
      <c r="C655" t="s">
        <v>70</v>
      </c>
      <c r="D655" t="s">
        <v>438</v>
      </c>
    </row>
    <row r="656" spans="1:4">
      <c r="A656" t="s">
        <v>2033</v>
      </c>
      <c r="B656" t="s">
        <v>60</v>
      </c>
      <c r="C656" t="s">
        <v>70</v>
      </c>
      <c r="D656" t="s">
        <v>438</v>
      </c>
    </row>
    <row r="657" spans="1:4">
      <c r="A657" t="s">
        <v>2034</v>
      </c>
      <c r="B657" t="s">
        <v>60</v>
      </c>
      <c r="C657" t="s">
        <v>70</v>
      </c>
      <c r="D657" t="s">
        <v>438</v>
      </c>
    </row>
    <row r="658" spans="1:4">
      <c r="A658" t="s">
        <v>2035</v>
      </c>
      <c r="B658" t="s">
        <v>60</v>
      </c>
      <c r="C658" t="s">
        <v>70</v>
      </c>
      <c r="D658" t="s">
        <v>438</v>
      </c>
    </row>
    <row r="659" spans="1:4">
      <c r="A659" t="s">
        <v>2036</v>
      </c>
      <c r="B659" t="s">
        <v>60</v>
      </c>
      <c r="C659" t="s">
        <v>70</v>
      </c>
      <c r="D659" t="s">
        <v>438</v>
      </c>
    </row>
    <row r="660" spans="1:4">
      <c r="A660" t="s">
        <v>2037</v>
      </c>
      <c r="B660" t="s">
        <v>60</v>
      </c>
      <c r="C660" t="s">
        <v>70</v>
      </c>
      <c r="D660" t="s">
        <v>438</v>
      </c>
    </row>
    <row r="661" spans="1:4">
      <c r="A661" t="s">
        <v>2038</v>
      </c>
      <c r="B661" t="s">
        <v>60</v>
      </c>
      <c r="C661" t="s">
        <v>70</v>
      </c>
      <c r="D661" t="s">
        <v>438</v>
      </c>
    </row>
    <row r="662" spans="1:4">
      <c r="A662" t="s">
        <v>2039</v>
      </c>
      <c r="B662" t="s">
        <v>60</v>
      </c>
      <c r="C662" t="s">
        <v>70</v>
      </c>
      <c r="D662" t="s">
        <v>438</v>
      </c>
    </row>
    <row r="663" spans="1:4">
      <c r="A663" t="s">
        <v>90</v>
      </c>
      <c r="B663" t="s">
        <v>9</v>
      </c>
      <c r="C663" t="s">
        <v>70</v>
      </c>
      <c r="D663" t="s">
        <v>438</v>
      </c>
    </row>
    <row r="664" spans="1:4">
      <c r="A664" t="s">
        <v>92</v>
      </c>
      <c r="B664" t="s">
        <v>9</v>
      </c>
      <c r="C664" t="s">
        <v>70</v>
      </c>
      <c r="D664" t="s">
        <v>438</v>
      </c>
    </row>
    <row r="665" spans="1:4">
      <c r="A665" t="s">
        <v>93</v>
      </c>
      <c r="B665" t="s">
        <v>9</v>
      </c>
      <c r="C665" t="s">
        <v>70</v>
      </c>
      <c r="D665" t="s">
        <v>438</v>
      </c>
    </row>
    <row r="666" spans="1:4">
      <c r="A666" t="s">
        <v>94</v>
      </c>
      <c r="B666" t="s">
        <v>9</v>
      </c>
      <c r="C666" t="s">
        <v>70</v>
      </c>
      <c r="D666" t="s">
        <v>438</v>
      </c>
    </row>
    <row r="667" spans="1:4">
      <c r="A667" t="s">
        <v>95</v>
      </c>
      <c r="B667" t="s">
        <v>9</v>
      </c>
      <c r="C667" t="s">
        <v>70</v>
      </c>
      <c r="D667" t="s">
        <v>438</v>
      </c>
    </row>
    <row r="668" spans="1:4">
      <c r="A668" t="s">
        <v>96</v>
      </c>
      <c r="B668" t="s">
        <v>9</v>
      </c>
      <c r="C668" t="s">
        <v>70</v>
      </c>
      <c r="D668" t="s">
        <v>438</v>
      </c>
    </row>
    <row r="669" spans="1:4">
      <c r="A669" t="s">
        <v>97</v>
      </c>
      <c r="B669" t="s">
        <v>9</v>
      </c>
      <c r="C669" t="s">
        <v>70</v>
      </c>
      <c r="D669" t="s">
        <v>438</v>
      </c>
    </row>
    <row r="670" spans="1:4">
      <c r="A670" t="s">
        <v>98</v>
      </c>
      <c r="B670" t="s">
        <v>9</v>
      </c>
      <c r="C670" t="s">
        <v>70</v>
      </c>
      <c r="D670" t="s">
        <v>438</v>
      </c>
    </row>
    <row r="671" spans="1:4">
      <c r="A671" t="s">
        <v>99</v>
      </c>
      <c r="B671" t="s">
        <v>9</v>
      </c>
      <c r="C671" t="s">
        <v>70</v>
      </c>
      <c r="D671" t="s">
        <v>438</v>
      </c>
    </row>
    <row r="672" spans="1:4">
      <c r="A672" t="s">
        <v>100</v>
      </c>
      <c r="B672" t="s">
        <v>9</v>
      </c>
      <c r="C672" t="s">
        <v>70</v>
      </c>
      <c r="D672" t="s">
        <v>438</v>
      </c>
    </row>
    <row r="673" spans="1:4">
      <c r="A673" t="s">
        <v>101</v>
      </c>
      <c r="B673" t="s">
        <v>9</v>
      </c>
      <c r="C673" t="s">
        <v>70</v>
      </c>
      <c r="D673" t="s">
        <v>438</v>
      </c>
    </row>
    <row r="674" spans="1:4">
      <c r="A674" t="s">
        <v>102</v>
      </c>
      <c r="B674" t="s">
        <v>9</v>
      </c>
      <c r="C674" t="s">
        <v>70</v>
      </c>
      <c r="D674" t="s">
        <v>438</v>
      </c>
    </row>
    <row r="675" spans="1:4">
      <c r="A675" t="s">
        <v>103</v>
      </c>
      <c r="B675" t="s">
        <v>9</v>
      </c>
      <c r="C675" t="s">
        <v>70</v>
      </c>
      <c r="D675" t="s">
        <v>438</v>
      </c>
    </row>
    <row r="676" spans="1:4">
      <c r="A676" t="s">
        <v>104</v>
      </c>
      <c r="B676" t="s">
        <v>9</v>
      </c>
      <c r="C676" t="s">
        <v>70</v>
      </c>
      <c r="D676" t="s">
        <v>438</v>
      </c>
    </row>
    <row r="677" spans="1:4">
      <c r="A677" t="s">
        <v>105</v>
      </c>
      <c r="B677" t="s">
        <v>9</v>
      </c>
      <c r="C677" t="s">
        <v>70</v>
      </c>
      <c r="D677" t="s">
        <v>438</v>
      </c>
    </row>
    <row r="678" spans="1:4">
      <c r="A678" t="s">
        <v>106</v>
      </c>
      <c r="B678" t="s">
        <v>9</v>
      </c>
      <c r="C678" t="s">
        <v>70</v>
      </c>
      <c r="D678" t="s">
        <v>438</v>
      </c>
    </row>
    <row r="679" spans="1:4">
      <c r="A679" t="s">
        <v>107</v>
      </c>
      <c r="B679" t="s">
        <v>9</v>
      </c>
      <c r="C679" t="s">
        <v>70</v>
      </c>
      <c r="D679" t="s">
        <v>438</v>
      </c>
    </row>
    <row r="680" spans="1:4">
      <c r="A680" t="s">
        <v>108</v>
      </c>
      <c r="B680" t="s">
        <v>9</v>
      </c>
      <c r="C680" t="s">
        <v>70</v>
      </c>
      <c r="D680" t="s">
        <v>438</v>
      </c>
    </row>
    <row r="681" spans="1:4">
      <c r="A681" t="s">
        <v>109</v>
      </c>
      <c r="B681" t="s">
        <v>9</v>
      </c>
      <c r="C681" t="s">
        <v>70</v>
      </c>
      <c r="D681" t="s">
        <v>438</v>
      </c>
    </row>
    <row r="682" spans="1:4">
      <c r="A682" t="s">
        <v>110</v>
      </c>
      <c r="B682" t="s">
        <v>9</v>
      </c>
      <c r="C682" t="s">
        <v>70</v>
      </c>
      <c r="D682" t="s">
        <v>438</v>
      </c>
    </row>
    <row r="683" spans="1:4">
      <c r="A683" t="s">
        <v>111</v>
      </c>
      <c r="B683" t="s">
        <v>9</v>
      </c>
      <c r="C683" t="s">
        <v>70</v>
      </c>
      <c r="D683" t="s">
        <v>438</v>
      </c>
    </row>
    <row r="684" spans="1:4">
      <c r="A684" t="s">
        <v>112</v>
      </c>
      <c r="B684" t="s">
        <v>9</v>
      </c>
      <c r="C684" t="s">
        <v>70</v>
      </c>
      <c r="D684" t="s">
        <v>438</v>
      </c>
    </row>
    <row r="685" spans="1:4">
      <c r="A685" t="s">
        <v>113</v>
      </c>
      <c r="B685" t="s">
        <v>9</v>
      </c>
      <c r="C685" t="s">
        <v>70</v>
      </c>
      <c r="D685" t="s">
        <v>438</v>
      </c>
    </row>
    <row r="686" spans="1:4">
      <c r="A686" t="s">
        <v>114</v>
      </c>
      <c r="B686" t="s">
        <v>9</v>
      </c>
      <c r="C686" t="s">
        <v>70</v>
      </c>
      <c r="D686" t="s">
        <v>438</v>
      </c>
    </row>
    <row r="687" spans="1:4">
      <c r="A687" t="s">
        <v>115</v>
      </c>
      <c r="B687" t="s">
        <v>9</v>
      </c>
      <c r="C687" t="s">
        <v>70</v>
      </c>
      <c r="D687" t="s">
        <v>438</v>
      </c>
    </row>
    <row r="688" spans="1:4">
      <c r="A688" t="s">
        <v>116</v>
      </c>
      <c r="B688" t="s">
        <v>9</v>
      </c>
      <c r="C688" t="s">
        <v>70</v>
      </c>
      <c r="D688" t="s">
        <v>438</v>
      </c>
    </row>
    <row r="689" spans="1:4">
      <c r="A689" t="s">
        <v>117</v>
      </c>
      <c r="B689" t="s">
        <v>9</v>
      </c>
      <c r="C689" t="s">
        <v>70</v>
      </c>
      <c r="D689" t="s">
        <v>438</v>
      </c>
    </row>
    <row r="690" spans="1:4">
      <c r="A690" t="s">
        <v>118</v>
      </c>
      <c r="B690" t="s">
        <v>9</v>
      </c>
      <c r="C690" t="s">
        <v>70</v>
      </c>
      <c r="D690" t="s">
        <v>438</v>
      </c>
    </row>
    <row r="691" spans="1:4">
      <c r="A691" t="s">
        <v>119</v>
      </c>
      <c r="B691" t="s">
        <v>9</v>
      </c>
      <c r="C691" t="s">
        <v>70</v>
      </c>
      <c r="D691" t="s">
        <v>438</v>
      </c>
    </row>
    <row r="692" spans="1:4">
      <c r="A692" t="s">
        <v>120</v>
      </c>
      <c r="B692" t="s">
        <v>9</v>
      </c>
      <c r="C692" t="s">
        <v>70</v>
      </c>
      <c r="D692" t="s">
        <v>438</v>
      </c>
    </row>
    <row r="693" spans="1:4">
      <c r="A693" t="s">
        <v>121</v>
      </c>
      <c r="B693" t="s">
        <v>9</v>
      </c>
      <c r="C693" t="s">
        <v>70</v>
      </c>
      <c r="D693" t="s">
        <v>438</v>
      </c>
    </row>
    <row r="694" spans="1:4">
      <c r="A694" t="s">
        <v>122</v>
      </c>
      <c r="B694" t="s">
        <v>9</v>
      </c>
      <c r="C694" t="s">
        <v>70</v>
      </c>
      <c r="D694" t="s">
        <v>438</v>
      </c>
    </row>
    <row r="695" spans="1:4">
      <c r="A695" t="s">
        <v>123</v>
      </c>
      <c r="B695" t="s">
        <v>9</v>
      </c>
      <c r="C695" t="s">
        <v>70</v>
      </c>
      <c r="D695" t="s">
        <v>438</v>
      </c>
    </row>
    <row r="696" spans="1:4">
      <c r="A696" t="s">
        <v>124</v>
      </c>
      <c r="B696" t="s">
        <v>9</v>
      </c>
      <c r="C696" t="s">
        <v>70</v>
      </c>
      <c r="D696" t="s">
        <v>438</v>
      </c>
    </row>
    <row r="697" spans="1:4">
      <c r="A697" t="s">
        <v>125</v>
      </c>
      <c r="B697" t="s">
        <v>9</v>
      </c>
      <c r="C697" t="s">
        <v>70</v>
      </c>
      <c r="D697" t="s">
        <v>438</v>
      </c>
    </row>
    <row r="698" spans="1:4">
      <c r="A698" t="s">
        <v>126</v>
      </c>
      <c r="B698" t="s">
        <v>9</v>
      </c>
      <c r="C698" t="s">
        <v>70</v>
      </c>
      <c r="D698" t="s">
        <v>438</v>
      </c>
    </row>
    <row r="699" spans="1:4">
      <c r="A699" t="s">
        <v>127</v>
      </c>
      <c r="B699" t="s">
        <v>9</v>
      </c>
      <c r="C699" t="s">
        <v>70</v>
      </c>
      <c r="D699" t="s">
        <v>438</v>
      </c>
    </row>
    <row r="700" spans="1:4">
      <c r="A700" t="s">
        <v>128</v>
      </c>
      <c r="B700" t="s">
        <v>9</v>
      </c>
      <c r="C700" t="s">
        <v>70</v>
      </c>
      <c r="D700" t="s">
        <v>438</v>
      </c>
    </row>
    <row r="701" spans="1:4">
      <c r="A701" t="s">
        <v>129</v>
      </c>
      <c r="B701" t="s">
        <v>9</v>
      </c>
      <c r="C701" t="s">
        <v>70</v>
      </c>
      <c r="D701" t="s">
        <v>438</v>
      </c>
    </row>
    <row r="702" spans="1:4">
      <c r="A702" t="s">
        <v>130</v>
      </c>
      <c r="B702" t="s">
        <v>9</v>
      </c>
      <c r="C702" t="s">
        <v>70</v>
      </c>
      <c r="D702" t="s">
        <v>438</v>
      </c>
    </row>
    <row r="703" spans="1:4">
      <c r="A703" t="s">
        <v>131</v>
      </c>
      <c r="B703" t="s">
        <v>9</v>
      </c>
      <c r="C703" t="s">
        <v>70</v>
      </c>
      <c r="D703" t="s">
        <v>438</v>
      </c>
    </row>
    <row r="704" spans="1:4">
      <c r="A704" t="s">
        <v>132</v>
      </c>
      <c r="B704" t="s">
        <v>9</v>
      </c>
      <c r="C704" t="s">
        <v>70</v>
      </c>
      <c r="D704" t="s">
        <v>438</v>
      </c>
    </row>
    <row r="705" spans="1:4">
      <c r="A705" t="s">
        <v>133</v>
      </c>
      <c r="B705" t="s">
        <v>9</v>
      </c>
      <c r="C705" t="s">
        <v>70</v>
      </c>
      <c r="D705" t="s">
        <v>438</v>
      </c>
    </row>
    <row r="706" spans="1:4">
      <c r="A706" t="s">
        <v>134</v>
      </c>
      <c r="B706" t="s">
        <v>9</v>
      </c>
      <c r="C706" t="s">
        <v>70</v>
      </c>
      <c r="D706" t="s">
        <v>438</v>
      </c>
    </row>
    <row r="707" spans="1:4">
      <c r="A707" t="s">
        <v>135</v>
      </c>
      <c r="B707" t="s">
        <v>9</v>
      </c>
      <c r="C707" t="s">
        <v>70</v>
      </c>
      <c r="D707" t="s">
        <v>438</v>
      </c>
    </row>
    <row r="708" spans="1:4">
      <c r="A708" t="s">
        <v>136</v>
      </c>
      <c r="B708" t="s">
        <v>9</v>
      </c>
      <c r="C708" t="s">
        <v>70</v>
      </c>
      <c r="D708" t="s">
        <v>438</v>
      </c>
    </row>
    <row r="709" spans="1:4">
      <c r="A709" t="s">
        <v>137</v>
      </c>
      <c r="B709" t="s">
        <v>9</v>
      </c>
      <c r="C709" t="s">
        <v>70</v>
      </c>
      <c r="D709" t="s">
        <v>438</v>
      </c>
    </row>
    <row r="710" spans="1:4">
      <c r="A710" t="s">
        <v>138</v>
      </c>
      <c r="B710" t="s">
        <v>9</v>
      </c>
      <c r="C710" t="s">
        <v>70</v>
      </c>
      <c r="D710" t="s">
        <v>438</v>
      </c>
    </row>
    <row r="711" spans="1:4">
      <c r="A711" t="s">
        <v>139</v>
      </c>
      <c r="B711" t="s">
        <v>9</v>
      </c>
      <c r="C711" t="s">
        <v>70</v>
      </c>
      <c r="D711" t="s">
        <v>438</v>
      </c>
    </row>
    <row r="712" spans="1:4">
      <c r="A712" t="s">
        <v>140</v>
      </c>
      <c r="B712" t="s">
        <v>9</v>
      </c>
      <c r="C712" t="s">
        <v>70</v>
      </c>
      <c r="D712" t="s">
        <v>438</v>
      </c>
    </row>
    <row r="713" spans="1:4">
      <c r="A713" t="s">
        <v>141</v>
      </c>
      <c r="B713" t="s">
        <v>9</v>
      </c>
      <c r="C713" t="s">
        <v>70</v>
      </c>
      <c r="D713" t="s">
        <v>438</v>
      </c>
    </row>
    <row r="714" spans="1:4">
      <c r="A714" t="s">
        <v>142</v>
      </c>
      <c r="B714" t="s">
        <v>9</v>
      </c>
      <c r="C714" t="s">
        <v>70</v>
      </c>
      <c r="D714" t="s">
        <v>438</v>
      </c>
    </row>
    <row r="715" spans="1:4">
      <c r="A715" s="6" t="s">
        <v>143</v>
      </c>
      <c r="B715" t="s">
        <v>9</v>
      </c>
      <c r="C715" t="s">
        <v>70</v>
      </c>
      <c r="D715" t="s">
        <v>438</v>
      </c>
    </row>
    <row r="716" spans="1:4">
      <c r="A716" t="s">
        <v>144</v>
      </c>
      <c r="B716" t="s">
        <v>9</v>
      </c>
      <c r="C716" t="s">
        <v>70</v>
      </c>
      <c r="D716" t="s">
        <v>438</v>
      </c>
    </row>
    <row r="717" spans="1:4">
      <c r="A717" t="s">
        <v>145</v>
      </c>
      <c r="B717" t="s">
        <v>9</v>
      </c>
      <c r="C717" t="s">
        <v>70</v>
      </c>
      <c r="D717" t="s">
        <v>438</v>
      </c>
    </row>
    <row r="718" spans="1:4">
      <c r="A718" s="6" t="s">
        <v>146</v>
      </c>
      <c r="B718" t="s">
        <v>9</v>
      </c>
      <c r="C718" t="s">
        <v>70</v>
      </c>
      <c r="D718" t="s">
        <v>438</v>
      </c>
    </row>
    <row r="719" spans="1:4">
      <c r="A719" t="s">
        <v>147</v>
      </c>
      <c r="B719" t="s">
        <v>9</v>
      </c>
      <c r="C719" t="s">
        <v>70</v>
      </c>
      <c r="D719" t="s">
        <v>438</v>
      </c>
    </row>
    <row r="720" spans="1:4">
      <c r="A720" t="s">
        <v>148</v>
      </c>
      <c r="B720" t="s">
        <v>9</v>
      </c>
      <c r="C720" t="s">
        <v>70</v>
      </c>
      <c r="D720" t="s">
        <v>438</v>
      </c>
    </row>
    <row r="721" spans="1:4">
      <c r="A721" t="s">
        <v>149</v>
      </c>
      <c r="B721" t="s">
        <v>9</v>
      </c>
      <c r="C721" t="s">
        <v>70</v>
      </c>
      <c r="D721" t="s">
        <v>438</v>
      </c>
    </row>
    <row r="722" spans="1:4">
      <c r="A722" t="s">
        <v>150</v>
      </c>
      <c r="B722" t="s">
        <v>9</v>
      </c>
      <c r="C722" t="s">
        <v>70</v>
      </c>
      <c r="D722" t="s">
        <v>438</v>
      </c>
    </row>
    <row r="723" spans="1:4">
      <c r="A723" t="s">
        <v>151</v>
      </c>
      <c r="B723" t="s">
        <v>9</v>
      </c>
      <c r="C723" t="s">
        <v>70</v>
      </c>
      <c r="D723" t="s">
        <v>438</v>
      </c>
    </row>
    <row r="724" spans="1:4">
      <c r="A724" t="s">
        <v>152</v>
      </c>
      <c r="B724" t="s">
        <v>9</v>
      </c>
      <c r="C724" t="s">
        <v>70</v>
      </c>
      <c r="D724" t="s">
        <v>438</v>
      </c>
    </row>
    <row r="725" spans="1:4">
      <c r="A725" t="s">
        <v>153</v>
      </c>
      <c r="B725" t="s">
        <v>9</v>
      </c>
      <c r="C725" t="s">
        <v>70</v>
      </c>
      <c r="D725" t="s">
        <v>438</v>
      </c>
    </row>
    <row r="726" spans="1:4">
      <c r="A726" t="s">
        <v>154</v>
      </c>
      <c r="B726" t="s">
        <v>9</v>
      </c>
      <c r="C726" t="s">
        <v>70</v>
      </c>
      <c r="D726" t="s">
        <v>438</v>
      </c>
    </row>
    <row r="727" spans="1:4">
      <c r="A727" t="s">
        <v>155</v>
      </c>
      <c r="B727" t="s">
        <v>9</v>
      </c>
      <c r="C727" t="s">
        <v>70</v>
      </c>
      <c r="D727" t="s">
        <v>438</v>
      </c>
    </row>
    <row r="728" spans="1:4">
      <c r="A728" t="s">
        <v>156</v>
      </c>
      <c r="B728" t="s">
        <v>9</v>
      </c>
      <c r="C728" t="s">
        <v>70</v>
      </c>
      <c r="D728" t="s">
        <v>438</v>
      </c>
    </row>
    <row r="729" spans="1:4">
      <c r="A729" t="s">
        <v>157</v>
      </c>
      <c r="B729" t="s">
        <v>9</v>
      </c>
      <c r="C729" t="s">
        <v>70</v>
      </c>
      <c r="D729" t="s">
        <v>438</v>
      </c>
    </row>
    <row r="730" spans="1:4">
      <c r="A730" t="s">
        <v>158</v>
      </c>
      <c r="B730" t="s">
        <v>9</v>
      </c>
      <c r="C730" t="s">
        <v>70</v>
      </c>
      <c r="D730" t="s">
        <v>438</v>
      </c>
    </row>
    <row r="731" spans="1:4">
      <c r="A731" t="s">
        <v>159</v>
      </c>
      <c r="B731" t="s">
        <v>9</v>
      </c>
      <c r="C731" t="s">
        <v>70</v>
      </c>
      <c r="D731" t="s">
        <v>438</v>
      </c>
    </row>
    <row r="732" spans="1:4">
      <c r="A732" t="s">
        <v>160</v>
      </c>
      <c r="B732" t="s">
        <v>9</v>
      </c>
      <c r="C732" t="s">
        <v>70</v>
      </c>
      <c r="D732" t="s">
        <v>438</v>
      </c>
    </row>
    <row r="733" spans="1:4">
      <c r="A733" t="s">
        <v>161</v>
      </c>
      <c r="B733" t="s">
        <v>9</v>
      </c>
      <c r="C733" t="s">
        <v>70</v>
      </c>
      <c r="D733" t="s">
        <v>438</v>
      </c>
    </row>
    <row r="734" spans="1:4">
      <c r="A734" t="s">
        <v>162</v>
      </c>
      <c r="B734" t="s">
        <v>9</v>
      </c>
      <c r="C734" t="s">
        <v>70</v>
      </c>
      <c r="D734" t="s">
        <v>438</v>
      </c>
    </row>
    <row r="735" spans="1:4">
      <c r="A735" t="s">
        <v>163</v>
      </c>
      <c r="B735" t="s">
        <v>9</v>
      </c>
      <c r="C735" t="s">
        <v>70</v>
      </c>
      <c r="D735" t="s">
        <v>438</v>
      </c>
    </row>
    <row r="736" spans="1:4">
      <c r="A736" t="s">
        <v>164</v>
      </c>
      <c r="B736" t="s">
        <v>9</v>
      </c>
      <c r="C736" t="s">
        <v>70</v>
      </c>
      <c r="D736" t="s">
        <v>438</v>
      </c>
    </row>
    <row r="737" spans="1:4">
      <c r="A737" t="s">
        <v>165</v>
      </c>
      <c r="B737" t="s">
        <v>9</v>
      </c>
      <c r="C737" t="s">
        <v>70</v>
      </c>
      <c r="D737" t="s">
        <v>438</v>
      </c>
    </row>
    <row r="738" spans="1:4">
      <c r="A738" t="s">
        <v>166</v>
      </c>
      <c r="B738" t="s">
        <v>9</v>
      </c>
      <c r="C738" t="s">
        <v>70</v>
      </c>
      <c r="D738" t="s">
        <v>438</v>
      </c>
    </row>
    <row r="739" spans="1:4">
      <c r="A739" t="s">
        <v>167</v>
      </c>
      <c r="B739" t="s">
        <v>9</v>
      </c>
      <c r="C739" t="s">
        <v>70</v>
      </c>
      <c r="D739" t="s">
        <v>438</v>
      </c>
    </row>
    <row r="740" spans="1:4">
      <c r="A740" t="s">
        <v>168</v>
      </c>
      <c r="B740" t="s">
        <v>9</v>
      </c>
      <c r="C740" t="s">
        <v>70</v>
      </c>
      <c r="D740" t="s">
        <v>438</v>
      </c>
    </row>
    <row r="741" spans="1:4">
      <c r="A741" t="s">
        <v>169</v>
      </c>
      <c r="B741" t="s">
        <v>9</v>
      </c>
      <c r="C741" t="s">
        <v>70</v>
      </c>
      <c r="D741" t="s">
        <v>438</v>
      </c>
    </row>
    <row r="742" spans="1:4">
      <c r="A742" t="s">
        <v>170</v>
      </c>
      <c r="B742" t="s">
        <v>9</v>
      </c>
      <c r="C742" t="s">
        <v>70</v>
      </c>
      <c r="D742" t="s">
        <v>438</v>
      </c>
    </row>
    <row r="743" spans="1:4">
      <c r="A743" t="s">
        <v>171</v>
      </c>
      <c r="B743" t="s">
        <v>9</v>
      </c>
      <c r="C743" t="s">
        <v>70</v>
      </c>
      <c r="D743" t="s">
        <v>438</v>
      </c>
    </row>
    <row r="744" spans="1:4">
      <c r="A744" t="s">
        <v>172</v>
      </c>
      <c r="B744" t="s">
        <v>9</v>
      </c>
      <c r="C744" t="s">
        <v>70</v>
      </c>
      <c r="D744" t="s">
        <v>438</v>
      </c>
    </row>
    <row r="745" spans="1:4">
      <c r="A745" t="s">
        <v>173</v>
      </c>
      <c r="B745" t="s">
        <v>9</v>
      </c>
      <c r="C745" t="s">
        <v>70</v>
      </c>
      <c r="D745" t="s">
        <v>438</v>
      </c>
    </row>
    <row r="746" spans="1:4">
      <c r="A746" t="s">
        <v>174</v>
      </c>
      <c r="B746" t="s">
        <v>9</v>
      </c>
      <c r="C746" t="s">
        <v>70</v>
      </c>
      <c r="D746" t="s">
        <v>438</v>
      </c>
    </row>
    <row r="747" spans="1:4">
      <c r="A747" t="s">
        <v>175</v>
      </c>
      <c r="B747" t="s">
        <v>9</v>
      </c>
      <c r="C747" t="s">
        <v>70</v>
      </c>
      <c r="D747" t="s">
        <v>438</v>
      </c>
    </row>
    <row r="748" spans="1:4">
      <c r="A748" t="s">
        <v>176</v>
      </c>
      <c r="B748" t="s">
        <v>9</v>
      </c>
      <c r="C748" t="s">
        <v>70</v>
      </c>
      <c r="D748" t="s">
        <v>438</v>
      </c>
    </row>
    <row r="749" spans="1:4">
      <c r="A749" t="s">
        <v>177</v>
      </c>
      <c r="B749" t="s">
        <v>9</v>
      </c>
      <c r="C749" t="s">
        <v>70</v>
      </c>
      <c r="D749" t="s">
        <v>438</v>
      </c>
    </row>
    <row r="750" spans="1:4">
      <c r="A750" t="s">
        <v>178</v>
      </c>
      <c r="B750" t="s">
        <v>9</v>
      </c>
      <c r="C750" t="s">
        <v>70</v>
      </c>
      <c r="D750" t="s">
        <v>438</v>
      </c>
    </row>
    <row r="751" spans="1:4">
      <c r="A751" t="s">
        <v>179</v>
      </c>
      <c r="B751" t="s">
        <v>9</v>
      </c>
      <c r="C751" t="s">
        <v>70</v>
      </c>
      <c r="D751" t="s">
        <v>438</v>
      </c>
    </row>
    <row r="752" spans="1:4">
      <c r="A752" t="s">
        <v>180</v>
      </c>
      <c r="B752" t="s">
        <v>9</v>
      </c>
      <c r="C752" t="s">
        <v>70</v>
      </c>
      <c r="D752" t="s">
        <v>438</v>
      </c>
    </row>
    <row r="753" spans="1:4">
      <c r="A753" t="s">
        <v>181</v>
      </c>
      <c r="B753" t="s">
        <v>9</v>
      </c>
      <c r="C753" t="s">
        <v>70</v>
      </c>
      <c r="D753" t="s">
        <v>438</v>
      </c>
    </row>
    <row r="754" spans="1:4">
      <c r="A754" t="s">
        <v>182</v>
      </c>
      <c r="B754" t="s">
        <v>9</v>
      </c>
      <c r="C754" t="s">
        <v>70</v>
      </c>
      <c r="D754" t="s">
        <v>438</v>
      </c>
    </row>
    <row r="755" spans="1:4">
      <c r="A755" t="s">
        <v>183</v>
      </c>
      <c r="B755" t="s">
        <v>9</v>
      </c>
      <c r="C755" t="s">
        <v>70</v>
      </c>
      <c r="D755" t="s">
        <v>438</v>
      </c>
    </row>
    <row r="756" spans="1:4">
      <c r="A756" t="s">
        <v>184</v>
      </c>
      <c r="B756" t="s">
        <v>9</v>
      </c>
      <c r="C756" t="s">
        <v>70</v>
      </c>
      <c r="D756" t="s">
        <v>438</v>
      </c>
    </row>
    <row r="757" spans="1:4">
      <c r="A757" t="s">
        <v>185</v>
      </c>
      <c r="B757" t="s">
        <v>9</v>
      </c>
      <c r="C757" t="s">
        <v>70</v>
      </c>
      <c r="D757" t="s">
        <v>438</v>
      </c>
    </row>
    <row r="758" spans="1:4">
      <c r="A758" t="s">
        <v>186</v>
      </c>
      <c r="B758" t="s">
        <v>9</v>
      </c>
      <c r="C758" t="s">
        <v>70</v>
      </c>
      <c r="D758" t="s">
        <v>438</v>
      </c>
    </row>
    <row r="759" spans="1:4">
      <c r="A759" t="s">
        <v>187</v>
      </c>
      <c r="B759" t="s">
        <v>9</v>
      </c>
      <c r="C759" t="s">
        <v>70</v>
      </c>
      <c r="D759" t="s">
        <v>438</v>
      </c>
    </row>
    <row r="760" spans="1:4">
      <c r="A760" t="s">
        <v>188</v>
      </c>
      <c r="B760" t="s">
        <v>9</v>
      </c>
      <c r="C760" t="s">
        <v>70</v>
      </c>
      <c r="D760" t="s">
        <v>438</v>
      </c>
    </row>
    <row r="761" spans="1:4">
      <c r="A761" t="s">
        <v>189</v>
      </c>
      <c r="B761" t="s">
        <v>9</v>
      </c>
      <c r="C761" t="s">
        <v>70</v>
      </c>
      <c r="D761" t="s">
        <v>438</v>
      </c>
    </row>
    <row r="762" spans="1:4">
      <c r="A762" t="s">
        <v>190</v>
      </c>
      <c r="B762" t="s">
        <v>9</v>
      </c>
      <c r="C762" t="s">
        <v>70</v>
      </c>
      <c r="D762" t="s">
        <v>438</v>
      </c>
    </row>
    <row r="763" spans="1:4">
      <c r="A763" t="s">
        <v>191</v>
      </c>
      <c r="B763" t="s">
        <v>9</v>
      </c>
      <c r="C763" t="s">
        <v>70</v>
      </c>
      <c r="D763" t="s">
        <v>438</v>
      </c>
    </row>
    <row r="764" spans="1:4">
      <c r="A764" t="s">
        <v>192</v>
      </c>
      <c r="B764" t="s">
        <v>9</v>
      </c>
      <c r="C764" t="s">
        <v>70</v>
      </c>
      <c r="D764" t="s">
        <v>438</v>
      </c>
    </row>
    <row r="765" spans="1:4">
      <c r="A765" t="s">
        <v>193</v>
      </c>
      <c r="B765" t="s">
        <v>9</v>
      </c>
      <c r="C765" t="s">
        <v>70</v>
      </c>
      <c r="D765" t="s">
        <v>438</v>
      </c>
    </row>
    <row r="766" spans="1:4">
      <c r="A766" t="s">
        <v>194</v>
      </c>
      <c r="B766" t="s">
        <v>9</v>
      </c>
      <c r="C766" t="s">
        <v>70</v>
      </c>
      <c r="D766" t="s">
        <v>438</v>
      </c>
    </row>
    <row r="767" spans="1:4">
      <c r="A767" t="s">
        <v>195</v>
      </c>
      <c r="B767" t="s">
        <v>9</v>
      </c>
      <c r="C767" t="s">
        <v>70</v>
      </c>
      <c r="D767" t="s">
        <v>438</v>
      </c>
    </row>
    <row r="768" spans="1:4">
      <c r="A768" t="s">
        <v>196</v>
      </c>
      <c r="B768" t="s">
        <v>9</v>
      </c>
      <c r="C768" t="s">
        <v>70</v>
      </c>
      <c r="D768" t="s">
        <v>438</v>
      </c>
    </row>
    <row r="769" spans="1:4">
      <c r="A769" t="s">
        <v>197</v>
      </c>
      <c r="B769" t="s">
        <v>9</v>
      </c>
      <c r="C769" t="s">
        <v>70</v>
      </c>
      <c r="D769" t="s">
        <v>438</v>
      </c>
    </row>
    <row r="770" spans="1:4">
      <c r="A770" t="s">
        <v>198</v>
      </c>
      <c r="B770" t="s">
        <v>9</v>
      </c>
      <c r="C770" t="s">
        <v>70</v>
      </c>
      <c r="D770" t="s">
        <v>438</v>
      </c>
    </row>
    <row r="771" spans="1:4">
      <c r="A771" t="s">
        <v>199</v>
      </c>
      <c r="B771" t="s">
        <v>9</v>
      </c>
      <c r="C771" t="s">
        <v>70</v>
      </c>
      <c r="D771" t="s">
        <v>438</v>
      </c>
    </row>
    <row r="772" spans="1:4">
      <c r="A772" t="s">
        <v>200</v>
      </c>
      <c r="B772" t="s">
        <v>9</v>
      </c>
      <c r="C772" t="s">
        <v>70</v>
      </c>
      <c r="D772" t="s">
        <v>438</v>
      </c>
    </row>
    <row r="773" spans="1:4">
      <c r="A773" t="s">
        <v>201</v>
      </c>
      <c r="B773" t="s">
        <v>9</v>
      </c>
      <c r="C773" t="s">
        <v>70</v>
      </c>
      <c r="D773" t="s">
        <v>438</v>
      </c>
    </row>
    <row r="774" spans="1:4">
      <c r="A774" t="s">
        <v>202</v>
      </c>
      <c r="B774" t="s">
        <v>9</v>
      </c>
      <c r="C774" t="s">
        <v>70</v>
      </c>
      <c r="D774" t="s">
        <v>438</v>
      </c>
    </row>
    <row r="775" spans="1:4">
      <c r="A775" t="s">
        <v>203</v>
      </c>
      <c r="B775" t="s">
        <v>9</v>
      </c>
      <c r="C775" t="s">
        <v>70</v>
      </c>
      <c r="D775" t="s">
        <v>438</v>
      </c>
    </row>
    <row r="776" spans="1:4">
      <c r="A776" t="s">
        <v>204</v>
      </c>
      <c r="B776" t="s">
        <v>9</v>
      </c>
      <c r="C776" t="s">
        <v>70</v>
      </c>
      <c r="D776" t="s">
        <v>438</v>
      </c>
    </row>
    <row r="777" spans="1:4">
      <c r="A777" t="s">
        <v>205</v>
      </c>
      <c r="B777" t="s">
        <v>9</v>
      </c>
      <c r="C777" t="s">
        <v>70</v>
      </c>
      <c r="D777" t="s">
        <v>438</v>
      </c>
    </row>
    <row r="778" spans="1:4">
      <c r="A778" t="s">
        <v>206</v>
      </c>
      <c r="B778" t="s">
        <v>9</v>
      </c>
      <c r="C778" t="s">
        <v>70</v>
      </c>
      <c r="D778" t="s">
        <v>438</v>
      </c>
    </row>
    <row r="779" spans="1:4">
      <c r="A779" t="s">
        <v>207</v>
      </c>
      <c r="B779" t="s">
        <v>9</v>
      </c>
      <c r="C779" t="s">
        <v>70</v>
      </c>
      <c r="D779" t="s">
        <v>438</v>
      </c>
    </row>
    <row r="780" spans="1:4">
      <c r="A780" t="s">
        <v>208</v>
      </c>
      <c r="B780" t="s">
        <v>9</v>
      </c>
      <c r="C780" t="s">
        <v>70</v>
      </c>
      <c r="D780" t="s">
        <v>438</v>
      </c>
    </row>
    <row r="781" spans="1:4">
      <c r="A781" t="s">
        <v>209</v>
      </c>
      <c r="B781" t="s">
        <v>9</v>
      </c>
      <c r="C781" t="s">
        <v>70</v>
      </c>
      <c r="D781" t="s">
        <v>438</v>
      </c>
    </row>
    <row r="782" spans="1:4">
      <c r="A782" t="s">
        <v>210</v>
      </c>
      <c r="B782" t="s">
        <v>9</v>
      </c>
      <c r="C782" t="s">
        <v>70</v>
      </c>
      <c r="D782" t="s">
        <v>438</v>
      </c>
    </row>
    <row r="783" spans="1:4">
      <c r="A783" t="s">
        <v>212</v>
      </c>
      <c r="B783" t="s">
        <v>9</v>
      </c>
      <c r="C783" t="s">
        <v>70</v>
      </c>
      <c r="D783" t="s">
        <v>438</v>
      </c>
    </row>
    <row r="784" spans="1:4">
      <c r="A784" t="s">
        <v>213</v>
      </c>
      <c r="B784" t="s">
        <v>9</v>
      </c>
      <c r="C784" t="s">
        <v>70</v>
      </c>
      <c r="D784" t="s">
        <v>438</v>
      </c>
    </row>
    <row r="785" spans="1:4">
      <c r="A785" t="s">
        <v>214</v>
      </c>
      <c r="B785" t="s">
        <v>9</v>
      </c>
      <c r="C785" t="s">
        <v>70</v>
      </c>
      <c r="D785" t="s">
        <v>438</v>
      </c>
    </row>
    <row r="786" spans="1:4">
      <c r="A786" t="s">
        <v>215</v>
      </c>
      <c r="B786" t="s">
        <v>9</v>
      </c>
      <c r="C786" t="s">
        <v>70</v>
      </c>
      <c r="D786" t="s">
        <v>438</v>
      </c>
    </row>
    <row r="787" spans="1:4">
      <c r="A787" t="s">
        <v>218</v>
      </c>
      <c r="B787" t="s">
        <v>9</v>
      </c>
      <c r="C787" t="s">
        <v>70</v>
      </c>
      <c r="D787" t="s">
        <v>438</v>
      </c>
    </row>
    <row r="788" spans="1:4">
      <c r="A788" t="s">
        <v>221</v>
      </c>
      <c r="B788" t="s">
        <v>9</v>
      </c>
      <c r="C788" t="s">
        <v>70</v>
      </c>
      <c r="D788" t="s">
        <v>438</v>
      </c>
    </row>
    <row r="789" spans="1:4">
      <c r="A789" t="s">
        <v>222</v>
      </c>
      <c r="B789" t="s">
        <v>9</v>
      </c>
      <c r="C789" t="s">
        <v>70</v>
      </c>
      <c r="D789" t="s">
        <v>438</v>
      </c>
    </row>
    <row r="790" spans="1:4">
      <c r="A790" t="s">
        <v>223</v>
      </c>
      <c r="B790" t="s">
        <v>9</v>
      </c>
      <c r="C790" t="s">
        <v>70</v>
      </c>
      <c r="D790" t="s">
        <v>438</v>
      </c>
    </row>
    <row r="791" spans="1:4">
      <c r="A791" t="s">
        <v>224</v>
      </c>
      <c r="B791" t="s">
        <v>9</v>
      </c>
      <c r="C791" t="s">
        <v>70</v>
      </c>
      <c r="D791" t="s">
        <v>438</v>
      </c>
    </row>
    <row r="792" spans="1:4">
      <c r="A792" t="s">
        <v>225</v>
      </c>
      <c r="B792" t="s">
        <v>9</v>
      </c>
      <c r="C792" t="s">
        <v>70</v>
      </c>
      <c r="D792" t="s">
        <v>438</v>
      </c>
    </row>
    <row r="793" spans="1:4">
      <c r="A793" t="s">
        <v>226</v>
      </c>
      <c r="B793" t="s">
        <v>9</v>
      </c>
      <c r="C793" t="s">
        <v>70</v>
      </c>
      <c r="D793" t="s">
        <v>438</v>
      </c>
    </row>
    <row r="794" spans="1:4">
      <c r="A794" t="s">
        <v>227</v>
      </c>
      <c r="B794" t="s">
        <v>9</v>
      </c>
      <c r="C794" t="s">
        <v>70</v>
      </c>
      <c r="D794" t="s">
        <v>438</v>
      </c>
    </row>
    <row r="795" spans="1:4">
      <c r="A795" t="s">
        <v>228</v>
      </c>
      <c r="B795" t="s">
        <v>9</v>
      </c>
      <c r="C795" t="s">
        <v>70</v>
      </c>
      <c r="D795" t="s">
        <v>438</v>
      </c>
    </row>
    <row r="796" spans="1:4">
      <c r="A796" t="s">
        <v>229</v>
      </c>
      <c r="B796" t="s">
        <v>9</v>
      </c>
      <c r="C796" t="s">
        <v>70</v>
      </c>
      <c r="D796" t="s">
        <v>438</v>
      </c>
    </row>
    <row r="797" spans="1:4">
      <c r="A797" t="s">
        <v>230</v>
      </c>
      <c r="B797" t="s">
        <v>9</v>
      </c>
      <c r="C797" t="s">
        <v>70</v>
      </c>
      <c r="D797" t="s">
        <v>438</v>
      </c>
    </row>
    <row r="798" spans="1:4">
      <c r="A798" t="s">
        <v>231</v>
      </c>
      <c r="B798" t="s">
        <v>9</v>
      </c>
      <c r="C798" t="s">
        <v>70</v>
      </c>
      <c r="D798" t="s">
        <v>438</v>
      </c>
    </row>
    <row r="799" spans="1:4">
      <c r="A799" t="s">
        <v>232</v>
      </c>
      <c r="B799" t="s">
        <v>9</v>
      </c>
      <c r="C799" t="s">
        <v>70</v>
      </c>
      <c r="D799" t="s">
        <v>438</v>
      </c>
    </row>
    <row r="800" spans="1:4">
      <c r="A800" t="s">
        <v>233</v>
      </c>
      <c r="B800" t="s">
        <v>9</v>
      </c>
      <c r="C800" t="s">
        <v>70</v>
      </c>
      <c r="D800" t="s">
        <v>438</v>
      </c>
    </row>
    <row r="801" spans="1:4">
      <c r="A801" t="s">
        <v>234</v>
      </c>
      <c r="B801" t="s">
        <v>9</v>
      </c>
      <c r="C801" t="s">
        <v>70</v>
      </c>
      <c r="D801" t="s">
        <v>438</v>
      </c>
    </row>
    <row r="802" spans="1:4">
      <c r="A802" t="s">
        <v>235</v>
      </c>
      <c r="B802" t="s">
        <v>9</v>
      </c>
      <c r="C802" t="s">
        <v>70</v>
      </c>
      <c r="D802" t="s">
        <v>438</v>
      </c>
    </row>
    <row r="803" spans="1:4">
      <c r="A803" t="s">
        <v>236</v>
      </c>
      <c r="B803" t="s">
        <v>9</v>
      </c>
      <c r="C803" t="s">
        <v>70</v>
      </c>
      <c r="D803" t="s">
        <v>438</v>
      </c>
    </row>
    <row r="804" spans="1:4">
      <c r="A804" t="s">
        <v>237</v>
      </c>
      <c r="B804" t="s">
        <v>9</v>
      </c>
      <c r="C804" t="s">
        <v>70</v>
      </c>
      <c r="D804" t="s">
        <v>438</v>
      </c>
    </row>
    <row r="805" spans="1:4">
      <c r="A805" t="s">
        <v>238</v>
      </c>
      <c r="B805" t="s">
        <v>9</v>
      </c>
      <c r="C805" t="s">
        <v>70</v>
      </c>
      <c r="D805" t="s">
        <v>438</v>
      </c>
    </row>
    <row r="806" spans="1:4">
      <c r="A806" t="s">
        <v>239</v>
      </c>
      <c r="B806" t="s">
        <v>9</v>
      </c>
      <c r="C806" t="s">
        <v>70</v>
      </c>
      <c r="D806" t="s">
        <v>438</v>
      </c>
    </row>
    <row r="807" spans="1:4">
      <c r="A807" t="s">
        <v>240</v>
      </c>
      <c r="B807" t="s">
        <v>9</v>
      </c>
      <c r="C807" t="s">
        <v>70</v>
      </c>
      <c r="D807" t="s">
        <v>438</v>
      </c>
    </row>
    <row r="808" spans="1:4">
      <c r="A808" t="s">
        <v>246</v>
      </c>
      <c r="B808" t="s">
        <v>9</v>
      </c>
      <c r="C808" t="s">
        <v>70</v>
      </c>
      <c r="D808" t="s">
        <v>438</v>
      </c>
    </row>
    <row r="809" spans="1:4">
      <c r="A809" t="s">
        <v>247</v>
      </c>
      <c r="B809" t="s">
        <v>9</v>
      </c>
      <c r="C809" t="s">
        <v>70</v>
      </c>
      <c r="D809" t="s">
        <v>438</v>
      </c>
    </row>
    <row r="810" spans="1:4">
      <c r="A810" t="s">
        <v>248</v>
      </c>
      <c r="B810" t="s">
        <v>9</v>
      </c>
      <c r="C810" t="s">
        <v>70</v>
      </c>
      <c r="D810" t="s">
        <v>438</v>
      </c>
    </row>
    <row r="811" spans="1:4">
      <c r="A811" t="s">
        <v>249</v>
      </c>
      <c r="B811" t="s">
        <v>9</v>
      </c>
      <c r="C811" t="s">
        <v>70</v>
      </c>
      <c r="D811" t="s">
        <v>438</v>
      </c>
    </row>
    <row r="812" spans="1:4">
      <c r="A812" t="s">
        <v>250</v>
      </c>
      <c r="B812" t="s">
        <v>9</v>
      </c>
      <c r="C812" t="s">
        <v>70</v>
      </c>
      <c r="D812" t="s">
        <v>438</v>
      </c>
    </row>
    <row r="813" spans="1:4">
      <c r="A813" t="s">
        <v>251</v>
      </c>
      <c r="B813" t="s">
        <v>9</v>
      </c>
      <c r="C813" t="s">
        <v>70</v>
      </c>
      <c r="D813" t="s">
        <v>438</v>
      </c>
    </row>
    <row r="814" spans="1:4">
      <c r="A814" t="s">
        <v>252</v>
      </c>
      <c r="B814" t="s">
        <v>9</v>
      </c>
      <c r="C814" t="s">
        <v>70</v>
      </c>
      <c r="D814" t="s">
        <v>438</v>
      </c>
    </row>
    <row r="815" spans="1:4">
      <c r="A815" t="s">
        <v>253</v>
      </c>
      <c r="B815" t="s">
        <v>9</v>
      </c>
      <c r="C815" t="s">
        <v>70</v>
      </c>
      <c r="D815" t="s">
        <v>438</v>
      </c>
    </row>
    <row r="816" spans="1:4">
      <c r="A816" t="s">
        <v>254</v>
      </c>
      <c r="B816" t="s">
        <v>9</v>
      </c>
      <c r="C816" t="s">
        <v>70</v>
      </c>
      <c r="D816" t="s">
        <v>438</v>
      </c>
    </row>
    <row r="817" spans="1:4">
      <c r="A817" t="s">
        <v>255</v>
      </c>
      <c r="B817" t="s">
        <v>9</v>
      </c>
      <c r="C817" t="s">
        <v>70</v>
      </c>
      <c r="D817" t="s">
        <v>438</v>
      </c>
    </row>
    <row r="818" spans="1:4">
      <c r="A818" t="s">
        <v>256</v>
      </c>
      <c r="B818" t="s">
        <v>9</v>
      </c>
      <c r="C818" t="s">
        <v>70</v>
      </c>
      <c r="D818" t="s">
        <v>438</v>
      </c>
    </row>
    <row r="819" spans="1:4">
      <c r="A819" t="s">
        <v>257</v>
      </c>
      <c r="B819" t="s">
        <v>9</v>
      </c>
      <c r="C819" t="s">
        <v>70</v>
      </c>
      <c r="D819" t="s">
        <v>438</v>
      </c>
    </row>
    <row r="820" spans="1:4">
      <c r="A820" t="s">
        <v>258</v>
      </c>
      <c r="B820" t="s">
        <v>9</v>
      </c>
      <c r="C820" t="s">
        <v>70</v>
      </c>
      <c r="D820" t="s">
        <v>438</v>
      </c>
    </row>
    <row r="821" spans="1:4">
      <c r="A821" t="s">
        <v>259</v>
      </c>
      <c r="B821" t="s">
        <v>9</v>
      </c>
      <c r="C821" t="s">
        <v>70</v>
      </c>
      <c r="D821" t="s">
        <v>438</v>
      </c>
    </row>
    <row r="822" spans="1:4">
      <c r="A822" t="s">
        <v>261</v>
      </c>
      <c r="B822" t="s">
        <v>9</v>
      </c>
      <c r="C822" t="s">
        <v>70</v>
      </c>
      <c r="D822" t="s">
        <v>438</v>
      </c>
    </row>
    <row r="823" spans="1:4">
      <c r="A823" t="s">
        <v>262</v>
      </c>
      <c r="B823" t="s">
        <v>9</v>
      </c>
      <c r="C823" t="s">
        <v>70</v>
      </c>
      <c r="D823" t="s">
        <v>438</v>
      </c>
    </row>
    <row r="824" spans="1:4">
      <c r="A824" t="s">
        <v>263</v>
      </c>
      <c r="B824" t="s">
        <v>9</v>
      </c>
      <c r="C824" t="s">
        <v>70</v>
      </c>
      <c r="D824" t="s">
        <v>438</v>
      </c>
    </row>
    <row r="825" spans="1:4">
      <c r="A825" t="s">
        <v>264</v>
      </c>
      <c r="B825" t="s">
        <v>9</v>
      </c>
      <c r="C825" t="s">
        <v>70</v>
      </c>
      <c r="D825" t="s">
        <v>438</v>
      </c>
    </row>
    <row r="826" spans="1:4">
      <c r="A826" t="s">
        <v>265</v>
      </c>
      <c r="B826" t="s">
        <v>9</v>
      </c>
      <c r="C826" t="s">
        <v>70</v>
      </c>
      <c r="D826" t="s">
        <v>438</v>
      </c>
    </row>
    <row r="827" spans="1:4">
      <c r="A827" t="s">
        <v>267</v>
      </c>
      <c r="B827" t="s">
        <v>9</v>
      </c>
      <c r="C827" t="s">
        <v>70</v>
      </c>
      <c r="D827" t="s">
        <v>438</v>
      </c>
    </row>
    <row r="828" spans="1:4">
      <c r="A828" t="s">
        <v>268</v>
      </c>
      <c r="B828" t="s">
        <v>9</v>
      </c>
      <c r="C828" t="s">
        <v>70</v>
      </c>
      <c r="D828" t="s">
        <v>438</v>
      </c>
    </row>
    <row r="829" spans="1:4">
      <c r="A829" t="s">
        <v>279</v>
      </c>
      <c r="B829" t="s">
        <v>9</v>
      </c>
      <c r="C829" t="s">
        <v>70</v>
      </c>
      <c r="D829" t="s">
        <v>438</v>
      </c>
    </row>
    <row r="830" spans="1:4">
      <c r="A830" t="s">
        <v>283</v>
      </c>
      <c r="B830" t="s">
        <v>9</v>
      </c>
      <c r="C830" t="s">
        <v>70</v>
      </c>
      <c r="D830" t="s">
        <v>438</v>
      </c>
    </row>
    <row r="831" spans="1:4">
      <c r="A831" t="s">
        <v>285</v>
      </c>
      <c r="B831" t="s">
        <v>9</v>
      </c>
      <c r="C831" t="s">
        <v>70</v>
      </c>
      <c r="D831" t="s">
        <v>438</v>
      </c>
    </row>
    <row r="832" spans="1:4">
      <c r="A832" t="s">
        <v>286</v>
      </c>
      <c r="B832" t="s">
        <v>9</v>
      </c>
      <c r="C832" t="s">
        <v>70</v>
      </c>
      <c r="D832" t="s">
        <v>438</v>
      </c>
    </row>
    <row r="833" spans="1:4">
      <c r="A833" t="s">
        <v>287</v>
      </c>
      <c r="B833" t="s">
        <v>9</v>
      </c>
      <c r="C833" t="s">
        <v>70</v>
      </c>
      <c r="D833" t="s">
        <v>438</v>
      </c>
    </row>
    <row r="834" spans="1:4">
      <c r="A834" t="s">
        <v>288</v>
      </c>
      <c r="B834" t="s">
        <v>9</v>
      </c>
      <c r="C834" t="s">
        <v>70</v>
      </c>
      <c r="D834" t="s">
        <v>438</v>
      </c>
    </row>
    <row r="835" spans="1:4">
      <c r="A835" t="s">
        <v>289</v>
      </c>
      <c r="B835" t="s">
        <v>9</v>
      </c>
      <c r="C835" t="s">
        <v>70</v>
      </c>
      <c r="D835" t="s">
        <v>438</v>
      </c>
    </row>
    <row r="836" spans="1:4">
      <c r="A836" t="s">
        <v>290</v>
      </c>
      <c r="B836" t="s">
        <v>9</v>
      </c>
      <c r="C836" t="s">
        <v>70</v>
      </c>
      <c r="D836" t="s">
        <v>438</v>
      </c>
    </row>
    <row r="837" spans="1:4">
      <c r="A837" t="s">
        <v>291</v>
      </c>
      <c r="B837" t="s">
        <v>9</v>
      </c>
      <c r="C837" t="s">
        <v>70</v>
      </c>
      <c r="D837" t="s">
        <v>438</v>
      </c>
    </row>
    <row r="838" spans="1:4">
      <c r="A838" t="s">
        <v>2040</v>
      </c>
      <c r="B838" t="s">
        <v>9</v>
      </c>
      <c r="C838" t="s">
        <v>70</v>
      </c>
      <c r="D838" t="s">
        <v>438</v>
      </c>
    </row>
    <row r="839" spans="1:4">
      <c r="A839" t="s">
        <v>2041</v>
      </c>
      <c r="B839" t="s">
        <v>9</v>
      </c>
      <c r="C839" t="s">
        <v>70</v>
      </c>
      <c r="D839" t="s">
        <v>438</v>
      </c>
    </row>
    <row r="840" spans="1:4">
      <c r="A840" t="s">
        <v>2042</v>
      </c>
      <c r="B840" t="s">
        <v>9</v>
      </c>
      <c r="C840" t="s">
        <v>70</v>
      </c>
      <c r="D840" t="s">
        <v>438</v>
      </c>
    </row>
    <row r="841" spans="1:4">
      <c r="A841" t="s">
        <v>292</v>
      </c>
      <c r="B841" t="s">
        <v>9</v>
      </c>
      <c r="C841" t="s">
        <v>70</v>
      </c>
      <c r="D841" t="s">
        <v>438</v>
      </c>
    </row>
    <row r="842" spans="1:4">
      <c r="A842" t="s">
        <v>293</v>
      </c>
      <c r="B842" t="s">
        <v>9</v>
      </c>
      <c r="C842" t="s">
        <v>70</v>
      </c>
      <c r="D842" t="s">
        <v>438</v>
      </c>
    </row>
    <row r="843" spans="1:4">
      <c r="A843" t="s">
        <v>2043</v>
      </c>
      <c r="B843" t="s">
        <v>9</v>
      </c>
      <c r="C843" t="s">
        <v>70</v>
      </c>
      <c r="D843" t="s">
        <v>438</v>
      </c>
    </row>
    <row r="844" spans="1:4">
      <c r="A844" t="s">
        <v>2044</v>
      </c>
      <c r="B844" t="s">
        <v>9</v>
      </c>
      <c r="C844" t="s">
        <v>70</v>
      </c>
      <c r="D844" t="s">
        <v>438</v>
      </c>
    </row>
    <row r="845" spans="1:4">
      <c r="A845" t="s">
        <v>2045</v>
      </c>
      <c r="B845" t="s">
        <v>9</v>
      </c>
      <c r="C845" t="s">
        <v>70</v>
      </c>
      <c r="D845" t="s">
        <v>438</v>
      </c>
    </row>
    <row r="846" spans="1:4">
      <c r="A846" t="s">
        <v>2046</v>
      </c>
      <c r="B846" t="s">
        <v>9</v>
      </c>
      <c r="C846" t="s">
        <v>70</v>
      </c>
      <c r="D846" t="s">
        <v>438</v>
      </c>
    </row>
    <row r="847" spans="1:4">
      <c r="A847" t="s">
        <v>294</v>
      </c>
      <c r="B847" t="s">
        <v>9</v>
      </c>
      <c r="C847" t="s">
        <v>70</v>
      </c>
      <c r="D847" t="s">
        <v>438</v>
      </c>
    </row>
    <row r="848" spans="1:4">
      <c r="A848" t="s">
        <v>295</v>
      </c>
      <c r="B848" t="s">
        <v>9</v>
      </c>
      <c r="C848" t="s">
        <v>70</v>
      </c>
      <c r="D848" t="s">
        <v>438</v>
      </c>
    </row>
    <row r="849" spans="1:4">
      <c r="A849" t="s">
        <v>296</v>
      </c>
      <c r="B849" t="s">
        <v>9</v>
      </c>
      <c r="C849" t="s">
        <v>70</v>
      </c>
      <c r="D849" t="s">
        <v>438</v>
      </c>
    </row>
    <row r="850" spans="1:4">
      <c r="A850" t="s">
        <v>297</v>
      </c>
      <c r="B850" t="s">
        <v>9</v>
      </c>
      <c r="C850" t="s">
        <v>70</v>
      </c>
      <c r="D850" t="s">
        <v>438</v>
      </c>
    </row>
    <row r="851" spans="1:4">
      <c r="A851" t="s">
        <v>298</v>
      </c>
      <c r="B851" t="s">
        <v>9</v>
      </c>
      <c r="C851" t="s">
        <v>70</v>
      </c>
      <c r="D851" t="s">
        <v>438</v>
      </c>
    </row>
    <row r="852" spans="1:4">
      <c r="A852" t="s">
        <v>299</v>
      </c>
      <c r="B852" t="s">
        <v>9</v>
      </c>
      <c r="C852" t="s">
        <v>70</v>
      </c>
      <c r="D852" t="s">
        <v>438</v>
      </c>
    </row>
    <row r="853" spans="1:4">
      <c r="A853" t="s">
        <v>2047</v>
      </c>
      <c r="B853" t="s">
        <v>674</v>
      </c>
      <c r="C853" t="s">
        <v>70</v>
      </c>
      <c r="D853" t="s">
        <v>438</v>
      </c>
    </row>
    <row r="854" spans="1:4">
      <c r="A854" t="s">
        <v>678</v>
      </c>
      <c r="B854" t="s">
        <v>674</v>
      </c>
      <c r="C854" t="s">
        <v>70</v>
      </c>
      <c r="D854" t="s">
        <v>438</v>
      </c>
    </row>
    <row r="855" spans="1:4">
      <c r="A855" t="s">
        <v>2048</v>
      </c>
      <c r="B855" t="s">
        <v>674</v>
      </c>
      <c r="C855" t="s">
        <v>70</v>
      </c>
      <c r="D855" t="s">
        <v>438</v>
      </c>
    </row>
    <row r="856" spans="1:4">
      <c r="A856" t="s">
        <v>680</v>
      </c>
      <c r="B856" t="s">
        <v>674</v>
      </c>
      <c r="C856" t="s">
        <v>70</v>
      </c>
      <c r="D856" t="s">
        <v>438</v>
      </c>
    </row>
    <row r="857" spans="1:4">
      <c r="A857" t="s">
        <v>2049</v>
      </c>
      <c r="B857" t="s">
        <v>674</v>
      </c>
      <c r="C857" t="s">
        <v>70</v>
      </c>
      <c r="D857" t="s">
        <v>438</v>
      </c>
    </row>
    <row r="858" spans="1:4">
      <c r="A858" t="s">
        <v>2050</v>
      </c>
      <c r="B858" t="s">
        <v>674</v>
      </c>
      <c r="C858" t="s">
        <v>70</v>
      </c>
      <c r="D858" t="s">
        <v>438</v>
      </c>
    </row>
    <row r="859" spans="1:4">
      <c r="A859" t="s">
        <v>2051</v>
      </c>
      <c r="B859" t="s">
        <v>674</v>
      </c>
      <c r="C859" t="s">
        <v>70</v>
      </c>
      <c r="D859" t="s">
        <v>438</v>
      </c>
    </row>
    <row r="860" spans="1:4">
      <c r="A860" t="s">
        <v>2052</v>
      </c>
      <c r="B860" t="s">
        <v>674</v>
      </c>
      <c r="C860" t="s">
        <v>70</v>
      </c>
      <c r="D860" t="s">
        <v>438</v>
      </c>
    </row>
    <row r="861" spans="1:4">
      <c r="A861" t="s">
        <v>2053</v>
      </c>
      <c r="B861" t="s">
        <v>674</v>
      </c>
      <c r="C861" t="s">
        <v>70</v>
      </c>
      <c r="D861" t="s">
        <v>438</v>
      </c>
    </row>
    <row r="862" spans="1:4">
      <c r="A862" t="s">
        <v>2054</v>
      </c>
      <c r="B862" t="s">
        <v>674</v>
      </c>
      <c r="C862" t="s">
        <v>70</v>
      </c>
      <c r="D862" t="s">
        <v>438</v>
      </c>
    </row>
    <row r="863" spans="1:4">
      <c r="A863" t="s">
        <v>2055</v>
      </c>
      <c r="B863" t="s">
        <v>674</v>
      </c>
      <c r="C863" t="s">
        <v>70</v>
      </c>
      <c r="D863" t="s">
        <v>438</v>
      </c>
    </row>
    <row r="864" spans="1:4">
      <c r="A864" t="s">
        <v>2056</v>
      </c>
      <c r="B864" t="s">
        <v>674</v>
      </c>
      <c r="C864" t="s">
        <v>70</v>
      </c>
      <c r="D864" t="s">
        <v>438</v>
      </c>
    </row>
    <row r="865" spans="1:4">
      <c r="A865" s="6" t="s">
        <v>2057</v>
      </c>
      <c r="B865" t="s">
        <v>674</v>
      </c>
      <c r="C865" t="s">
        <v>70</v>
      </c>
      <c r="D865" t="s">
        <v>438</v>
      </c>
    </row>
    <row r="866" spans="1:4">
      <c r="A866" t="s">
        <v>2058</v>
      </c>
      <c r="B866" t="s">
        <v>674</v>
      </c>
      <c r="C866" t="s">
        <v>70</v>
      </c>
      <c r="D866" t="s">
        <v>438</v>
      </c>
    </row>
    <row r="867" spans="1:4">
      <c r="A867" t="s">
        <v>2059</v>
      </c>
      <c r="B867" t="s">
        <v>674</v>
      </c>
      <c r="C867" t="s">
        <v>70</v>
      </c>
      <c r="D867" t="s">
        <v>438</v>
      </c>
    </row>
    <row r="868" spans="1:4">
      <c r="A868" t="s">
        <v>2060</v>
      </c>
      <c r="B868" t="s">
        <v>674</v>
      </c>
      <c r="C868" t="s">
        <v>70</v>
      </c>
      <c r="D868" t="s">
        <v>438</v>
      </c>
    </row>
    <row r="869" spans="1:4">
      <c r="A869" t="s">
        <v>2061</v>
      </c>
      <c r="B869" t="s">
        <v>674</v>
      </c>
      <c r="C869" t="s">
        <v>70</v>
      </c>
      <c r="D869" t="s">
        <v>438</v>
      </c>
    </row>
    <row r="870" spans="1:4">
      <c r="A870" t="s">
        <v>2062</v>
      </c>
      <c r="B870" t="s">
        <v>674</v>
      </c>
      <c r="C870" t="s">
        <v>70</v>
      </c>
      <c r="D870" t="s">
        <v>438</v>
      </c>
    </row>
    <row r="871" spans="1:4">
      <c r="A871" t="s">
        <v>2063</v>
      </c>
      <c r="B871" t="s">
        <v>674</v>
      </c>
      <c r="C871" t="s">
        <v>70</v>
      </c>
      <c r="D871" t="s">
        <v>438</v>
      </c>
    </row>
    <row r="872" spans="1:4">
      <c r="A872" t="s">
        <v>2064</v>
      </c>
      <c r="B872" t="s">
        <v>674</v>
      </c>
      <c r="C872" t="s">
        <v>70</v>
      </c>
      <c r="D872" t="s">
        <v>438</v>
      </c>
    </row>
    <row r="873" spans="1:4">
      <c r="A873" t="s">
        <v>2065</v>
      </c>
      <c r="B873" t="s">
        <v>2066</v>
      </c>
      <c r="C873" t="s">
        <v>70</v>
      </c>
      <c r="D873" t="s">
        <v>438</v>
      </c>
    </row>
    <row r="874" spans="1:4">
      <c r="A874" t="s">
        <v>2067</v>
      </c>
      <c r="B874" t="s">
        <v>764</v>
      </c>
      <c r="C874" t="s">
        <v>70</v>
      </c>
      <c r="D874" t="s">
        <v>438</v>
      </c>
    </row>
    <row r="875" spans="1:4">
      <c r="A875" t="s">
        <v>2068</v>
      </c>
      <c r="B875" t="s">
        <v>764</v>
      </c>
      <c r="C875" t="s">
        <v>70</v>
      </c>
      <c r="D875" t="s">
        <v>438</v>
      </c>
    </row>
    <row r="876" spans="1:4">
      <c r="A876" s="6" t="s">
        <v>2069</v>
      </c>
      <c r="B876" t="s">
        <v>764</v>
      </c>
      <c r="C876" t="s">
        <v>70</v>
      </c>
      <c r="D876" t="s">
        <v>438</v>
      </c>
    </row>
    <row r="877" spans="1:4">
      <c r="A877" t="s">
        <v>2070</v>
      </c>
      <c r="B877" t="s">
        <v>764</v>
      </c>
      <c r="C877" t="s">
        <v>70</v>
      </c>
      <c r="D877" t="s">
        <v>438</v>
      </c>
    </row>
    <row r="878" spans="1:4">
      <c r="A878" t="s">
        <v>2071</v>
      </c>
      <c r="B878" t="s">
        <v>764</v>
      </c>
      <c r="C878" t="s">
        <v>70</v>
      </c>
      <c r="D878" t="s">
        <v>438</v>
      </c>
    </row>
    <row r="879" spans="1:4">
      <c r="A879" t="s">
        <v>2072</v>
      </c>
      <c r="B879" t="s">
        <v>764</v>
      </c>
      <c r="C879" t="s">
        <v>70</v>
      </c>
      <c r="D879" t="s">
        <v>438</v>
      </c>
    </row>
    <row r="880" spans="1:4">
      <c r="A880" t="s">
        <v>2073</v>
      </c>
      <c r="B880" t="s">
        <v>764</v>
      </c>
      <c r="C880" t="s">
        <v>70</v>
      </c>
      <c r="D880" t="s">
        <v>438</v>
      </c>
    </row>
    <row r="881" spans="1:4">
      <c r="A881" t="s">
        <v>2074</v>
      </c>
      <c r="B881" t="s">
        <v>764</v>
      </c>
      <c r="C881" t="s">
        <v>70</v>
      </c>
      <c r="D881" t="s">
        <v>438</v>
      </c>
    </row>
    <row r="882" spans="1:4">
      <c r="A882" t="s">
        <v>2075</v>
      </c>
      <c r="B882" t="s">
        <v>764</v>
      </c>
      <c r="C882" t="s">
        <v>70</v>
      </c>
      <c r="D882" t="s">
        <v>438</v>
      </c>
    </row>
    <row r="883" spans="1:4">
      <c r="A883" t="s">
        <v>2076</v>
      </c>
      <c r="B883" t="s">
        <v>764</v>
      </c>
      <c r="C883" t="s">
        <v>70</v>
      </c>
      <c r="D883" t="s">
        <v>438</v>
      </c>
    </row>
    <row r="884" spans="1:4">
      <c r="A884" t="s">
        <v>2077</v>
      </c>
      <c r="B884" t="s">
        <v>764</v>
      </c>
      <c r="C884" t="s">
        <v>70</v>
      </c>
      <c r="D884" t="s">
        <v>438</v>
      </c>
    </row>
    <row r="885" spans="1:4">
      <c r="A885" t="s">
        <v>2078</v>
      </c>
      <c r="B885" t="s">
        <v>764</v>
      </c>
      <c r="C885" t="s">
        <v>70</v>
      </c>
      <c r="D885" t="s">
        <v>438</v>
      </c>
    </row>
    <row r="886" spans="1:4">
      <c r="A886" t="s">
        <v>2079</v>
      </c>
      <c r="B886" t="s">
        <v>764</v>
      </c>
      <c r="C886" t="s">
        <v>70</v>
      </c>
      <c r="D886" t="s">
        <v>438</v>
      </c>
    </row>
    <row r="887" spans="1:4">
      <c r="A887" t="s">
        <v>2080</v>
      </c>
      <c r="B887" t="s">
        <v>764</v>
      </c>
      <c r="C887" t="s">
        <v>70</v>
      </c>
      <c r="D887" t="s">
        <v>438</v>
      </c>
    </row>
    <row r="888" spans="1:4">
      <c r="A888" t="s">
        <v>2081</v>
      </c>
      <c r="B888" t="s">
        <v>764</v>
      </c>
      <c r="C888" t="s">
        <v>70</v>
      </c>
      <c r="D888" t="s">
        <v>438</v>
      </c>
    </row>
    <row r="889" spans="1:4">
      <c r="A889" t="s">
        <v>2082</v>
      </c>
      <c r="B889" t="s">
        <v>764</v>
      </c>
      <c r="C889" t="s">
        <v>70</v>
      </c>
      <c r="D889" t="s">
        <v>438</v>
      </c>
    </row>
    <row r="890" spans="1:4">
      <c r="A890" t="s">
        <v>2083</v>
      </c>
      <c r="B890" t="s">
        <v>764</v>
      </c>
      <c r="C890" t="s">
        <v>70</v>
      </c>
      <c r="D890" t="s">
        <v>438</v>
      </c>
    </row>
    <row r="891" spans="1:4">
      <c r="A891" t="s">
        <v>2084</v>
      </c>
      <c r="B891" t="s">
        <v>764</v>
      </c>
      <c r="C891" t="s">
        <v>70</v>
      </c>
      <c r="D891" t="s">
        <v>438</v>
      </c>
    </row>
    <row r="892" spans="1:4">
      <c r="A892" t="s">
        <v>2085</v>
      </c>
      <c r="B892" t="s">
        <v>764</v>
      </c>
      <c r="C892" t="s">
        <v>70</v>
      </c>
      <c r="D892" t="s">
        <v>438</v>
      </c>
    </row>
    <row r="893" spans="1:4">
      <c r="A893" t="s">
        <v>2086</v>
      </c>
      <c r="B893" t="s">
        <v>764</v>
      </c>
      <c r="C893" t="s">
        <v>70</v>
      </c>
      <c r="D893" t="s">
        <v>438</v>
      </c>
    </row>
    <row r="894" spans="1:4">
      <c r="A894" t="s">
        <v>2087</v>
      </c>
      <c r="B894" t="s">
        <v>764</v>
      </c>
      <c r="C894" t="s">
        <v>70</v>
      </c>
      <c r="D894" t="s">
        <v>438</v>
      </c>
    </row>
    <row r="895" spans="1:4">
      <c r="A895" t="s">
        <v>2088</v>
      </c>
      <c r="B895" t="s">
        <v>764</v>
      </c>
      <c r="C895" t="s">
        <v>70</v>
      </c>
      <c r="D895" t="s">
        <v>438</v>
      </c>
    </row>
    <row r="896" spans="1:4">
      <c r="A896" t="s">
        <v>2089</v>
      </c>
      <c r="B896" t="s">
        <v>764</v>
      </c>
      <c r="C896" t="s">
        <v>70</v>
      </c>
      <c r="D896" t="s">
        <v>438</v>
      </c>
    </row>
    <row r="897" spans="1:6">
      <c r="A897" t="s">
        <v>2090</v>
      </c>
      <c r="B897" t="s">
        <v>764</v>
      </c>
      <c r="C897" t="s">
        <v>70</v>
      </c>
      <c r="D897" t="s">
        <v>438</v>
      </c>
    </row>
    <row r="898" spans="1:6">
      <c r="A898" t="s">
        <v>2091</v>
      </c>
      <c r="B898" t="s">
        <v>764</v>
      </c>
      <c r="C898" t="s">
        <v>70</v>
      </c>
      <c r="D898" t="s">
        <v>438</v>
      </c>
    </row>
    <row r="899" spans="1:6">
      <c r="A899" t="s">
        <v>2092</v>
      </c>
      <c r="B899" t="s">
        <v>764</v>
      </c>
      <c r="C899" t="s">
        <v>70</v>
      </c>
      <c r="D899" t="s">
        <v>438</v>
      </c>
    </row>
    <row r="900" spans="1:6">
      <c r="A900" t="s">
        <v>2093</v>
      </c>
      <c r="B900" t="s">
        <v>764</v>
      </c>
      <c r="C900" t="s">
        <v>70</v>
      </c>
      <c r="D900" t="s">
        <v>438</v>
      </c>
      <c r="E900" t="s">
        <v>1461</v>
      </c>
      <c r="F900" t="s">
        <v>1461</v>
      </c>
    </row>
    <row r="901" spans="1:6">
      <c r="A901" t="s">
        <v>2094</v>
      </c>
      <c r="B901" t="s">
        <v>764</v>
      </c>
      <c r="C901" t="s">
        <v>70</v>
      </c>
      <c r="D901" t="s">
        <v>438</v>
      </c>
      <c r="E901" t="s">
        <v>1461</v>
      </c>
      <c r="F901" t="s">
        <v>1461</v>
      </c>
    </row>
    <row r="902" spans="1:6">
      <c r="A902" t="s">
        <v>2095</v>
      </c>
      <c r="B902" t="s">
        <v>764</v>
      </c>
      <c r="C902" t="s">
        <v>70</v>
      </c>
      <c r="D902" t="s">
        <v>438</v>
      </c>
      <c r="E902" t="s">
        <v>1461</v>
      </c>
      <c r="F902" t="s">
        <v>1461</v>
      </c>
    </row>
    <row r="903" spans="1:6">
      <c r="A903" t="s">
        <v>2096</v>
      </c>
      <c r="B903" t="s">
        <v>764</v>
      </c>
      <c r="C903" t="s">
        <v>70</v>
      </c>
      <c r="D903" t="s">
        <v>438</v>
      </c>
      <c r="E903" t="s">
        <v>1461</v>
      </c>
      <c r="F903" t="s">
        <v>1461</v>
      </c>
    </row>
    <row r="904" spans="1:6">
      <c r="A904" t="s">
        <v>2097</v>
      </c>
      <c r="B904" t="s">
        <v>764</v>
      </c>
      <c r="C904" t="s">
        <v>70</v>
      </c>
      <c r="D904" t="s">
        <v>438</v>
      </c>
      <c r="E904" t="s">
        <v>1461</v>
      </c>
      <c r="F904" t="s">
        <v>1461</v>
      </c>
    </row>
    <row r="905" spans="1:6">
      <c r="A905" t="s">
        <v>2098</v>
      </c>
      <c r="B905" t="s">
        <v>764</v>
      </c>
      <c r="C905" t="s">
        <v>70</v>
      </c>
      <c r="D905" t="s">
        <v>438</v>
      </c>
      <c r="E905" t="s">
        <v>1461</v>
      </c>
      <c r="F905" t="s">
        <v>1461</v>
      </c>
    </row>
    <row r="906" spans="1:6">
      <c r="A906" t="s">
        <v>2099</v>
      </c>
      <c r="B906" t="s">
        <v>764</v>
      </c>
      <c r="C906" t="s">
        <v>70</v>
      </c>
      <c r="D906" t="s">
        <v>438</v>
      </c>
      <c r="E906" t="s">
        <v>1461</v>
      </c>
      <c r="F906" t="s">
        <v>1461</v>
      </c>
    </row>
    <row r="907" spans="1:6">
      <c r="A907" t="s">
        <v>2100</v>
      </c>
      <c r="B907" t="s">
        <v>764</v>
      </c>
      <c r="C907" t="s">
        <v>70</v>
      </c>
      <c r="D907" t="s">
        <v>438</v>
      </c>
      <c r="E907" t="s">
        <v>1461</v>
      </c>
      <c r="F907" t="s">
        <v>1461</v>
      </c>
    </row>
    <row r="908" spans="1:6">
      <c r="A908" t="s">
        <v>2101</v>
      </c>
      <c r="B908" t="s">
        <v>764</v>
      </c>
      <c r="C908" t="s">
        <v>70</v>
      </c>
      <c r="D908" t="s">
        <v>438</v>
      </c>
      <c r="E908" t="s">
        <v>1461</v>
      </c>
      <c r="F908" t="s">
        <v>1461</v>
      </c>
    </row>
    <row r="909" spans="1:6">
      <c r="A909" t="s">
        <v>2102</v>
      </c>
      <c r="B909" t="s">
        <v>764</v>
      </c>
      <c r="C909" t="s">
        <v>70</v>
      </c>
      <c r="D909" t="s">
        <v>438</v>
      </c>
      <c r="E909" t="s">
        <v>1461</v>
      </c>
      <c r="F909" t="s">
        <v>1461</v>
      </c>
    </row>
    <row r="910" spans="1:6">
      <c r="A910" t="s">
        <v>2103</v>
      </c>
      <c r="B910" t="s">
        <v>764</v>
      </c>
      <c r="C910" t="s">
        <v>70</v>
      </c>
      <c r="D910" t="s">
        <v>438</v>
      </c>
      <c r="E910" t="s">
        <v>1461</v>
      </c>
      <c r="F910" t="s">
        <v>1461</v>
      </c>
    </row>
    <row r="911" spans="1:6">
      <c r="A911" t="s">
        <v>2104</v>
      </c>
      <c r="B911" t="s">
        <v>764</v>
      </c>
      <c r="C911" t="s">
        <v>70</v>
      </c>
      <c r="D911" t="s">
        <v>438</v>
      </c>
      <c r="E911" t="s">
        <v>1461</v>
      </c>
      <c r="F911" t="s">
        <v>1461</v>
      </c>
    </row>
    <row r="912" spans="1:6">
      <c r="A912" t="s">
        <v>2105</v>
      </c>
      <c r="B912" t="s">
        <v>764</v>
      </c>
      <c r="C912" t="s">
        <v>70</v>
      </c>
      <c r="D912" t="s">
        <v>438</v>
      </c>
      <c r="E912" t="s">
        <v>1461</v>
      </c>
      <c r="F912" t="s">
        <v>1461</v>
      </c>
    </row>
    <row r="913" spans="1:6">
      <c r="A913" t="s">
        <v>2106</v>
      </c>
      <c r="B913" t="s">
        <v>764</v>
      </c>
      <c r="C913" t="s">
        <v>70</v>
      </c>
      <c r="D913" t="s">
        <v>438</v>
      </c>
      <c r="E913" t="s">
        <v>1461</v>
      </c>
      <c r="F913" t="s">
        <v>1461</v>
      </c>
    </row>
    <row r="914" spans="1:6">
      <c r="A914" t="s">
        <v>2107</v>
      </c>
      <c r="B914" t="s">
        <v>764</v>
      </c>
      <c r="C914" t="s">
        <v>70</v>
      </c>
      <c r="D914" t="s">
        <v>438</v>
      </c>
      <c r="E914" t="s">
        <v>1461</v>
      </c>
      <c r="F914" t="s">
        <v>1461</v>
      </c>
    </row>
    <row r="915" spans="1:6">
      <c r="A915" t="s">
        <v>2108</v>
      </c>
      <c r="B915" t="s">
        <v>764</v>
      </c>
      <c r="C915" t="s">
        <v>70</v>
      </c>
      <c r="D915" t="s">
        <v>438</v>
      </c>
      <c r="E915" t="s">
        <v>1461</v>
      </c>
      <c r="F915" t="s">
        <v>1461</v>
      </c>
    </row>
    <row r="916" spans="1:6">
      <c r="A916" t="s">
        <v>2109</v>
      </c>
      <c r="B916" t="s">
        <v>764</v>
      </c>
      <c r="C916" t="s">
        <v>70</v>
      </c>
      <c r="D916" t="s">
        <v>438</v>
      </c>
    </row>
    <row r="917" spans="1:6">
      <c r="A917" t="s">
        <v>2110</v>
      </c>
      <c r="B917" t="s">
        <v>764</v>
      </c>
      <c r="C917" t="s">
        <v>70</v>
      </c>
      <c r="D917" t="s">
        <v>438</v>
      </c>
    </row>
    <row r="918" spans="1:6">
      <c r="A918" t="s">
        <v>2111</v>
      </c>
      <c r="B918" t="s">
        <v>764</v>
      </c>
      <c r="C918" t="s">
        <v>70</v>
      </c>
      <c r="D918" t="s">
        <v>438</v>
      </c>
    </row>
    <row r="919" spans="1:6">
      <c r="A919" t="s">
        <v>2112</v>
      </c>
      <c r="B919" t="s">
        <v>764</v>
      </c>
      <c r="C919" t="s">
        <v>70</v>
      </c>
      <c r="D919" t="s">
        <v>438</v>
      </c>
    </row>
    <row r="920" spans="1:6">
      <c r="A920" t="s">
        <v>2113</v>
      </c>
      <c r="B920" t="s">
        <v>764</v>
      </c>
      <c r="C920" t="s">
        <v>70</v>
      </c>
      <c r="D920" t="s">
        <v>438</v>
      </c>
    </row>
    <row r="921" spans="1:6">
      <c r="A921" t="s">
        <v>2114</v>
      </c>
      <c r="B921" t="s">
        <v>764</v>
      </c>
      <c r="C921" t="s">
        <v>70</v>
      </c>
      <c r="D921" t="s">
        <v>438</v>
      </c>
    </row>
    <row r="922" spans="1:6">
      <c r="A922" t="s">
        <v>2115</v>
      </c>
      <c r="B922" t="s">
        <v>764</v>
      </c>
      <c r="C922" t="s">
        <v>70</v>
      </c>
      <c r="D922" t="s">
        <v>438</v>
      </c>
    </row>
    <row r="923" spans="1:6">
      <c r="A923" t="s">
        <v>2116</v>
      </c>
      <c r="B923" t="s">
        <v>764</v>
      </c>
      <c r="C923" t="s">
        <v>70</v>
      </c>
      <c r="D923" t="s">
        <v>438</v>
      </c>
    </row>
    <row r="924" spans="1:6">
      <c r="A924" t="s">
        <v>2117</v>
      </c>
      <c r="B924" t="s">
        <v>764</v>
      </c>
      <c r="C924" t="s">
        <v>70</v>
      </c>
      <c r="D924" t="s">
        <v>438</v>
      </c>
    </row>
    <row r="925" spans="1:6">
      <c r="A925" t="s">
        <v>2118</v>
      </c>
      <c r="B925" t="s">
        <v>764</v>
      </c>
      <c r="C925" t="s">
        <v>70</v>
      </c>
      <c r="D925" t="s">
        <v>438</v>
      </c>
    </row>
    <row r="926" spans="1:6">
      <c r="A926" t="s">
        <v>2119</v>
      </c>
      <c r="B926" t="s">
        <v>764</v>
      </c>
      <c r="C926" t="s">
        <v>70</v>
      </c>
      <c r="D926" t="s">
        <v>438</v>
      </c>
    </row>
    <row r="927" spans="1:6">
      <c r="A927" t="s">
        <v>2120</v>
      </c>
      <c r="B927" t="s">
        <v>764</v>
      </c>
      <c r="C927" t="s">
        <v>70</v>
      </c>
      <c r="D927" t="s">
        <v>438</v>
      </c>
    </row>
    <row r="928" spans="1:6">
      <c r="A928" t="s">
        <v>2121</v>
      </c>
      <c r="B928" t="s">
        <v>764</v>
      </c>
      <c r="C928" t="s">
        <v>70</v>
      </c>
      <c r="D928" t="s">
        <v>438</v>
      </c>
    </row>
    <row r="929" spans="1:4">
      <c r="A929" t="s">
        <v>2122</v>
      </c>
      <c r="B929" t="s">
        <v>764</v>
      </c>
      <c r="C929" t="s">
        <v>70</v>
      </c>
      <c r="D929" t="s">
        <v>438</v>
      </c>
    </row>
    <row r="930" spans="1:4">
      <c r="A930" t="s">
        <v>2123</v>
      </c>
      <c r="B930" t="s">
        <v>764</v>
      </c>
      <c r="C930" t="s">
        <v>70</v>
      </c>
      <c r="D930" t="s">
        <v>438</v>
      </c>
    </row>
    <row r="931" spans="1:4">
      <c r="A931" t="s">
        <v>2124</v>
      </c>
      <c r="B931" t="s">
        <v>764</v>
      </c>
      <c r="C931" t="s">
        <v>70</v>
      </c>
      <c r="D931" t="s">
        <v>438</v>
      </c>
    </row>
    <row r="932" spans="1:4">
      <c r="A932" t="s">
        <v>2125</v>
      </c>
      <c r="B932" t="s">
        <v>764</v>
      </c>
      <c r="C932" t="s">
        <v>70</v>
      </c>
      <c r="D932" t="s">
        <v>438</v>
      </c>
    </row>
    <row r="933" spans="1:4">
      <c r="A933" t="s">
        <v>2126</v>
      </c>
      <c r="B933" t="s">
        <v>764</v>
      </c>
      <c r="C933" t="s">
        <v>70</v>
      </c>
      <c r="D933" t="s">
        <v>438</v>
      </c>
    </row>
    <row r="934" spans="1:4">
      <c r="A934" t="s">
        <v>2127</v>
      </c>
      <c r="B934" t="s">
        <v>764</v>
      </c>
      <c r="C934" t="s">
        <v>70</v>
      </c>
      <c r="D934" t="s">
        <v>438</v>
      </c>
    </row>
    <row r="935" spans="1:4">
      <c r="A935" t="s">
        <v>2128</v>
      </c>
      <c r="B935" t="s">
        <v>764</v>
      </c>
      <c r="C935" t="s">
        <v>70</v>
      </c>
      <c r="D935" t="s">
        <v>438</v>
      </c>
    </row>
    <row r="936" spans="1:4">
      <c r="A936" t="s">
        <v>2129</v>
      </c>
      <c r="B936" t="s">
        <v>764</v>
      </c>
      <c r="C936" t="s">
        <v>70</v>
      </c>
      <c r="D936" t="s">
        <v>438</v>
      </c>
    </row>
    <row r="937" spans="1:4">
      <c r="A937" t="s">
        <v>765</v>
      </c>
      <c r="B937" t="s">
        <v>764</v>
      </c>
      <c r="C937" t="s">
        <v>70</v>
      </c>
      <c r="D937" t="s">
        <v>438</v>
      </c>
    </row>
    <row r="938" spans="1:4">
      <c r="A938" t="s">
        <v>2130</v>
      </c>
      <c r="B938" t="s">
        <v>764</v>
      </c>
      <c r="C938" t="s">
        <v>70</v>
      </c>
      <c r="D938" t="s">
        <v>438</v>
      </c>
    </row>
    <row r="939" spans="1:4">
      <c r="A939" t="s">
        <v>2131</v>
      </c>
      <c r="B939" t="s">
        <v>764</v>
      </c>
      <c r="C939" t="s">
        <v>70</v>
      </c>
      <c r="D939" t="s">
        <v>438</v>
      </c>
    </row>
    <row r="940" spans="1:4">
      <c r="A940" t="s">
        <v>2132</v>
      </c>
      <c r="B940" t="s">
        <v>764</v>
      </c>
      <c r="C940" t="s">
        <v>70</v>
      </c>
      <c r="D940" t="s">
        <v>438</v>
      </c>
    </row>
    <row r="941" spans="1:4">
      <c r="A941" t="s">
        <v>2133</v>
      </c>
      <c r="B941" t="s">
        <v>764</v>
      </c>
      <c r="C941" t="s">
        <v>70</v>
      </c>
      <c r="D941" t="s">
        <v>438</v>
      </c>
    </row>
    <row r="942" spans="1:4">
      <c r="A942" t="s">
        <v>2134</v>
      </c>
      <c r="B942" t="s">
        <v>764</v>
      </c>
      <c r="C942" t="s">
        <v>70</v>
      </c>
      <c r="D942" t="s">
        <v>438</v>
      </c>
    </row>
    <row r="943" spans="1:4">
      <c r="A943" t="s">
        <v>2135</v>
      </c>
      <c r="B943" t="s">
        <v>764</v>
      </c>
      <c r="C943" t="s">
        <v>70</v>
      </c>
      <c r="D943" t="s">
        <v>438</v>
      </c>
    </row>
    <row r="944" spans="1:4">
      <c r="A944" t="s">
        <v>2136</v>
      </c>
      <c r="B944" t="s">
        <v>764</v>
      </c>
      <c r="C944" t="s">
        <v>70</v>
      </c>
      <c r="D944" t="s">
        <v>438</v>
      </c>
    </row>
    <row r="945" spans="1:4">
      <c r="A945" t="s">
        <v>2137</v>
      </c>
      <c r="B945" t="s">
        <v>764</v>
      </c>
      <c r="C945" t="s">
        <v>70</v>
      </c>
      <c r="D945" t="s">
        <v>438</v>
      </c>
    </row>
    <row r="946" spans="1:4">
      <c r="A946" t="s">
        <v>2138</v>
      </c>
      <c r="B946" t="s">
        <v>764</v>
      </c>
      <c r="C946" t="s">
        <v>70</v>
      </c>
      <c r="D946" t="s">
        <v>438</v>
      </c>
    </row>
    <row r="947" spans="1:4">
      <c r="A947" t="s">
        <v>2139</v>
      </c>
      <c r="B947" t="s">
        <v>764</v>
      </c>
      <c r="C947" t="s">
        <v>70</v>
      </c>
      <c r="D947" t="s">
        <v>438</v>
      </c>
    </row>
    <row r="948" spans="1:4">
      <c r="A948" t="s">
        <v>2140</v>
      </c>
      <c r="B948" t="s">
        <v>764</v>
      </c>
      <c r="C948" t="s">
        <v>70</v>
      </c>
      <c r="D948" t="s">
        <v>438</v>
      </c>
    </row>
    <row r="949" spans="1:4">
      <c r="A949" t="s">
        <v>2141</v>
      </c>
      <c r="B949" t="s">
        <v>764</v>
      </c>
      <c r="C949" t="s">
        <v>70</v>
      </c>
      <c r="D949" t="s">
        <v>438</v>
      </c>
    </row>
    <row r="950" spans="1:4">
      <c r="A950" t="s">
        <v>2142</v>
      </c>
      <c r="B950" t="s">
        <v>764</v>
      </c>
      <c r="C950" t="s">
        <v>70</v>
      </c>
      <c r="D950" t="s">
        <v>438</v>
      </c>
    </row>
    <row r="951" spans="1:4">
      <c r="A951" t="s">
        <v>2143</v>
      </c>
      <c r="B951" t="s">
        <v>764</v>
      </c>
      <c r="C951" t="s">
        <v>70</v>
      </c>
      <c r="D951" t="s">
        <v>438</v>
      </c>
    </row>
    <row r="952" spans="1:4">
      <c r="A952" t="s">
        <v>2144</v>
      </c>
      <c r="B952" t="s">
        <v>764</v>
      </c>
      <c r="C952" t="s">
        <v>70</v>
      </c>
      <c r="D952" t="s">
        <v>438</v>
      </c>
    </row>
    <row r="953" spans="1:4">
      <c r="A953" t="s">
        <v>2145</v>
      </c>
      <c r="B953" t="s">
        <v>764</v>
      </c>
      <c r="C953" t="s">
        <v>70</v>
      </c>
      <c r="D953" t="s">
        <v>438</v>
      </c>
    </row>
    <row r="954" spans="1:4">
      <c r="A954" t="s">
        <v>2146</v>
      </c>
      <c r="B954" t="s">
        <v>764</v>
      </c>
      <c r="C954" t="s">
        <v>70</v>
      </c>
      <c r="D954" t="s">
        <v>438</v>
      </c>
    </row>
    <row r="955" spans="1:4">
      <c r="A955" t="s">
        <v>2147</v>
      </c>
      <c r="B955" t="s">
        <v>764</v>
      </c>
      <c r="C955" t="s">
        <v>70</v>
      </c>
      <c r="D955" t="s">
        <v>438</v>
      </c>
    </row>
    <row r="956" spans="1:4">
      <c r="A956" t="s">
        <v>2148</v>
      </c>
      <c r="B956" t="s">
        <v>764</v>
      </c>
      <c r="C956" t="s">
        <v>70</v>
      </c>
      <c r="D956" t="s">
        <v>438</v>
      </c>
    </row>
    <row r="957" spans="1:4">
      <c r="A957" t="s">
        <v>2149</v>
      </c>
      <c r="B957" t="s">
        <v>764</v>
      </c>
      <c r="C957" t="s">
        <v>70</v>
      </c>
      <c r="D957" t="s">
        <v>438</v>
      </c>
    </row>
    <row r="958" spans="1:4">
      <c r="A958" t="s">
        <v>2150</v>
      </c>
      <c r="B958" t="s">
        <v>764</v>
      </c>
      <c r="C958" t="s">
        <v>70</v>
      </c>
      <c r="D958" t="s">
        <v>438</v>
      </c>
    </row>
    <row r="959" spans="1:4">
      <c r="A959" t="s">
        <v>2151</v>
      </c>
      <c r="B959" t="s">
        <v>776</v>
      </c>
      <c r="C959" t="s">
        <v>70</v>
      </c>
      <c r="D959" t="s">
        <v>438</v>
      </c>
    </row>
    <row r="960" spans="1:4">
      <c r="A960" t="s">
        <v>2152</v>
      </c>
      <c r="B960" t="s">
        <v>776</v>
      </c>
      <c r="C960" t="s">
        <v>70</v>
      </c>
      <c r="D960" t="s">
        <v>438</v>
      </c>
    </row>
    <row r="961" spans="1:4">
      <c r="A961" t="s">
        <v>2153</v>
      </c>
      <c r="B961" t="s">
        <v>776</v>
      </c>
      <c r="C961" t="s">
        <v>70</v>
      </c>
      <c r="D961" t="s">
        <v>438</v>
      </c>
    </row>
    <row r="962" spans="1:4">
      <c r="A962" t="s">
        <v>2154</v>
      </c>
      <c r="B962" t="s">
        <v>776</v>
      </c>
      <c r="C962" t="s">
        <v>70</v>
      </c>
      <c r="D962" t="s">
        <v>438</v>
      </c>
    </row>
    <row r="963" spans="1:4">
      <c r="A963" t="s">
        <v>2155</v>
      </c>
      <c r="B963" t="s">
        <v>776</v>
      </c>
      <c r="C963" t="s">
        <v>70</v>
      </c>
      <c r="D963" t="s">
        <v>438</v>
      </c>
    </row>
    <row r="964" spans="1:4">
      <c r="A964" t="s">
        <v>2156</v>
      </c>
      <c r="B964" t="s">
        <v>776</v>
      </c>
      <c r="C964" t="s">
        <v>70</v>
      </c>
      <c r="D964" t="s">
        <v>438</v>
      </c>
    </row>
    <row r="965" spans="1:4">
      <c r="A965" t="s">
        <v>2157</v>
      </c>
      <c r="B965" t="s">
        <v>776</v>
      </c>
      <c r="C965" t="s">
        <v>70</v>
      </c>
      <c r="D965" t="s">
        <v>438</v>
      </c>
    </row>
    <row r="966" spans="1:4">
      <c r="A966" t="s">
        <v>2158</v>
      </c>
      <c r="B966" t="s">
        <v>776</v>
      </c>
      <c r="C966" t="s">
        <v>70</v>
      </c>
      <c r="D966" t="s">
        <v>438</v>
      </c>
    </row>
    <row r="967" spans="1:4">
      <c r="A967" t="s">
        <v>2159</v>
      </c>
      <c r="B967" t="s">
        <v>776</v>
      </c>
      <c r="C967" t="s">
        <v>70</v>
      </c>
      <c r="D967" t="s">
        <v>438</v>
      </c>
    </row>
    <row r="968" spans="1:4">
      <c r="A968" t="s">
        <v>2160</v>
      </c>
      <c r="B968" t="s">
        <v>776</v>
      </c>
      <c r="C968" t="s">
        <v>70</v>
      </c>
      <c r="D968" t="s">
        <v>438</v>
      </c>
    </row>
    <row r="969" spans="1:4">
      <c r="A969" t="s">
        <v>2161</v>
      </c>
      <c r="B969" t="s">
        <v>776</v>
      </c>
      <c r="C969" t="s">
        <v>70</v>
      </c>
      <c r="D969" t="s">
        <v>438</v>
      </c>
    </row>
    <row r="970" spans="1:4">
      <c r="A970" t="s">
        <v>2162</v>
      </c>
      <c r="B970" t="s">
        <v>776</v>
      </c>
      <c r="C970" t="s">
        <v>70</v>
      </c>
      <c r="D970" t="s">
        <v>438</v>
      </c>
    </row>
    <row r="971" spans="1:4">
      <c r="A971" t="s">
        <v>2163</v>
      </c>
      <c r="B971" t="s">
        <v>776</v>
      </c>
      <c r="C971" t="s">
        <v>70</v>
      </c>
      <c r="D971" t="s">
        <v>438</v>
      </c>
    </row>
    <row r="972" spans="1:4">
      <c r="A972" t="s">
        <v>2164</v>
      </c>
      <c r="B972" t="s">
        <v>776</v>
      </c>
      <c r="C972" t="s">
        <v>70</v>
      </c>
      <c r="D972" t="s">
        <v>438</v>
      </c>
    </row>
    <row r="973" spans="1:4">
      <c r="A973" t="s">
        <v>2165</v>
      </c>
      <c r="B973" t="s">
        <v>776</v>
      </c>
      <c r="C973" t="s">
        <v>70</v>
      </c>
      <c r="D973" t="s">
        <v>438</v>
      </c>
    </row>
    <row r="974" spans="1:4">
      <c r="A974" t="s">
        <v>2166</v>
      </c>
      <c r="B974" t="s">
        <v>776</v>
      </c>
      <c r="C974" t="s">
        <v>70</v>
      </c>
      <c r="D974" t="s">
        <v>438</v>
      </c>
    </row>
    <row r="975" spans="1:4">
      <c r="A975" t="s">
        <v>2167</v>
      </c>
      <c r="B975" t="s">
        <v>776</v>
      </c>
      <c r="C975" t="s">
        <v>70</v>
      </c>
      <c r="D975" t="s">
        <v>438</v>
      </c>
    </row>
    <row r="976" spans="1:4">
      <c r="A976" t="s">
        <v>2168</v>
      </c>
      <c r="B976" t="s">
        <v>776</v>
      </c>
      <c r="C976" t="s">
        <v>70</v>
      </c>
      <c r="D976" t="s">
        <v>438</v>
      </c>
    </row>
    <row r="977" spans="1:4">
      <c r="A977" t="s">
        <v>2169</v>
      </c>
      <c r="B977" t="s">
        <v>776</v>
      </c>
      <c r="C977" t="s">
        <v>70</v>
      </c>
      <c r="D977" t="s">
        <v>438</v>
      </c>
    </row>
    <row r="978" spans="1:4">
      <c r="A978" t="s">
        <v>2170</v>
      </c>
      <c r="B978" t="s">
        <v>776</v>
      </c>
      <c r="C978" t="s">
        <v>70</v>
      </c>
      <c r="D978" t="s">
        <v>438</v>
      </c>
    </row>
    <row r="979" spans="1:4">
      <c r="A979" t="s">
        <v>2171</v>
      </c>
      <c r="B979" t="s">
        <v>776</v>
      </c>
      <c r="C979" t="s">
        <v>70</v>
      </c>
      <c r="D979" t="s">
        <v>438</v>
      </c>
    </row>
    <row r="980" spans="1:4">
      <c r="A980" t="s">
        <v>2172</v>
      </c>
      <c r="B980" t="s">
        <v>776</v>
      </c>
      <c r="C980" t="s">
        <v>70</v>
      </c>
      <c r="D980" t="s">
        <v>438</v>
      </c>
    </row>
    <row r="981" spans="1:4">
      <c r="A981" t="s">
        <v>2173</v>
      </c>
      <c r="B981" t="s">
        <v>776</v>
      </c>
      <c r="C981" t="s">
        <v>70</v>
      </c>
      <c r="D981" t="s">
        <v>438</v>
      </c>
    </row>
    <row r="982" spans="1:4">
      <c r="A982" t="s">
        <v>2174</v>
      </c>
      <c r="B982" t="s">
        <v>776</v>
      </c>
      <c r="C982" t="s">
        <v>70</v>
      </c>
      <c r="D982" t="s">
        <v>438</v>
      </c>
    </row>
    <row r="983" spans="1:4">
      <c r="A983" t="s">
        <v>2175</v>
      </c>
      <c r="B983" t="s">
        <v>776</v>
      </c>
      <c r="C983" t="s">
        <v>70</v>
      </c>
      <c r="D983" t="s">
        <v>438</v>
      </c>
    </row>
    <row r="984" spans="1:4">
      <c r="A984" t="s">
        <v>2176</v>
      </c>
      <c r="B984" t="s">
        <v>776</v>
      </c>
      <c r="C984" t="s">
        <v>70</v>
      </c>
      <c r="D984" t="s">
        <v>438</v>
      </c>
    </row>
    <row r="985" spans="1:4">
      <c r="A985" t="s">
        <v>2177</v>
      </c>
      <c r="B985" t="s">
        <v>776</v>
      </c>
      <c r="C985" t="s">
        <v>70</v>
      </c>
      <c r="D985" t="s">
        <v>438</v>
      </c>
    </row>
    <row r="986" spans="1:4">
      <c r="A986" t="s">
        <v>2178</v>
      </c>
      <c r="B986" t="s">
        <v>776</v>
      </c>
      <c r="C986" t="s">
        <v>70</v>
      </c>
      <c r="D986" t="s">
        <v>438</v>
      </c>
    </row>
    <row r="987" spans="1:4">
      <c r="A987" t="s">
        <v>2179</v>
      </c>
      <c r="B987" t="s">
        <v>776</v>
      </c>
      <c r="C987" t="s">
        <v>70</v>
      </c>
      <c r="D987" t="s">
        <v>438</v>
      </c>
    </row>
    <row r="988" spans="1:4">
      <c r="A988" t="s">
        <v>2180</v>
      </c>
      <c r="B988" t="s">
        <v>776</v>
      </c>
      <c r="C988" t="s">
        <v>70</v>
      </c>
      <c r="D988" t="s">
        <v>438</v>
      </c>
    </row>
    <row r="989" spans="1:4">
      <c r="A989" t="s">
        <v>2181</v>
      </c>
      <c r="B989" t="s">
        <v>776</v>
      </c>
      <c r="C989" t="s">
        <v>70</v>
      </c>
      <c r="D989" t="s">
        <v>438</v>
      </c>
    </row>
    <row r="990" spans="1:4">
      <c r="A990" t="s">
        <v>2182</v>
      </c>
      <c r="B990" t="s">
        <v>776</v>
      </c>
      <c r="C990" t="s">
        <v>70</v>
      </c>
      <c r="D990" t="s">
        <v>438</v>
      </c>
    </row>
    <row r="991" spans="1:4">
      <c r="A991" t="s">
        <v>2183</v>
      </c>
      <c r="B991" t="s">
        <v>776</v>
      </c>
      <c r="C991" t="s">
        <v>70</v>
      </c>
      <c r="D991" t="s">
        <v>438</v>
      </c>
    </row>
    <row r="992" spans="1:4">
      <c r="A992" t="s">
        <v>2184</v>
      </c>
      <c r="B992" t="s">
        <v>776</v>
      </c>
      <c r="C992" t="s">
        <v>70</v>
      </c>
      <c r="D992" t="s">
        <v>438</v>
      </c>
    </row>
    <row r="993" spans="1:4">
      <c r="A993" t="s">
        <v>2185</v>
      </c>
      <c r="B993" t="s">
        <v>776</v>
      </c>
      <c r="C993" t="s">
        <v>70</v>
      </c>
      <c r="D993" t="s">
        <v>438</v>
      </c>
    </row>
    <row r="994" spans="1:4">
      <c r="A994" t="s">
        <v>2186</v>
      </c>
      <c r="B994" t="s">
        <v>776</v>
      </c>
      <c r="C994" t="s">
        <v>70</v>
      </c>
      <c r="D994" t="s">
        <v>438</v>
      </c>
    </row>
    <row r="995" spans="1:4">
      <c r="A995" t="s">
        <v>2187</v>
      </c>
      <c r="B995" t="s">
        <v>776</v>
      </c>
      <c r="C995" t="s">
        <v>70</v>
      </c>
      <c r="D995" t="s">
        <v>438</v>
      </c>
    </row>
    <row r="996" spans="1:4">
      <c r="A996" t="s">
        <v>2188</v>
      </c>
      <c r="B996" t="s">
        <v>776</v>
      </c>
      <c r="C996" t="s">
        <v>70</v>
      </c>
      <c r="D996" t="s">
        <v>438</v>
      </c>
    </row>
    <row r="997" spans="1:4">
      <c r="A997" t="s">
        <v>2189</v>
      </c>
      <c r="B997" t="s">
        <v>776</v>
      </c>
      <c r="C997" t="s">
        <v>70</v>
      </c>
      <c r="D997" t="s">
        <v>438</v>
      </c>
    </row>
    <row r="998" spans="1:4">
      <c r="A998" t="s">
        <v>2190</v>
      </c>
      <c r="B998" t="s">
        <v>776</v>
      </c>
      <c r="C998" t="s">
        <v>70</v>
      </c>
      <c r="D998" t="s">
        <v>438</v>
      </c>
    </row>
    <row r="999" spans="1:4">
      <c r="A999" t="s">
        <v>2191</v>
      </c>
      <c r="B999" t="s">
        <v>776</v>
      </c>
      <c r="C999" t="s">
        <v>70</v>
      </c>
      <c r="D999" t="s">
        <v>438</v>
      </c>
    </row>
    <row r="1000" spans="1:4">
      <c r="A1000" t="s">
        <v>2192</v>
      </c>
      <c r="B1000" t="s">
        <v>776</v>
      </c>
      <c r="C1000" t="s">
        <v>70</v>
      </c>
      <c r="D1000" t="s">
        <v>438</v>
      </c>
    </row>
    <row r="1001" spans="1:4">
      <c r="A1001" t="s">
        <v>2193</v>
      </c>
      <c r="B1001" t="s">
        <v>776</v>
      </c>
      <c r="C1001" t="s">
        <v>70</v>
      </c>
      <c r="D1001" t="s">
        <v>438</v>
      </c>
    </row>
    <row r="1002" spans="1:4">
      <c r="A1002" t="s">
        <v>2194</v>
      </c>
      <c r="B1002" t="s">
        <v>776</v>
      </c>
      <c r="C1002" t="s">
        <v>70</v>
      </c>
      <c r="D1002" t="s">
        <v>438</v>
      </c>
    </row>
    <row r="1003" spans="1:4">
      <c r="A1003" t="s">
        <v>2195</v>
      </c>
      <c r="B1003" t="s">
        <v>776</v>
      </c>
      <c r="C1003" t="s">
        <v>70</v>
      </c>
      <c r="D1003" t="s">
        <v>438</v>
      </c>
    </row>
    <row r="1004" spans="1:4">
      <c r="A1004" t="s">
        <v>2196</v>
      </c>
      <c r="B1004" t="s">
        <v>776</v>
      </c>
      <c r="C1004" t="s">
        <v>70</v>
      </c>
      <c r="D1004" t="s">
        <v>438</v>
      </c>
    </row>
    <row r="1005" spans="1:4">
      <c r="A1005" t="s">
        <v>2197</v>
      </c>
      <c r="B1005" t="s">
        <v>776</v>
      </c>
      <c r="C1005" t="s">
        <v>70</v>
      </c>
      <c r="D1005" t="s">
        <v>438</v>
      </c>
    </row>
    <row r="1006" spans="1:4">
      <c r="A1006" t="s">
        <v>2198</v>
      </c>
      <c r="B1006" t="s">
        <v>776</v>
      </c>
      <c r="C1006" t="s">
        <v>70</v>
      </c>
      <c r="D1006" t="s">
        <v>438</v>
      </c>
    </row>
    <row r="1007" spans="1:4">
      <c r="A1007" t="s">
        <v>2199</v>
      </c>
      <c r="B1007" t="s">
        <v>776</v>
      </c>
      <c r="C1007" t="s">
        <v>70</v>
      </c>
      <c r="D1007" t="s">
        <v>438</v>
      </c>
    </row>
    <row r="1008" spans="1:4">
      <c r="A1008" t="s">
        <v>2200</v>
      </c>
      <c r="B1008" t="s">
        <v>776</v>
      </c>
      <c r="C1008" t="s">
        <v>70</v>
      </c>
      <c r="D1008" t="s">
        <v>438</v>
      </c>
    </row>
    <row r="1009" spans="1:4">
      <c r="A1009" t="s">
        <v>2201</v>
      </c>
      <c r="B1009" t="s">
        <v>776</v>
      </c>
      <c r="C1009" t="s">
        <v>70</v>
      </c>
      <c r="D1009" t="s">
        <v>438</v>
      </c>
    </row>
    <row r="1010" spans="1:4">
      <c r="A1010" t="s">
        <v>2202</v>
      </c>
      <c r="B1010" t="s">
        <v>776</v>
      </c>
      <c r="C1010" t="s">
        <v>70</v>
      </c>
      <c r="D1010" t="s">
        <v>438</v>
      </c>
    </row>
    <row r="1011" spans="1:4">
      <c r="A1011" t="s">
        <v>2203</v>
      </c>
      <c r="B1011" t="s">
        <v>776</v>
      </c>
      <c r="C1011" t="s">
        <v>70</v>
      </c>
      <c r="D1011" t="s">
        <v>438</v>
      </c>
    </row>
    <row r="1012" spans="1:4">
      <c r="A1012" t="s">
        <v>2204</v>
      </c>
      <c r="B1012" t="s">
        <v>776</v>
      </c>
      <c r="C1012" t="s">
        <v>70</v>
      </c>
      <c r="D1012" t="s">
        <v>438</v>
      </c>
    </row>
    <row r="1013" spans="1:4">
      <c r="A1013" t="s">
        <v>2205</v>
      </c>
      <c r="B1013" t="s">
        <v>776</v>
      </c>
      <c r="C1013" t="s">
        <v>70</v>
      </c>
      <c r="D1013" t="s">
        <v>438</v>
      </c>
    </row>
    <row r="1014" spans="1:4">
      <c r="A1014" t="s">
        <v>2206</v>
      </c>
      <c r="B1014" t="s">
        <v>776</v>
      </c>
      <c r="C1014" t="s">
        <v>70</v>
      </c>
      <c r="D1014" t="s">
        <v>438</v>
      </c>
    </row>
    <row r="1015" spans="1:4">
      <c r="A1015" t="s">
        <v>2207</v>
      </c>
      <c r="B1015" t="s">
        <v>776</v>
      </c>
      <c r="C1015" t="s">
        <v>70</v>
      </c>
      <c r="D1015" t="s">
        <v>438</v>
      </c>
    </row>
    <row r="1016" spans="1:4">
      <c r="A1016" t="s">
        <v>2208</v>
      </c>
      <c r="B1016" t="s">
        <v>776</v>
      </c>
      <c r="C1016" t="s">
        <v>70</v>
      </c>
      <c r="D1016" t="s">
        <v>438</v>
      </c>
    </row>
    <row r="1017" spans="1:4">
      <c r="A1017" t="s">
        <v>2209</v>
      </c>
      <c r="B1017" t="s">
        <v>776</v>
      </c>
      <c r="C1017" t="s">
        <v>70</v>
      </c>
      <c r="D1017" t="s">
        <v>438</v>
      </c>
    </row>
    <row r="1018" spans="1:4">
      <c r="A1018" t="s">
        <v>2210</v>
      </c>
      <c r="B1018" t="s">
        <v>776</v>
      </c>
      <c r="C1018" t="s">
        <v>70</v>
      </c>
      <c r="D1018" t="s">
        <v>438</v>
      </c>
    </row>
    <row r="1019" spans="1:4">
      <c r="A1019" t="s">
        <v>2211</v>
      </c>
      <c r="B1019" t="s">
        <v>776</v>
      </c>
      <c r="C1019" t="s">
        <v>70</v>
      </c>
      <c r="D1019" t="s">
        <v>438</v>
      </c>
    </row>
    <row r="1020" spans="1:4">
      <c r="A1020" t="s">
        <v>2212</v>
      </c>
      <c r="B1020" t="s">
        <v>776</v>
      </c>
      <c r="C1020" t="s">
        <v>70</v>
      </c>
      <c r="D1020" t="s">
        <v>438</v>
      </c>
    </row>
    <row r="1021" spans="1:4">
      <c r="A1021" t="s">
        <v>778</v>
      </c>
      <c r="B1021" t="s">
        <v>776</v>
      </c>
      <c r="C1021" t="s">
        <v>70</v>
      </c>
      <c r="D1021" t="s">
        <v>438</v>
      </c>
    </row>
    <row r="1022" spans="1:4">
      <c r="A1022" t="s">
        <v>2213</v>
      </c>
      <c r="B1022" t="s">
        <v>776</v>
      </c>
      <c r="C1022" t="s">
        <v>70</v>
      </c>
      <c r="D1022" t="s">
        <v>438</v>
      </c>
    </row>
    <row r="1023" spans="1:4">
      <c r="A1023" t="s">
        <v>2214</v>
      </c>
      <c r="B1023" t="s">
        <v>776</v>
      </c>
      <c r="C1023" t="s">
        <v>70</v>
      </c>
      <c r="D1023" t="s">
        <v>438</v>
      </c>
    </row>
    <row r="1024" spans="1:4">
      <c r="A1024" t="s">
        <v>2215</v>
      </c>
      <c r="B1024" t="s">
        <v>776</v>
      </c>
      <c r="C1024" t="s">
        <v>70</v>
      </c>
      <c r="D1024" t="s">
        <v>438</v>
      </c>
    </row>
    <row r="1025" spans="1:4">
      <c r="A1025" t="s">
        <v>2216</v>
      </c>
      <c r="B1025" t="s">
        <v>776</v>
      </c>
      <c r="C1025" t="s">
        <v>70</v>
      </c>
      <c r="D1025" t="s">
        <v>438</v>
      </c>
    </row>
    <row r="1026" spans="1:4">
      <c r="A1026" t="s">
        <v>2217</v>
      </c>
      <c r="B1026" t="s">
        <v>776</v>
      </c>
      <c r="C1026" t="s">
        <v>70</v>
      </c>
      <c r="D1026" t="s">
        <v>438</v>
      </c>
    </row>
    <row r="1027" spans="1:4">
      <c r="A1027" t="s">
        <v>2218</v>
      </c>
      <c r="B1027" t="s">
        <v>776</v>
      </c>
      <c r="C1027" t="s">
        <v>70</v>
      </c>
      <c r="D1027" t="s">
        <v>438</v>
      </c>
    </row>
    <row r="1028" spans="1:4">
      <c r="A1028" t="s">
        <v>2219</v>
      </c>
      <c r="B1028" t="s">
        <v>776</v>
      </c>
      <c r="C1028" t="s">
        <v>70</v>
      </c>
      <c r="D1028" t="s">
        <v>438</v>
      </c>
    </row>
    <row r="1029" spans="1:4">
      <c r="A1029" t="s">
        <v>2220</v>
      </c>
      <c r="B1029" t="s">
        <v>776</v>
      </c>
      <c r="C1029" t="s">
        <v>70</v>
      </c>
      <c r="D1029" t="s">
        <v>438</v>
      </c>
    </row>
    <row r="1030" spans="1:4">
      <c r="A1030" t="s">
        <v>2221</v>
      </c>
      <c r="B1030" t="s">
        <v>776</v>
      </c>
      <c r="C1030" t="s">
        <v>70</v>
      </c>
      <c r="D1030" t="s">
        <v>438</v>
      </c>
    </row>
    <row r="1031" spans="1:4">
      <c r="A1031" t="s">
        <v>2222</v>
      </c>
      <c r="B1031" t="s">
        <v>776</v>
      </c>
      <c r="C1031" t="s">
        <v>70</v>
      </c>
      <c r="D1031" t="s">
        <v>438</v>
      </c>
    </row>
    <row r="1032" spans="1:4">
      <c r="A1032" t="s">
        <v>777</v>
      </c>
      <c r="B1032" t="s">
        <v>776</v>
      </c>
      <c r="C1032" t="s">
        <v>70</v>
      </c>
      <c r="D1032" t="s">
        <v>438</v>
      </c>
    </row>
    <row r="1033" spans="1:4">
      <c r="A1033" t="s">
        <v>2223</v>
      </c>
      <c r="B1033" t="s">
        <v>776</v>
      </c>
      <c r="C1033" t="s">
        <v>70</v>
      </c>
      <c r="D1033" t="s">
        <v>438</v>
      </c>
    </row>
    <row r="1034" spans="1:4">
      <c r="A1034" t="s">
        <v>2224</v>
      </c>
      <c r="B1034" t="s">
        <v>776</v>
      </c>
      <c r="C1034" t="s">
        <v>70</v>
      </c>
      <c r="D1034" t="s">
        <v>438</v>
      </c>
    </row>
    <row r="1035" spans="1:4">
      <c r="A1035" t="s">
        <v>2225</v>
      </c>
      <c r="B1035" t="s">
        <v>776</v>
      </c>
      <c r="C1035" t="s">
        <v>70</v>
      </c>
      <c r="D1035" t="s">
        <v>438</v>
      </c>
    </row>
    <row r="1036" spans="1:4">
      <c r="A1036" t="s">
        <v>2226</v>
      </c>
      <c r="B1036" t="s">
        <v>776</v>
      </c>
      <c r="C1036" t="s">
        <v>70</v>
      </c>
      <c r="D1036" t="s">
        <v>438</v>
      </c>
    </row>
    <row r="1037" spans="1:4">
      <c r="A1037" t="s">
        <v>2227</v>
      </c>
      <c r="B1037" t="s">
        <v>776</v>
      </c>
      <c r="C1037" t="s">
        <v>70</v>
      </c>
      <c r="D1037" t="s">
        <v>438</v>
      </c>
    </row>
    <row r="1038" spans="1:4">
      <c r="A1038" t="s">
        <v>2228</v>
      </c>
      <c r="B1038" t="s">
        <v>776</v>
      </c>
      <c r="C1038" t="s">
        <v>70</v>
      </c>
      <c r="D1038" t="s">
        <v>438</v>
      </c>
    </row>
    <row r="1039" spans="1:4">
      <c r="A1039" t="s">
        <v>2229</v>
      </c>
      <c r="B1039" t="s">
        <v>776</v>
      </c>
      <c r="C1039" t="s">
        <v>70</v>
      </c>
      <c r="D1039" t="s">
        <v>438</v>
      </c>
    </row>
    <row r="1040" spans="1:4">
      <c r="A1040" t="s">
        <v>2230</v>
      </c>
      <c r="B1040" t="s">
        <v>776</v>
      </c>
      <c r="C1040" t="s">
        <v>70</v>
      </c>
      <c r="D1040" t="s">
        <v>438</v>
      </c>
    </row>
    <row r="1041" spans="1:4">
      <c r="A1041" t="s">
        <v>2231</v>
      </c>
      <c r="B1041" t="s">
        <v>776</v>
      </c>
      <c r="C1041" t="s">
        <v>70</v>
      </c>
      <c r="D1041" t="s">
        <v>438</v>
      </c>
    </row>
    <row r="1042" spans="1:4">
      <c r="A1042" t="s">
        <v>2232</v>
      </c>
      <c r="B1042" t="s">
        <v>776</v>
      </c>
      <c r="C1042" t="s">
        <v>70</v>
      </c>
      <c r="D1042" t="s">
        <v>438</v>
      </c>
    </row>
    <row r="1043" spans="1:4">
      <c r="A1043" t="s">
        <v>2233</v>
      </c>
      <c r="B1043" t="s">
        <v>776</v>
      </c>
      <c r="C1043" t="s">
        <v>70</v>
      </c>
      <c r="D1043" t="s">
        <v>438</v>
      </c>
    </row>
    <row r="1044" spans="1:4">
      <c r="A1044" t="s">
        <v>2234</v>
      </c>
      <c r="B1044" t="s">
        <v>776</v>
      </c>
      <c r="C1044" t="s">
        <v>70</v>
      </c>
      <c r="D1044" t="s">
        <v>438</v>
      </c>
    </row>
    <row r="1045" spans="1:4">
      <c r="A1045" t="s">
        <v>2235</v>
      </c>
      <c r="B1045" t="s">
        <v>776</v>
      </c>
      <c r="C1045" t="s">
        <v>70</v>
      </c>
      <c r="D1045" t="s">
        <v>438</v>
      </c>
    </row>
    <row r="1046" spans="1:4">
      <c r="A1046" t="s">
        <v>693</v>
      </c>
      <c r="B1046" t="s">
        <v>36</v>
      </c>
      <c r="C1046" t="s">
        <v>70</v>
      </c>
      <c r="D1046" t="s">
        <v>438</v>
      </c>
    </row>
    <row r="1047" spans="1:4">
      <c r="A1047" t="s">
        <v>695</v>
      </c>
      <c r="B1047" t="s">
        <v>36</v>
      </c>
      <c r="C1047" t="s">
        <v>70</v>
      </c>
      <c r="D1047" t="s">
        <v>438</v>
      </c>
    </row>
    <row r="1048" spans="1:4">
      <c r="A1048" t="s">
        <v>696</v>
      </c>
      <c r="B1048" t="s">
        <v>36</v>
      </c>
      <c r="C1048" t="s">
        <v>70</v>
      </c>
      <c r="D1048" t="s">
        <v>438</v>
      </c>
    </row>
    <row r="1049" spans="1:4">
      <c r="A1049" t="s">
        <v>697</v>
      </c>
      <c r="B1049" t="s">
        <v>36</v>
      </c>
      <c r="C1049" t="s">
        <v>70</v>
      </c>
      <c r="D1049" t="s">
        <v>438</v>
      </c>
    </row>
    <row r="1050" spans="1:4">
      <c r="A1050" t="s">
        <v>743</v>
      </c>
      <c r="B1050" t="s">
        <v>36</v>
      </c>
      <c r="C1050" t="s">
        <v>70</v>
      </c>
      <c r="D1050" t="s">
        <v>438</v>
      </c>
    </row>
    <row r="1051" spans="1:4">
      <c r="A1051" t="s">
        <v>744</v>
      </c>
      <c r="B1051" t="s">
        <v>36</v>
      </c>
      <c r="C1051" t="s">
        <v>70</v>
      </c>
      <c r="D1051" t="s">
        <v>438</v>
      </c>
    </row>
    <row r="1052" spans="1:4">
      <c r="A1052" t="s">
        <v>698</v>
      </c>
      <c r="B1052" t="s">
        <v>36</v>
      </c>
      <c r="C1052" t="s">
        <v>70</v>
      </c>
      <c r="D1052" t="s">
        <v>438</v>
      </c>
    </row>
    <row r="1053" spans="1:4">
      <c r="A1053" t="s">
        <v>745</v>
      </c>
      <c r="B1053" t="s">
        <v>36</v>
      </c>
      <c r="C1053" t="s">
        <v>70</v>
      </c>
      <c r="D1053" t="s">
        <v>438</v>
      </c>
    </row>
    <row r="1054" spans="1:4">
      <c r="A1054" t="s">
        <v>699</v>
      </c>
      <c r="B1054" t="s">
        <v>36</v>
      </c>
      <c r="C1054" t="s">
        <v>70</v>
      </c>
      <c r="D1054" t="s">
        <v>438</v>
      </c>
    </row>
    <row r="1055" spans="1:4">
      <c r="A1055" t="s">
        <v>700</v>
      </c>
      <c r="B1055" t="s">
        <v>36</v>
      </c>
      <c r="C1055" t="s">
        <v>70</v>
      </c>
      <c r="D1055" t="s">
        <v>438</v>
      </c>
    </row>
    <row r="1056" spans="1:4">
      <c r="A1056" t="s">
        <v>701</v>
      </c>
      <c r="B1056" t="s">
        <v>36</v>
      </c>
      <c r="C1056" t="s">
        <v>70</v>
      </c>
      <c r="D1056" t="s">
        <v>438</v>
      </c>
    </row>
    <row r="1057" spans="1:4">
      <c r="A1057" t="s">
        <v>702</v>
      </c>
      <c r="B1057" t="s">
        <v>36</v>
      </c>
      <c r="C1057" t="s">
        <v>70</v>
      </c>
      <c r="D1057" t="s">
        <v>438</v>
      </c>
    </row>
    <row r="1058" spans="1:4">
      <c r="A1058" t="s">
        <v>746</v>
      </c>
      <c r="B1058" t="s">
        <v>36</v>
      </c>
      <c r="C1058" t="s">
        <v>70</v>
      </c>
      <c r="D1058" t="s">
        <v>438</v>
      </c>
    </row>
    <row r="1059" spans="1:4">
      <c r="A1059" t="s">
        <v>703</v>
      </c>
      <c r="B1059" t="s">
        <v>36</v>
      </c>
      <c r="C1059" t="s">
        <v>70</v>
      </c>
      <c r="D1059" t="s">
        <v>438</v>
      </c>
    </row>
    <row r="1060" spans="1:4">
      <c r="A1060" t="s">
        <v>704</v>
      </c>
      <c r="B1060" t="s">
        <v>36</v>
      </c>
      <c r="C1060" t="s">
        <v>70</v>
      </c>
      <c r="D1060" t="s">
        <v>438</v>
      </c>
    </row>
    <row r="1061" spans="1:4">
      <c r="A1061" t="s">
        <v>705</v>
      </c>
      <c r="B1061" t="s">
        <v>36</v>
      </c>
      <c r="C1061" t="s">
        <v>70</v>
      </c>
      <c r="D1061" t="s">
        <v>438</v>
      </c>
    </row>
    <row r="1062" spans="1:4">
      <c r="A1062" t="s">
        <v>747</v>
      </c>
      <c r="B1062" t="s">
        <v>36</v>
      </c>
      <c r="C1062" t="s">
        <v>70</v>
      </c>
      <c r="D1062" t="s">
        <v>438</v>
      </c>
    </row>
    <row r="1063" spans="1:4">
      <c r="A1063" t="s">
        <v>706</v>
      </c>
      <c r="B1063" t="s">
        <v>36</v>
      </c>
      <c r="C1063" t="s">
        <v>70</v>
      </c>
      <c r="D1063" t="s">
        <v>438</v>
      </c>
    </row>
    <row r="1064" spans="1:4">
      <c r="A1064" t="s">
        <v>748</v>
      </c>
      <c r="B1064" t="s">
        <v>36</v>
      </c>
      <c r="C1064" t="s">
        <v>70</v>
      </c>
      <c r="D1064" t="s">
        <v>438</v>
      </c>
    </row>
    <row r="1065" spans="1:4">
      <c r="A1065" t="s">
        <v>749</v>
      </c>
      <c r="B1065" t="s">
        <v>36</v>
      </c>
      <c r="C1065" t="s">
        <v>70</v>
      </c>
      <c r="D1065" t="s">
        <v>438</v>
      </c>
    </row>
    <row r="1066" spans="1:4">
      <c r="A1066" t="s">
        <v>707</v>
      </c>
      <c r="B1066" t="s">
        <v>36</v>
      </c>
      <c r="C1066" t="s">
        <v>70</v>
      </c>
      <c r="D1066" t="s">
        <v>438</v>
      </c>
    </row>
    <row r="1067" spans="1:4">
      <c r="A1067" t="s">
        <v>750</v>
      </c>
      <c r="B1067" t="s">
        <v>36</v>
      </c>
      <c r="C1067" t="s">
        <v>70</v>
      </c>
      <c r="D1067" t="s">
        <v>438</v>
      </c>
    </row>
    <row r="1068" spans="1:4">
      <c r="A1068" t="s">
        <v>708</v>
      </c>
      <c r="B1068" t="s">
        <v>36</v>
      </c>
      <c r="C1068" t="s">
        <v>70</v>
      </c>
      <c r="D1068" t="s">
        <v>438</v>
      </c>
    </row>
    <row r="1069" spans="1:4">
      <c r="A1069" s="6" t="s">
        <v>709</v>
      </c>
      <c r="B1069" t="s">
        <v>36</v>
      </c>
      <c r="C1069" t="s">
        <v>70</v>
      </c>
      <c r="D1069" t="s">
        <v>438</v>
      </c>
    </row>
    <row r="1070" spans="1:4">
      <c r="A1070" s="6" t="s">
        <v>710</v>
      </c>
      <c r="B1070" t="s">
        <v>36</v>
      </c>
      <c r="C1070" t="s">
        <v>70</v>
      </c>
      <c r="D1070" t="s">
        <v>438</v>
      </c>
    </row>
    <row r="1071" spans="1:4">
      <c r="A1071" t="s">
        <v>711</v>
      </c>
      <c r="B1071" t="s">
        <v>36</v>
      </c>
      <c r="C1071" t="s">
        <v>70</v>
      </c>
      <c r="D1071" t="s">
        <v>438</v>
      </c>
    </row>
    <row r="1072" spans="1:4">
      <c r="A1072" t="s">
        <v>712</v>
      </c>
      <c r="B1072" t="s">
        <v>36</v>
      </c>
      <c r="C1072" t="s">
        <v>70</v>
      </c>
      <c r="D1072" t="s">
        <v>438</v>
      </c>
    </row>
    <row r="1073" spans="1:4">
      <c r="A1073" t="s">
        <v>713</v>
      </c>
      <c r="B1073" t="s">
        <v>36</v>
      </c>
      <c r="C1073" t="s">
        <v>70</v>
      </c>
      <c r="D1073" t="s">
        <v>438</v>
      </c>
    </row>
    <row r="1074" spans="1:4">
      <c r="A1074" t="s">
        <v>751</v>
      </c>
      <c r="B1074" t="s">
        <v>36</v>
      </c>
      <c r="C1074" t="s">
        <v>70</v>
      </c>
      <c r="D1074" t="s">
        <v>438</v>
      </c>
    </row>
    <row r="1075" spans="1:4">
      <c r="A1075" t="s">
        <v>714</v>
      </c>
      <c r="B1075" t="s">
        <v>36</v>
      </c>
      <c r="C1075" t="s">
        <v>70</v>
      </c>
      <c r="D1075" t="s">
        <v>438</v>
      </c>
    </row>
    <row r="1076" spans="1:4">
      <c r="A1076" t="s">
        <v>752</v>
      </c>
      <c r="B1076" t="s">
        <v>36</v>
      </c>
      <c r="C1076" t="s">
        <v>70</v>
      </c>
      <c r="D1076" t="s">
        <v>438</v>
      </c>
    </row>
    <row r="1077" spans="1:4">
      <c r="A1077" t="s">
        <v>753</v>
      </c>
      <c r="B1077" t="s">
        <v>36</v>
      </c>
      <c r="C1077" t="s">
        <v>70</v>
      </c>
      <c r="D1077" t="s">
        <v>438</v>
      </c>
    </row>
    <row r="1078" spans="1:4">
      <c r="A1078" t="s">
        <v>715</v>
      </c>
      <c r="B1078" t="s">
        <v>36</v>
      </c>
      <c r="C1078" t="s">
        <v>70</v>
      </c>
      <c r="D1078" t="s">
        <v>438</v>
      </c>
    </row>
    <row r="1079" spans="1:4">
      <c r="A1079" t="s">
        <v>754</v>
      </c>
      <c r="B1079" t="s">
        <v>36</v>
      </c>
      <c r="C1079" t="s">
        <v>70</v>
      </c>
      <c r="D1079" t="s">
        <v>438</v>
      </c>
    </row>
    <row r="1080" spans="1:4">
      <c r="A1080" s="6" t="s">
        <v>716</v>
      </c>
      <c r="B1080" t="s">
        <v>36</v>
      </c>
      <c r="C1080" t="s">
        <v>70</v>
      </c>
      <c r="D1080" t="s">
        <v>438</v>
      </c>
    </row>
    <row r="1081" spans="1:4">
      <c r="A1081" t="s">
        <v>717</v>
      </c>
      <c r="B1081" t="s">
        <v>36</v>
      </c>
      <c r="C1081" t="s">
        <v>70</v>
      </c>
      <c r="D1081" t="s">
        <v>438</v>
      </c>
    </row>
    <row r="1082" spans="1:4">
      <c r="A1082" t="s">
        <v>719</v>
      </c>
      <c r="B1082" t="s">
        <v>36</v>
      </c>
      <c r="C1082" t="s">
        <v>70</v>
      </c>
      <c r="D1082" t="s">
        <v>438</v>
      </c>
    </row>
    <row r="1083" spans="1:4">
      <c r="A1083" t="s">
        <v>720</v>
      </c>
      <c r="B1083" t="s">
        <v>36</v>
      </c>
      <c r="C1083" t="s">
        <v>70</v>
      </c>
      <c r="D1083" t="s">
        <v>438</v>
      </c>
    </row>
    <row r="1084" spans="1:4">
      <c r="A1084" t="s">
        <v>721</v>
      </c>
      <c r="B1084" t="s">
        <v>36</v>
      </c>
      <c r="C1084" t="s">
        <v>70</v>
      </c>
      <c r="D1084" t="s">
        <v>438</v>
      </c>
    </row>
    <row r="1085" spans="1:4">
      <c r="A1085" t="s">
        <v>722</v>
      </c>
      <c r="B1085" t="s">
        <v>36</v>
      </c>
      <c r="C1085" t="s">
        <v>70</v>
      </c>
      <c r="D1085" t="s">
        <v>438</v>
      </c>
    </row>
    <row r="1086" spans="1:4">
      <c r="A1086" t="s">
        <v>755</v>
      </c>
      <c r="B1086" t="s">
        <v>36</v>
      </c>
      <c r="C1086" t="s">
        <v>70</v>
      </c>
      <c r="D1086" t="s">
        <v>438</v>
      </c>
    </row>
    <row r="1087" spans="1:4">
      <c r="A1087" t="s">
        <v>724</v>
      </c>
      <c r="B1087" t="s">
        <v>36</v>
      </c>
      <c r="C1087" t="s">
        <v>70</v>
      </c>
      <c r="D1087" t="s">
        <v>438</v>
      </c>
    </row>
    <row r="1088" spans="1:4">
      <c r="A1088" t="s">
        <v>728</v>
      </c>
      <c r="B1088" t="s">
        <v>36</v>
      </c>
      <c r="C1088" t="s">
        <v>70</v>
      </c>
      <c r="D1088" t="s">
        <v>438</v>
      </c>
    </row>
    <row r="1089" spans="1:4">
      <c r="A1089" t="s">
        <v>729</v>
      </c>
      <c r="B1089" t="s">
        <v>36</v>
      </c>
      <c r="C1089" t="s">
        <v>70</v>
      </c>
      <c r="D1089" t="s">
        <v>438</v>
      </c>
    </row>
    <row r="1090" spans="1:4">
      <c r="A1090" t="s">
        <v>730</v>
      </c>
      <c r="B1090" t="s">
        <v>36</v>
      </c>
      <c r="C1090" t="s">
        <v>70</v>
      </c>
      <c r="D1090" t="s">
        <v>438</v>
      </c>
    </row>
    <row r="1091" spans="1:4">
      <c r="A1091" t="s">
        <v>2236</v>
      </c>
      <c r="B1091" t="s">
        <v>2237</v>
      </c>
      <c r="C1091" t="s">
        <v>70</v>
      </c>
      <c r="D1091" t="s">
        <v>438</v>
      </c>
    </row>
    <row r="1092" spans="1:4">
      <c r="A1092" t="s">
        <v>2238</v>
      </c>
      <c r="B1092" t="s">
        <v>2237</v>
      </c>
      <c r="C1092" t="s">
        <v>70</v>
      </c>
      <c r="D1092" t="s">
        <v>438</v>
      </c>
    </row>
    <row r="1093" spans="1:4">
      <c r="A1093" t="s">
        <v>2239</v>
      </c>
      <c r="B1093" t="s">
        <v>2237</v>
      </c>
      <c r="C1093" t="s">
        <v>70</v>
      </c>
      <c r="D1093" t="s">
        <v>438</v>
      </c>
    </row>
    <row r="1094" spans="1:4">
      <c r="A1094" t="s">
        <v>2240</v>
      </c>
      <c r="B1094" t="s">
        <v>2237</v>
      </c>
      <c r="C1094" t="s">
        <v>70</v>
      </c>
      <c r="D1094" t="s">
        <v>438</v>
      </c>
    </row>
    <row r="1095" spans="1:4">
      <c r="A1095" t="s">
        <v>2241</v>
      </c>
      <c r="B1095" t="s">
        <v>2242</v>
      </c>
      <c r="C1095" t="s">
        <v>70</v>
      </c>
      <c r="D1095" t="s">
        <v>438</v>
      </c>
    </row>
    <row r="1096" spans="1:4">
      <c r="A1096" t="s">
        <v>2243</v>
      </c>
      <c r="B1096" t="s">
        <v>2242</v>
      </c>
      <c r="C1096" t="s">
        <v>70</v>
      </c>
      <c r="D1096" t="s">
        <v>438</v>
      </c>
    </row>
    <row r="1097" spans="1:4">
      <c r="A1097" t="s">
        <v>2244</v>
      </c>
      <c r="B1097" t="s">
        <v>2242</v>
      </c>
      <c r="C1097" t="s">
        <v>70</v>
      </c>
      <c r="D1097" t="s">
        <v>438</v>
      </c>
    </row>
    <row r="1098" spans="1:4">
      <c r="A1098" t="s">
        <v>2245</v>
      </c>
      <c r="B1098" t="s">
        <v>2242</v>
      </c>
      <c r="C1098" t="s">
        <v>70</v>
      </c>
      <c r="D1098" t="s">
        <v>438</v>
      </c>
    </row>
    <row r="1099" spans="1:4">
      <c r="A1099" t="s">
        <v>2246</v>
      </c>
      <c r="B1099" t="s">
        <v>2247</v>
      </c>
      <c r="C1099" t="s">
        <v>70</v>
      </c>
      <c r="D1099" t="s">
        <v>438</v>
      </c>
    </row>
    <row r="1100" spans="1:4">
      <c r="A1100" t="s">
        <v>2248</v>
      </c>
      <c r="B1100" t="s">
        <v>2247</v>
      </c>
      <c r="C1100" t="s">
        <v>70</v>
      </c>
      <c r="D1100" t="s">
        <v>438</v>
      </c>
    </row>
    <row r="1101" spans="1:4">
      <c r="A1101" s="6" t="s">
        <v>2249</v>
      </c>
      <c r="B1101" t="s">
        <v>2247</v>
      </c>
      <c r="C1101" t="s">
        <v>70</v>
      </c>
      <c r="D1101" t="s">
        <v>438</v>
      </c>
    </row>
    <row r="1102" spans="1:4">
      <c r="A1102" t="s">
        <v>2250</v>
      </c>
      <c r="B1102" t="s">
        <v>2247</v>
      </c>
      <c r="C1102" t="s">
        <v>70</v>
      </c>
      <c r="D1102" t="s">
        <v>438</v>
      </c>
    </row>
    <row r="1103" spans="1:4">
      <c r="A1103" t="s">
        <v>2251</v>
      </c>
      <c r="B1103" t="s">
        <v>789</v>
      </c>
      <c r="C1103" t="s">
        <v>70</v>
      </c>
      <c r="D1103" t="s">
        <v>438</v>
      </c>
    </row>
    <row r="1104" spans="1:4">
      <c r="A1104" t="s">
        <v>2252</v>
      </c>
      <c r="B1104" t="s">
        <v>789</v>
      </c>
      <c r="C1104" t="s">
        <v>70</v>
      </c>
      <c r="D1104" t="s">
        <v>438</v>
      </c>
    </row>
    <row r="1105" spans="1:4">
      <c r="A1105" t="s">
        <v>2253</v>
      </c>
      <c r="B1105" t="s">
        <v>789</v>
      </c>
      <c r="C1105" t="s">
        <v>70</v>
      </c>
      <c r="D1105" t="s">
        <v>438</v>
      </c>
    </row>
    <row r="1106" spans="1:4">
      <c r="A1106" t="s">
        <v>2254</v>
      </c>
      <c r="B1106" t="s">
        <v>789</v>
      </c>
      <c r="C1106" t="s">
        <v>70</v>
      </c>
      <c r="D1106" t="s">
        <v>438</v>
      </c>
    </row>
    <row r="1107" spans="1:4">
      <c r="A1107" t="s">
        <v>2255</v>
      </c>
      <c r="B1107" t="s">
        <v>789</v>
      </c>
      <c r="C1107" t="s">
        <v>70</v>
      </c>
      <c r="D1107" t="s">
        <v>438</v>
      </c>
    </row>
    <row r="1108" spans="1:4">
      <c r="A1108" t="s">
        <v>2256</v>
      </c>
      <c r="B1108" t="s">
        <v>789</v>
      </c>
      <c r="C1108" t="s">
        <v>70</v>
      </c>
      <c r="D1108" t="s">
        <v>438</v>
      </c>
    </row>
    <row r="1109" spans="1:4">
      <c r="A1109" t="s">
        <v>2257</v>
      </c>
      <c r="B1109" t="s">
        <v>789</v>
      </c>
      <c r="C1109" t="s">
        <v>70</v>
      </c>
      <c r="D1109" t="s">
        <v>438</v>
      </c>
    </row>
    <row r="1110" spans="1:4">
      <c r="A1110" t="s">
        <v>790</v>
      </c>
      <c r="B1110" t="s">
        <v>789</v>
      </c>
      <c r="C1110" t="s">
        <v>70</v>
      </c>
      <c r="D1110" t="s">
        <v>438</v>
      </c>
    </row>
    <row r="1111" spans="1:4">
      <c r="A1111" t="s">
        <v>806</v>
      </c>
      <c r="B1111" t="s">
        <v>789</v>
      </c>
      <c r="C1111" t="s">
        <v>70</v>
      </c>
      <c r="D1111" t="s">
        <v>438</v>
      </c>
    </row>
    <row r="1112" spans="1:4">
      <c r="A1112" t="s">
        <v>807</v>
      </c>
      <c r="B1112" t="s">
        <v>789</v>
      </c>
      <c r="C1112" t="s">
        <v>70</v>
      </c>
      <c r="D1112" t="s">
        <v>438</v>
      </c>
    </row>
    <row r="1113" spans="1:4">
      <c r="A1113" t="s">
        <v>808</v>
      </c>
      <c r="B1113" t="s">
        <v>789</v>
      </c>
      <c r="C1113" t="s">
        <v>70</v>
      </c>
      <c r="D1113" t="s">
        <v>438</v>
      </c>
    </row>
    <row r="1114" spans="1:4">
      <c r="A1114" t="s">
        <v>809</v>
      </c>
      <c r="B1114" t="s">
        <v>789</v>
      </c>
      <c r="C1114" t="s">
        <v>70</v>
      </c>
      <c r="D1114" t="s">
        <v>438</v>
      </c>
    </row>
    <row r="1115" spans="1:4">
      <c r="A1115" t="s">
        <v>2258</v>
      </c>
      <c r="B1115" t="s">
        <v>789</v>
      </c>
      <c r="C1115" t="s">
        <v>70</v>
      </c>
      <c r="D1115" t="s">
        <v>438</v>
      </c>
    </row>
    <row r="1116" spans="1:4">
      <c r="A1116" t="s">
        <v>2259</v>
      </c>
      <c r="B1116" t="s">
        <v>789</v>
      </c>
      <c r="C1116" t="s">
        <v>70</v>
      </c>
      <c r="D1116" t="s">
        <v>438</v>
      </c>
    </row>
    <row r="1117" spans="1:4">
      <c r="A1117" t="s">
        <v>2260</v>
      </c>
      <c r="B1117" t="s">
        <v>789</v>
      </c>
      <c r="C1117" t="s">
        <v>70</v>
      </c>
      <c r="D1117" t="s">
        <v>438</v>
      </c>
    </row>
    <row r="1118" spans="1:4">
      <c r="A1118" t="s">
        <v>2261</v>
      </c>
      <c r="B1118" t="s">
        <v>789</v>
      </c>
      <c r="C1118" t="s">
        <v>70</v>
      </c>
      <c r="D1118" t="s">
        <v>438</v>
      </c>
    </row>
    <row r="1119" spans="1:4">
      <c r="A1119" t="s">
        <v>2262</v>
      </c>
      <c r="B1119" t="s">
        <v>789</v>
      </c>
      <c r="C1119" t="s">
        <v>70</v>
      </c>
      <c r="D1119" t="s">
        <v>438</v>
      </c>
    </row>
    <row r="1120" spans="1:4">
      <c r="A1120" t="s">
        <v>2263</v>
      </c>
      <c r="B1120" t="s">
        <v>789</v>
      </c>
      <c r="C1120" t="s">
        <v>70</v>
      </c>
      <c r="D1120" t="s">
        <v>438</v>
      </c>
    </row>
    <row r="1121" spans="1:4">
      <c r="A1121" t="s">
        <v>2264</v>
      </c>
      <c r="B1121" t="s">
        <v>789</v>
      </c>
      <c r="C1121" t="s">
        <v>70</v>
      </c>
      <c r="D1121" t="s">
        <v>438</v>
      </c>
    </row>
    <row r="1122" spans="1:4">
      <c r="A1122" t="s">
        <v>2265</v>
      </c>
      <c r="B1122" t="s">
        <v>789</v>
      </c>
      <c r="C1122" t="s">
        <v>70</v>
      </c>
      <c r="D1122" t="s">
        <v>438</v>
      </c>
    </row>
    <row r="1123" spans="1:4">
      <c r="A1123" t="s">
        <v>2266</v>
      </c>
      <c r="B1123" t="s">
        <v>789</v>
      </c>
      <c r="C1123" t="s">
        <v>70</v>
      </c>
      <c r="D1123" t="s">
        <v>438</v>
      </c>
    </row>
    <row r="1124" spans="1:4">
      <c r="A1124" t="s">
        <v>2267</v>
      </c>
      <c r="B1124" t="s">
        <v>789</v>
      </c>
      <c r="C1124" t="s">
        <v>70</v>
      </c>
      <c r="D1124" t="s">
        <v>438</v>
      </c>
    </row>
    <row r="1125" spans="1:4">
      <c r="A1125" t="s">
        <v>2268</v>
      </c>
      <c r="B1125" t="s">
        <v>789</v>
      </c>
      <c r="C1125" t="s">
        <v>70</v>
      </c>
      <c r="D1125" t="s">
        <v>438</v>
      </c>
    </row>
    <row r="1126" spans="1:4">
      <c r="A1126" t="s">
        <v>2269</v>
      </c>
      <c r="B1126" t="s">
        <v>789</v>
      </c>
      <c r="C1126" t="s">
        <v>70</v>
      </c>
      <c r="D1126" t="s">
        <v>438</v>
      </c>
    </row>
    <row r="1127" spans="1:4">
      <c r="A1127" t="s">
        <v>2270</v>
      </c>
      <c r="B1127" t="s">
        <v>789</v>
      </c>
      <c r="C1127" t="s">
        <v>70</v>
      </c>
      <c r="D1127" t="s">
        <v>438</v>
      </c>
    </row>
    <row r="1128" spans="1:4">
      <c r="A1128" t="s">
        <v>2271</v>
      </c>
      <c r="B1128" t="s">
        <v>789</v>
      </c>
      <c r="C1128" t="s">
        <v>70</v>
      </c>
      <c r="D1128" t="s">
        <v>438</v>
      </c>
    </row>
    <row r="1129" spans="1:4">
      <c r="A1129" t="s">
        <v>2272</v>
      </c>
      <c r="B1129" t="s">
        <v>789</v>
      </c>
      <c r="C1129" t="s">
        <v>70</v>
      </c>
      <c r="D1129" t="s">
        <v>438</v>
      </c>
    </row>
    <row r="1130" spans="1:4">
      <c r="A1130" t="s">
        <v>2273</v>
      </c>
      <c r="B1130" t="s">
        <v>789</v>
      </c>
      <c r="C1130" t="s">
        <v>70</v>
      </c>
      <c r="D1130" t="s">
        <v>438</v>
      </c>
    </row>
    <row r="1131" spans="1:4">
      <c r="A1131" t="s">
        <v>2274</v>
      </c>
      <c r="B1131" t="s">
        <v>789</v>
      </c>
      <c r="C1131" t="s">
        <v>70</v>
      </c>
      <c r="D1131" t="s">
        <v>438</v>
      </c>
    </row>
    <row r="1132" spans="1:4">
      <c r="A1132" t="s">
        <v>2275</v>
      </c>
      <c r="B1132" t="s">
        <v>789</v>
      </c>
      <c r="C1132" t="s">
        <v>70</v>
      </c>
      <c r="D1132" t="s">
        <v>438</v>
      </c>
    </row>
    <row r="1133" spans="1:4">
      <c r="A1133" t="s">
        <v>791</v>
      </c>
      <c r="B1133" t="s">
        <v>789</v>
      </c>
      <c r="C1133" t="s">
        <v>70</v>
      </c>
      <c r="D1133" t="s">
        <v>438</v>
      </c>
    </row>
    <row r="1134" spans="1:4">
      <c r="A1134" t="s">
        <v>2276</v>
      </c>
      <c r="B1134" t="s">
        <v>789</v>
      </c>
      <c r="C1134" t="s">
        <v>70</v>
      </c>
      <c r="D1134" t="s">
        <v>438</v>
      </c>
    </row>
    <row r="1135" spans="1:4">
      <c r="A1135" t="s">
        <v>2277</v>
      </c>
      <c r="B1135" t="s">
        <v>789</v>
      </c>
      <c r="C1135" t="s">
        <v>70</v>
      </c>
      <c r="D1135" t="s">
        <v>438</v>
      </c>
    </row>
    <row r="1136" spans="1:4">
      <c r="A1136" t="s">
        <v>2278</v>
      </c>
      <c r="B1136" t="s">
        <v>789</v>
      </c>
      <c r="C1136" t="s">
        <v>70</v>
      </c>
      <c r="D1136" t="s">
        <v>438</v>
      </c>
    </row>
    <row r="1137" spans="1:4">
      <c r="A1137" t="s">
        <v>2279</v>
      </c>
      <c r="B1137" t="s">
        <v>789</v>
      </c>
      <c r="C1137" t="s">
        <v>70</v>
      </c>
      <c r="D1137" t="s">
        <v>438</v>
      </c>
    </row>
    <row r="1138" spans="1:4">
      <c r="A1138" t="s">
        <v>2280</v>
      </c>
      <c r="B1138" t="s">
        <v>789</v>
      </c>
      <c r="C1138" t="s">
        <v>70</v>
      </c>
      <c r="D1138" t="s">
        <v>438</v>
      </c>
    </row>
    <row r="1139" spans="1:4">
      <c r="A1139" t="s">
        <v>2281</v>
      </c>
      <c r="B1139" t="s">
        <v>789</v>
      </c>
      <c r="C1139" t="s">
        <v>70</v>
      </c>
      <c r="D1139" t="s">
        <v>438</v>
      </c>
    </row>
    <row r="1140" spans="1:4">
      <c r="A1140" t="s">
        <v>2282</v>
      </c>
      <c r="B1140" t="s">
        <v>789</v>
      </c>
      <c r="C1140" t="s">
        <v>70</v>
      </c>
      <c r="D1140" t="s">
        <v>438</v>
      </c>
    </row>
    <row r="1141" spans="1:4">
      <c r="A1141" t="s">
        <v>2283</v>
      </c>
      <c r="B1141" t="s">
        <v>789</v>
      </c>
      <c r="C1141" t="s">
        <v>70</v>
      </c>
      <c r="D1141" t="s">
        <v>438</v>
      </c>
    </row>
    <row r="1142" spans="1:4">
      <c r="A1142" t="s">
        <v>2284</v>
      </c>
      <c r="B1142" t="s">
        <v>789</v>
      </c>
      <c r="C1142" t="s">
        <v>70</v>
      </c>
      <c r="D1142" t="s">
        <v>438</v>
      </c>
    </row>
    <row r="1143" spans="1:4">
      <c r="A1143" t="s">
        <v>2285</v>
      </c>
      <c r="B1143" t="s">
        <v>789</v>
      </c>
      <c r="C1143" t="s">
        <v>70</v>
      </c>
      <c r="D1143" t="s">
        <v>438</v>
      </c>
    </row>
    <row r="1144" spans="1:4">
      <c r="A1144" t="s">
        <v>2286</v>
      </c>
      <c r="B1144" t="s">
        <v>789</v>
      </c>
      <c r="C1144" t="s">
        <v>70</v>
      </c>
      <c r="D1144" t="s">
        <v>438</v>
      </c>
    </row>
    <row r="1145" spans="1:4">
      <c r="A1145" t="s">
        <v>2287</v>
      </c>
      <c r="B1145" t="s">
        <v>789</v>
      </c>
      <c r="C1145" t="s">
        <v>70</v>
      </c>
      <c r="D1145" t="s">
        <v>438</v>
      </c>
    </row>
    <row r="1146" spans="1:4">
      <c r="A1146" t="s">
        <v>2288</v>
      </c>
      <c r="B1146" t="s">
        <v>789</v>
      </c>
      <c r="C1146" t="s">
        <v>70</v>
      </c>
      <c r="D1146" t="s">
        <v>438</v>
      </c>
    </row>
    <row r="1147" spans="1:4">
      <c r="A1147" t="s">
        <v>2289</v>
      </c>
      <c r="B1147" t="s">
        <v>789</v>
      </c>
      <c r="C1147" t="s">
        <v>70</v>
      </c>
      <c r="D1147" t="s">
        <v>438</v>
      </c>
    </row>
    <row r="1148" spans="1:4">
      <c r="A1148" t="s">
        <v>2290</v>
      </c>
      <c r="B1148" t="s">
        <v>789</v>
      </c>
      <c r="C1148" t="s">
        <v>70</v>
      </c>
      <c r="D1148" t="s">
        <v>438</v>
      </c>
    </row>
    <row r="1149" spans="1:4">
      <c r="A1149" t="s">
        <v>2291</v>
      </c>
      <c r="B1149" t="s">
        <v>789</v>
      </c>
      <c r="C1149" t="s">
        <v>70</v>
      </c>
      <c r="D1149" t="s">
        <v>438</v>
      </c>
    </row>
    <row r="1150" spans="1:4">
      <c r="A1150" t="s">
        <v>2292</v>
      </c>
      <c r="B1150" t="s">
        <v>789</v>
      </c>
      <c r="C1150" t="s">
        <v>70</v>
      </c>
      <c r="D1150" t="s">
        <v>438</v>
      </c>
    </row>
    <row r="1151" spans="1:4">
      <c r="A1151" t="s">
        <v>2293</v>
      </c>
      <c r="B1151" t="s">
        <v>789</v>
      </c>
      <c r="C1151" t="s">
        <v>70</v>
      </c>
      <c r="D1151" t="s">
        <v>438</v>
      </c>
    </row>
    <row r="1152" spans="1:4">
      <c r="A1152" t="s">
        <v>2294</v>
      </c>
      <c r="B1152" t="s">
        <v>789</v>
      </c>
      <c r="C1152" t="s">
        <v>70</v>
      </c>
      <c r="D1152" t="s">
        <v>438</v>
      </c>
    </row>
    <row r="1153" spans="1:4">
      <c r="A1153" t="s">
        <v>2295</v>
      </c>
      <c r="B1153" t="s">
        <v>789</v>
      </c>
      <c r="C1153" t="s">
        <v>70</v>
      </c>
      <c r="D1153" t="s">
        <v>438</v>
      </c>
    </row>
    <row r="1154" spans="1:4">
      <c r="A1154" t="s">
        <v>2296</v>
      </c>
      <c r="B1154" t="s">
        <v>789</v>
      </c>
      <c r="C1154" t="s">
        <v>70</v>
      </c>
      <c r="D1154" t="s">
        <v>438</v>
      </c>
    </row>
    <row r="1155" spans="1:4">
      <c r="A1155" t="s">
        <v>2297</v>
      </c>
      <c r="B1155" t="s">
        <v>789</v>
      </c>
      <c r="C1155" t="s">
        <v>70</v>
      </c>
      <c r="D1155" t="s">
        <v>438</v>
      </c>
    </row>
    <row r="1156" spans="1:4">
      <c r="A1156" t="s">
        <v>2298</v>
      </c>
      <c r="B1156" t="s">
        <v>789</v>
      </c>
      <c r="C1156" t="s">
        <v>70</v>
      </c>
      <c r="D1156" t="s">
        <v>438</v>
      </c>
    </row>
    <row r="1157" spans="1:4">
      <c r="A1157" t="s">
        <v>2299</v>
      </c>
      <c r="B1157" t="s">
        <v>789</v>
      </c>
      <c r="C1157" t="s">
        <v>70</v>
      </c>
      <c r="D1157" t="s">
        <v>438</v>
      </c>
    </row>
    <row r="1158" spans="1:4">
      <c r="A1158" t="s">
        <v>2300</v>
      </c>
      <c r="B1158" t="s">
        <v>789</v>
      </c>
      <c r="C1158" t="s">
        <v>70</v>
      </c>
      <c r="D1158" t="s">
        <v>438</v>
      </c>
    </row>
    <row r="1159" spans="1:4">
      <c r="A1159" t="s">
        <v>2301</v>
      </c>
      <c r="B1159" t="s">
        <v>789</v>
      </c>
      <c r="C1159" t="s">
        <v>70</v>
      </c>
      <c r="D1159" t="s">
        <v>438</v>
      </c>
    </row>
    <row r="1160" spans="1:4">
      <c r="A1160" t="s">
        <v>2302</v>
      </c>
      <c r="B1160" t="s">
        <v>789</v>
      </c>
      <c r="C1160" t="s">
        <v>70</v>
      </c>
      <c r="D1160" t="s">
        <v>438</v>
      </c>
    </row>
    <row r="1161" spans="1:4">
      <c r="A1161" t="s">
        <v>2303</v>
      </c>
      <c r="B1161" t="s">
        <v>789</v>
      </c>
      <c r="C1161" t="s">
        <v>70</v>
      </c>
      <c r="D1161" t="s">
        <v>438</v>
      </c>
    </row>
    <row r="1162" spans="1:4">
      <c r="A1162" t="s">
        <v>2304</v>
      </c>
      <c r="B1162" t="s">
        <v>789</v>
      </c>
      <c r="C1162" t="s">
        <v>70</v>
      </c>
      <c r="D1162" t="s">
        <v>438</v>
      </c>
    </row>
    <row r="1163" spans="1:4">
      <c r="A1163" t="s">
        <v>2305</v>
      </c>
      <c r="B1163" t="s">
        <v>789</v>
      </c>
      <c r="C1163" t="s">
        <v>70</v>
      </c>
      <c r="D1163" t="s">
        <v>438</v>
      </c>
    </row>
    <row r="1164" spans="1:4">
      <c r="A1164" t="s">
        <v>2306</v>
      </c>
      <c r="B1164" t="s">
        <v>789</v>
      </c>
      <c r="C1164" t="s">
        <v>70</v>
      </c>
      <c r="D1164" t="s">
        <v>438</v>
      </c>
    </row>
    <row r="1165" spans="1:4">
      <c r="A1165" t="s">
        <v>2307</v>
      </c>
      <c r="B1165" t="s">
        <v>789</v>
      </c>
      <c r="C1165" t="s">
        <v>70</v>
      </c>
      <c r="D1165" t="s">
        <v>438</v>
      </c>
    </row>
    <row r="1166" spans="1:4">
      <c r="A1166" t="s">
        <v>2308</v>
      </c>
      <c r="B1166" t="s">
        <v>789</v>
      </c>
      <c r="C1166" t="s">
        <v>70</v>
      </c>
      <c r="D1166" t="s">
        <v>438</v>
      </c>
    </row>
    <row r="1167" spans="1:4">
      <c r="A1167" t="s">
        <v>2309</v>
      </c>
      <c r="B1167" t="s">
        <v>789</v>
      </c>
      <c r="C1167" t="s">
        <v>70</v>
      </c>
      <c r="D1167" t="s">
        <v>438</v>
      </c>
    </row>
    <row r="1168" spans="1:4">
      <c r="A1168" t="s">
        <v>2310</v>
      </c>
      <c r="B1168" t="s">
        <v>789</v>
      </c>
      <c r="C1168" t="s">
        <v>70</v>
      </c>
      <c r="D1168" t="s">
        <v>438</v>
      </c>
    </row>
    <row r="1169" spans="1:4">
      <c r="A1169" t="s">
        <v>2311</v>
      </c>
      <c r="B1169" t="s">
        <v>789</v>
      </c>
      <c r="C1169" t="s">
        <v>70</v>
      </c>
      <c r="D1169" t="s">
        <v>438</v>
      </c>
    </row>
    <row r="1170" spans="1:4">
      <c r="A1170" t="s">
        <v>2312</v>
      </c>
      <c r="B1170" t="s">
        <v>789</v>
      </c>
      <c r="C1170" t="s">
        <v>70</v>
      </c>
      <c r="D1170" t="s">
        <v>438</v>
      </c>
    </row>
    <row r="1171" spans="1:4">
      <c r="A1171" t="s">
        <v>2313</v>
      </c>
      <c r="B1171" t="s">
        <v>789</v>
      </c>
      <c r="C1171" t="s">
        <v>70</v>
      </c>
      <c r="D1171" t="s">
        <v>438</v>
      </c>
    </row>
    <row r="1172" spans="1:4">
      <c r="A1172" t="s">
        <v>2314</v>
      </c>
      <c r="B1172" t="s">
        <v>789</v>
      </c>
      <c r="C1172" t="s">
        <v>70</v>
      </c>
      <c r="D1172" t="s">
        <v>438</v>
      </c>
    </row>
    <row r="1173" spans="1:4">
      <c r="A1173" t="s">
        <v>2315</v>
      </c>
      <c r="B1173" t="s">
        <v>789</v>
      </c>
      <c r="C1173" t="s">
        <v>70</v>
      </c>
      <c r="D1173" t="s">
        <v>438</v>
      </c>
    </row>
    <row r="1174" spans="1:4">
      <c r="A1174" t="s">
        <v>2316</v>
      </c>
      <c r="B1174" t="s">
        <v>789</v>
      </c>
      <c r="C1174" t="s">
        <v>70</v>
      </c>
      <c r="D1174" t="s">
        <v>438</v>
      </c>
    </row>
    <row r="1175" spans="1:4">
      <c r="A1175" t="s">
        <v>2317</v>
      </c>
      <c r="B1175" t="s">
        <v>789</v>
      </c>
      <c r="C1175" t="s">
        <v>70</v>
      </c>
      <c r="D1175" t="s">
        <v>438</v>
      </c>
    </row>
    <row r="1176" spans="1:4">
      <c r="A1176" t="s">
        <v>2318</v>
      </c>
      <c r="B1176" t="s">
        <v>789</v>
      </c>
      <c r="C1176" t="s">
        <v>70</v>
      </c>
      <c r="D1176" t="s">
        <v>438</v>
      </c>
    </row>
    <row r="1177" spans="1:4">
      <c r="A1177" t="s">
        <v>2319</v>
      </c>
      <c r="B1177" t="s">
        <v>789</v>
      </c>
      <c r="C1177" t="s">
        <v>70</v>
      </c>
      <c r="D1177" t="s">
        <v>438</v>
      </c>
    </row>
    <row r="1178" spans="1:4">
      <c r="A1178" t="s">
        <v>2320</v>
      </c>
      <c r="B1178" t="s">
        <v>789</v>
      </c>
      <c r="C1178" t="s">
        <v>70</v>
      </c>
      <c r="D1178" t="s">
        <v>438</v>
      </c>
    </row>
    <row r="1179" spans="1:4">
      <c r="A1179" t="s">
        <v>2321</v>
      </c>
      <c r="B1179" t="s">
        <v>789</v>
      </c>
      <c r="C1179" t="s">
        <v>70</v>
      </c>
      <c r="D1179" t="s">
        <v>438</v>
      </c>
    </row>
    <row r="1180" spans="1:4">
      <c r="A1180" s="6" t="s">
        <v>2322</v>
      </c>
      <c r="B1180" t="s">
        <v>789</v>
      </c>
      <c r="C1180" t="s">
        <v>70</v>
      </c>
      <c r="D1180" t="s">
        <v>438</v>
      </c>
    </row>
    <row r="1181" spans="1:4">
      <c r="A1181" t="s">
        <v>2323</v>
      </c>
      <c r="B1181" t="s">
        <v>789</v>
      </c>
      <c r="C1181" t="s">
        <v>70</v>
      </c>
      <c r="D1181" t="s">
        <v>438</v>
      </c>
    </row>
    <row r="1182" spans="1:4">
      <c r="A1182" t="s">
        <v>792</v>
      </c>
      <c r="B1182" t="s">
        <v>789</v>
      </c>
      <c r="C1182" t="s">
        <v>70</v>
      </c>
      <c r="D1182" t="s">
        <v>438</v>
      </c>
    </row>
    <row r="1183" spans="1:4">
      <c r="A1183" t="s">
        <v>793</v>
      </c>
      <c r="B1183" t="s">
        <v>789</v>
      </c>
      <c r="C1183" t="s">
        <v>70</v>
      </c>
      <c r="D1183" t="s">
        <v>438</v>
      </c>
    </row>
    <row r="1184" spans="1:4">
      <c r="A1184" t="s">
        <v>2324</v>
      </c>
      <c r="B1184" t="s">
        <v>789</v>
      </c>
      <c r="C1184" t="s">
        <v>70</v>
      </c>
      <c r="D1184" t="s">
        <v>438</v>
      </c>
    </row>
    <row r="1185" spans="1:4">
      <c r="A1185" t="s">
        <v>2325</v>
      </c>
      <c r="B1185" t="s">
        <v>789</v>
      </c>
      <c r="C1185" t="s">
        <v>70</v>
      </c>
      <c r="D1185" t="s">
        <v>438</v>
      </c>
    </row>
    <row r="1186" spans="1:4">
      <c r="A1186" t="s">
        <v>2326</v>
      </c>
      <c r="B1186" t="s">
        <v>789</v>
      </c>
      <c r="C1186" t="s">
        <v>70</v>
      </c>
      <c r="D1186" t="s">
        <v>438</v>
      </c>
    </row>
    <row r="1187" spans="1:4">
      <c r="A1187" t="s">
        <v>2327</v>
      </c>
      <c r="B1187" t="s">
        <v>789</v>
      </c>
      <c r="C1187" t="s">
        <v>70</v>
      </c>
      <c r="D1187" t="s">
        <v>438</v>
      </c>
    </row>
    <row r="1188" spans="1:4">
      <c r="A1188" t="s">
        <v>2328</v>
      </c>
      <c r="B1188" t="s">
        <v>789</v>
      </c>
      <c r="C1188" t="s">
        <v>70</v>
      </c>
      <c r="D1188" t="s">
        <v>438</v>
      </c>
    </row>
    <row r="1189" spans="1:4">
      <c r="A1189" t="s">
        <v>2329</v>
      </c>
      <c r="B1189" t="s">
        <v>789</v>
      </c>
      <c r="C1189" t="s">
        <v>70</v>
      </c>
      <c r="D1189" t="s">
        <v>438</v>
      </c>
    </row>
    <row r="1190" spans="1:4">
      <c r="A1190" t="s">
        <v>2330</v>
      </c>
      <c r="B1190" t="s">
        <v>789</v>
      </c>
      <c r="C1190" t="s">
        <v>70</v>
      </c>
      <c r="D1190" t="s">
        <v>438</v>
      </c>
    </row>
    <row r="1191" spans="1:4">
      <c r="A1191" t="s">
        <v>2331</v>
      </c>
      <c r="B1191" t="s">
        <v>789</v>
      </c>
      <c r="C1191" t="s">
        <v>70</v>
      </c>
      <c r="D1191" t="s">
        <v>438</v>
      </c>
    </row>
    <row r="1192" spans="1:4">
      <c r="A1192" t="s">
        <v>2332</v>
      </c>
      <c r="B1192" t="s">
        <v>789</v>
      </c>
      <c r="C1192" t="s">
        <v>70</v>
      </c>
      <c r="D1192" t="s">
        <v>438</v>
      </c>
    </row>
    <row r="1193" spans="1:4">
      <c r="A1193" t="s">
        <v>2333</v>
      </c>
      <c r="B1193" t="s">
        <v>789</v>
      </c>
      <c r="C1193" t="s">
        <v>70</v>
      </c>
      <c r="D1193" t="s">
        <v>438</v>
      </c>
    </row>
    <row r="1194" spans="1:4">
      <c r="A1194" t="s">
        <v>2334</v>
      </c>
      <c r="B1194" t="s">
        <v>789</v>
      </c>
      <c r="C1194" t="s">
        <v>70</v>
      </c>
      <c r="D1194" t="s">
        <v>438</v>
      </c>
    </row>
    <row r="1195" spans="1:4">
      <c r="A1195" t="s">
        <v>2335</v>
      </c>
      <c r="B1195" t="s">
        <v>789</v>
      </c>
      <c r="C1195" t="s">
        <v>70</v>
      </c>
      <c r="D1195" t="s">
        <v>438</v>
      </c>
    </row>
    <row r="1196" spans="1:4">
      <c r="A1196" t="s">
        <v>794</v>
      </c>
      <c r="B1196" t="s">
        <v>789</v>
      </c>
      <c r="C1196" t="s">
        <v>70</v>
      </c>
      <c r="D1196" t="s">
        <v>438</v>
      </c>
    </row>
    <row r="1197" spans="1:4">
      <c r="A1197" t="s">
        <v>795</v>
      </c>
      <c r="B1197" t="s">
        <v>789</v>
      </c>
      <c r="C1197" t="s">
        <v>70</v>
      </c>
      <c r="D1197" t="s">
        <v>438</v>
      </c>
    </row>
    <row r="1198" spans="1:4">
      <c r="A1198" t="s">
        <v>2336</v>
      </c>
      <c r="B1198" t="s">
        <v>789</v>
      </c>
      <c r="C1198" t="s">
        <v>70</v>
      </c>
      <c r="D1198" t="s">
        <v>438</v>
      </c>
    </row>
    <row r="1199" spans="1:4">
      <c r="A1199" t="s">
        <v>2337</v>
      </c>
      <c r="B1199" t="s">
        <v>789</v>
      </c>
      <c r="C1199" t="s">
        <v>70</v>
      </c>
      <c r="D1199" t="s">
        <v>438</v>
      </c>
    </row>
    <row r="1200" spans="1:4">
      <c r="A1200" t="s">
        <v>2338</v>
      </c>
      <c r="B1200" t="s">
        <v>789</v>
      </c>
      <c r="C1200" t="s">
        <v>70</v>
      </c>
      <c r="D1200" t="s">
        <v>438</v>
      </c>
    </row>
    <row r="1201" spans="1:4">
      <c r="A1201" t="s">
        <v>2339</v>
      </c>
      <c r="B1201" t="s">
        <v>789</v>
      </c>
      <c r="C1201" t="s">
        <v>70</v>
      </c>
      <c r="D1201" t="s">
        <v>438</v>
      </c>
    </row>
    <row r="1202" spans="1:4">
      <c r="A1202" t="s">
        <v>2340</v>
      </c>
      <c r="B1202" t="s">
        <v>789</v>
      </c>
      <c r="C1202" t="s">
        <v>70</v>
      </c>
      <c r="D1202" t="s">
        <v>438</v>
      </c>
    </row>
    <row r="1203" spans="1:4">
      <c r="A1203" t="s">
        <v>2341</v>
      </c>
      <c r="B1203" t="s">
        <v>789</v>
      </c>
      <c r="C1203" t="s">
        <v>70</v>
      </c>
      <c r="D1203" t="s">
        <v>438</v>
      </c>
    </row>
    <row r="1204" spans="1:4">
      <c r="A1204" t="s">
        <v>2342</v>
      </c>
      <c r="B1204" t="s">
        <v>789</v>
      </c>
      <c r="C1204" t="s">
        <v>70</v>
      </c>
      <c r="D1204" t="s">
        <v>438</v>
      </c>
    </row>
    <row r="1205" spans="1:4">
      <c r="A1205" t="s">
        <v>2343</v>
      </c>
      <c r="B1205" t="s">
        <v>789</v>
      </c>
      <c r="C1205" t="s">
        <v>70</v>
      </c>
      <c r="D1205" t="s">
        <v>438</v>
      </c>
    </row>
    <row r="1206" spans="1:4">
      <c r="A1206" t="s">
        <v>2344</v>
      </c>
      <c r="B1206" t="s">
        <v>789</v>
      </c>
      <c r="C1206" t="s">
        <v>70</v>
      </c>
      <c r="D1206" t="s">
        <v>438</v>
      </c>
    </row>
    <row r="1207" spans="1:4">
      <c r="A1207" t="s">
        <v>2345</v>
      </c>
      <c r="B1207" t="s">
        <v>789</v>
      </c>
      <c r="C1207" t="s">
        <v>70</v>
      </c>
      <c r="D1207" t="s">
        <v>438</v>
      </c>
    </row>
    <row r="1208" spans="1:4">
      <c r="A1208" t="s">
        <v>2346</v>
      </c>
      <c r="B1208" t="s">
        <v>789</v>
      </c>
      <c r="C1208" t="s">
        <v>70</v>
      </c>
      <c r="D1208" t="s">
        <v>438</v>
      </c>
    </row>
    <row r="1209" spans="1:4">
      <c r="A1209" t="s">
        <v>2347</v>
      </c>
      <c r="B1209" t="s">
        <v>789</v>
      </c>
      <c r="C1209" t="s">
        <v>70</v>
      </c>
      <c r="D1209" t="s">
        <v>438</v>
      </c>
    </row>
    <row r="1210" spans="1:4">
      <c r="A1210" t="s">
        <v>2348</v>
      </c>
      <c r="B1210" t="s">
        <v>789</v>
      </c>
      <c r="C1210" t="s">
        <v>70</v>
      </c>
      <c r="D1210" t="s">
        <v>438</v>
      </c>
    </row>
    <row r="1211" spans="1:4">
      <c r="A1211" t="s">
        <v>2349</v>
      </c>
      <c r="B1211" t="s">
        <v>789</v>
      </c>
      <c r="C1211" t="s">
        <v>70</v>
      </c>
      <c r="D1211" t="s">
        <v>438</v>
      </c>
    </row>
    <row r="1212" spans="1:4">
      <c r="A1212" t="s">
        <v>2350</v>
      </c>
      <c r="B1212" t="s">
        <v>789</v>
      </c>
      <c r="C1212" t="s">
        <v>70</v>
      </c>
      <c r="D1212" t="s">
        <v>438</v>
      </c>
    </row>
    <row r="1213" spans="1:4">
      <c r="A1213" t="s">
        <v>2351</v>
      </c>
      <c r="B1213" t="s">
        <v>789</v>
      </c>
      <c r="C1213" t="s">
        <v>70</v>
      </c>
      <c r="D1213" t="s">
        <v>438</v>
      </c>
    </row>
    <row r="1214" spans="1:4">
      <c r="A1214" t="s">
        <v>2352</v>
      </c>
      <c r="B1214" t="s">
        <v>789</v>
      </c>
      <c r="C1214" t="s">
        <v>70</v>
      </c>
      <c r="D1214" t="s">
        <v>438</v>
      </c>
    </row>
    <row r="1215" spans="1:4">
      <c r="A1215" t="s">
        <v>2353</v>
      </c>
      <c r="B1215" t="s">
        <v>789</v>
      </c>
      <c r="C1215" t="s">
        <v>70</v>
      </c>
      <c r="D1215" t="s">
        <v>438</v>
      </c>
    </row>
    <row r="1216" spans="1:4">
      <c r="A1216" t="s">
        <v>2354</v>
      </c>
      <c r="B1216" t="s">
        <v>789</v>
      </c>
      <c r="C1216" t="s">
        <v>70</v>
      </c>
      <c r="D1216" t="s">
        <v>438</v>
      </c>
    </row>
    <row r="1217" spans="1:4">
      <c r="A1217" t="s">
        <v>2355</v>
      </c>
      <c r="B1217" t="s">
        <v>789</v>
      </c>
      <c r="C1217" t="s">
        <v>70</v>
      </c>
      <c r="D1217" t="s">
        <v>438</v>
      </c>
    </row>
    <row r="1218" spans="1:4">
      <c r="A1218" t="s">
        <v>2356</v>
      </c>
      <c r="B1218" t="s">
        <v>789</v>
      </c>
      <c r="C1218" t="s">
        <v>70</v>
      </c>
      <c r="D1218" t="s">
        <v>438</v>
      </c>
    </row>
    <row r="1219" spans="1:4">
      <c r="A1219" t="s">
        <v>2357</v>
      </c>
      <c r="B1219" t="s">
        <v>789</v>
      </c>
      <c r="C1219" t="s">
        <v>70</v>
      </c>
      <c r="D1219" t="s">
        <v>438</v>
      </c>
    </row>
    <row r="1220" spans="1:4">
      <c r="A1220" t="s">
        <v>2358</v>
      </c>
      <c r="B1220" t="s">
        <v>789</v>
      </c>
      <c r="C1220" t="s">
        <v>70</v>
      </c>
      <c r="D1220" t="s">
        <v>438</v>
      </c>
    </row>
    <row r="1221" spans="1:4">
      <c r="A1221" t="s">
        <v>2359</v>
      </c>
      <c r="B1221" t="s">
        <v>789</v>
      </c>
      <c r="C1221" t="s">
        <v>70</v>
      </c>
      <c r="D1221" t="s">
        <v>438</v>
      </c>
    </row>
    <row r="1222" spans="1:4">
      <c r="A1222" t="s">
        <v>2360</v>
      </c>
      <c r="B1222" t="s">
        <v>789</v>
      </c>
      <c r="C1222" t="s">
        <v>70</v>
      </c>
      <c r="D1222" t="s">
        <v>438</v>
      </c>
    </row>
    <row r="1223" spans="1:4">
      <c r="A1223" t="s">
        <v>2361</v>
      </c>
      <c r="B1223" t="s">
        <v>789</v>
      </c>
      <c r="C1223" t="s">
        <v>70</v>
      </c>
      <c r="D1223" t="s">
        <v>438</v>
      </c>
    </row>
    <row r="1224" spans="1:4">
      <c r="A1224" t="s">
        <v>2362</v>
      </c>
      <c r="B1224" t="s">
        <v>789</v>
      </c>
      <c r="C1224" t="s">
        <v>70</v>
      </c>
      <c r="D1224" t="s">
        <v>438</v>
      </c>
    </row>
    <row r="1225" spans="1:4">
      <c r="A1225" t="s">
        <v>2363</v>
      </c>
      <c r="B1225" t="s">
        <v>789</v>
      </c>
      <c r="C1225" t="s">
        <v>70</v>
      </c>
      <c r="D1225" t="s">
        <v>438</v>
      </c>
    </row>
    <row r="1226" spans="1:4">
      <c r="A1226" t="s">
        <v>2364</v>
      </c>
      <c r="B1226" t="s">
        <v>789</v>
      </c>
      <c r="C1226" t="s">
        <v>70</v>
      </c>
      <c r="D1226" t="s">
        <v>438</v>
      </c>
    </row>
    <row r="1227" spans="1:4">
      <c r="A1227" t="s">
        <v>2365</v>
      </c>
      <c r="B1227" t="s">
        <v>789</v>
      </c>
      <c r="C1227" t="s">
        <v>70</v>
      </c>
      <c r="D1227" t="s">
        <v>438</v>
      </c>
    </row>
    <row r="1228" spans="1:4">
      <c r="A1228" t="s">
        <v>2366</v>
      </c>
      <c r="B1228" t="s">
        <v>789</v>
      </c>
      <c r="C1228" t="s">
        <v>70</v>
      </c>
      <c r="D1228" t="s">
        <v>438</v>
      </c>
    </row>
    <row r="1229" spans="1:4">
      <c r="A1229" t="s">
        <v>2367</v>
      </c>
      <c r="B1229" t="s">
        <v>789</v>
      </c>
      <c r="C1229" t="s">
        <v>70</v>
      </c>
      <c r="D1229" t="s">
        <v>438</v>
      </c>
    </row>
    <row r="1230" spans="1:4">
      <c r="A1230" t="s">
        <v>2368</v>
      </c>
      <c r="B1230" t="s">
        <v>789</v>
      </c>
      <c r="C1230" t="s">
        <v>70</v>
      </c>
      <c r="D1230" t="s">
        <v>438</v>
      </c>
    </row>
    <row r="1231" spans="1:4">
      <c r="A1231" t="s">
        <v>2369</v>
      </c>
      <c r="B1231" t="s">
        <v>789</v>
      </c>
      <c r="C1231" t="s">
        <v>70</v>
      </c>
      <c r="D1231" t="s">
        <v>438</v>
      </c>
    </row>
    <row r="1232" spans="1:4">
      <c r="A1232" t="s">
        <v>2370</v>
      </c>
      <c r="B1232" t="s">
        <v>789</v>
      </c>
      <c r="C1232" t="s">
        <v>70</v>
      </c>
      <c r="D1232" t="s">
        <v>438</v>
      </c>
    </row>
    <row r="1233" spans="1:4">
      <c r="A1233" t="s">
        <v>2371</v>
      </c>
      <c r="B1233" t="s">
        <v>789</v>
      </c>
      <c r="C1233" t="s">
        <v>70</v>
      </c>
      <c r="D1233" t="s">
        <v>438</v>
      </c>
    </row>
    <row r="1234" spans="1:4">
      <c r="A1234" t="s">
        <v>2372</v>
      </c>
      <c r="B1234" t="s">
        <v>789</v>
      </c>
      <c r="C1234" t="s">
        <v>70</v>
      </c>
      <c r="D1234" t="s">
        <v>438</v>
      </c>
    </row>
    <row r="1235" spans="1:4">
      <c r="A1235" t="s">
        <v>2373</v>
      </c>
      <c r="B1235" t="s">
        <v>789</v>
      </c>
      <c r="C1235" t="s">
        <v>70</v>
      </c>
      <c r="D1235" t="s">
        <v>438</v>
      </c>
    </row>
    <row r="1236" spans="1:4">
      <c r="A1236" t="s">
        <v>2374</v>
      </c>
      <c r="B1236" t="s">
        <v>789</v>
      </c>
      <c r="C1236" t="s">
        <v>70</v>
      </c>
      <c r="D1236" t="s">
        <v>438</v>
      </c>
    </row>
    <row r="1237" spans="1:4">
      <c r="A1237" t="s">
        <v>796</v>
      </c>
      <c r="B1237" t="s">
        <v>789</v>
      </c>
      <c r="C1237" t="s">
        <v>70</v>
      </c>
      <c r="D1237" t="s">
        <v>438</v>
      </c>
    </row>
    <row r="1238" spans="1:4">
      <c r="A1238" t="s">
        <v>2375</v>
      </c>
      <c r="B1238" t="s">
        <v>789</v>
      </c>
      <c r="C1238" t="s">
        <v>70</v>
      </c>
      <c r="D1238" t="s">
        <v>438</v>
      </c>
    </row>
    <row r="1239" spans="1:4">
      <c r="A1239" t="s">
        <v>2376</v>
      </c>
      <c r="B1239" t="s">
        <v>789</v>
      </c>
      <c r="C1239" t="s">
        <v>70</v>
      </c>
      <c r="D1239" t="s">
        <v>438</v>
      </c>
    </row>
    <row r="1240" spans="1:4">
      <c r="A1240" t="s">
        <v>2377</v>
      </c>
      <c r="B1240" t="s">
        <v>789</v>
      </c>
      <c r="C1240" t="s">
        <v>70</v>
      </c>
      <c r="D1240" t="s">
        <v>438</v>
      </c>
    </row>
    <row r="1241" spans="1:4">
      <c r="A1241" t="s">
        <v>2378</v>
      </c>
      <c r="B1241" t="s">
        <v>789</v>
      </c>
      <c r="C1241" t="s">
        <v>70</v>
      </c>
      <c r="D1241" t="s">
        <v>438</v>
      </c>
    </row>
    <row r="1242" spans="1:4">
      <c r="A1242" t="s">
        <v>2379</v>
      </c>
      <c r="B1242" t="s">
        <v>789</v>
      </c>
      <c r="C1242" t="s">
        <v>70</v>
      </c>
      <c r="D1242" t="s">
        <v>438</v>
      </c>
    </row>
    <row r="1243" spans="1:4">
      <c r="A1243" t="s">
        <v>2380</v>
      </c>
      <c r="B1243" t="s">
        <v>789</v>
      </c>
      <c r="C1243" t="s">
        <v>70</v>
      </c>
      <c r="D1243" t="s">
        <v>438</v>
      </c>
    </row>
    <row r="1244" spans="1:4">
      <c r="A1244" t="s">
        <v>2381</v>
      </c>
      <c r="B1244" t="s">
        <v>789</v>
      </c>
      <c r="C1244" t="s">
        <v>70</v>
      </c>
      <c r="D1244" t="s">
        <v>438</v>
      </c>
    </row>
    <row r="1245" spans="1:4">
      <c r="A1245" t="s">
        <v>2382</v>
      </c>
      <c r="B1245" t="s">
        <v>789</v>
      </c>
      <c r="C1245" t="s">
        <v>70</v>
      </c>
      <c r="D1245" t="s">
        <v>438</v>
      </c>
    </row>
    <row r="1246" spans="1:4">
      <c r="A1246" t="s">
        <v>2383</v>
      </c>
      <c r="B1246" t="s">
        <v>789</v>
      </c>
      <c r="C1246" t="s">
        <v>70</v>
      </c>
      <c r="D1246" t="s">
        <v>438</v>
      </c>
    </row>
    <row r="1247" spans="1:4">
      <c r="A1247" t="s">
        <v>2384</v>
      </c>
      <c r="B1247" t="s">
        <v>789</v>
      </c>
      <c r="C1247" t="s">
        <v>70</v>
      </c>
      <c r="D1247" t="s">
        <v>438</v>
      </c>
    </row>
    <row r="1248" spans="1:4">
      <c r="A1248" t="s">
        <v>2385</v>
      </c>
      <c r="B1248" t="s">
        <v>2386</v>
      </c>
      <c r="C1248" t="s">
        <v>70</v>
      </c>
      <c r="D1248" t="s">
        <v>438</v>
      </c>
    </row>
    <row r="1249" spans="1:4">
      <c r="A1249" t="s">
        <v>2387</v>
      </c>
      <c r="B1249" t="s">
        <v>2386</v>
      </c>
      <c r="C1249" t="s">
        <v>70</v>
      </c>
      <c r="D1249" t="s">
        <v>438</v>
      </c>
    </row>
    <row r="1250" spans="1:4">
      <c r="A1250" t="s">
        <v>483</v>
      </c>
      <c r="B1250" t="s">
        <v>479</v>
      </c>
      <c r="C1250" t="s">
        <v>70</v>
      </c>
      <c r="D1250" t="s">
        <v>438</v>
      </c>
    </row>
    <row r="1251" spans="1:4">
      <c r="A1251" s="6" t="s">
        <v>484</v>
      </c>
      <c r="B1251" t="s">
        <v>479</v>
      </c>
      <c r="C1251" t="s">
        <v>70</v>
      </c>
      <c r="D1251" t="s">
        <v>438</v>
      </c>
    </row>
    <row r="1252" spans="1:4">
      <c r="A1252" t="s">
        <v>485</v>
      </c>
      <c r="B1252" t="s">
        <v>479</v>
      </c>
      <c r="C1252" t="s">
        <v>70</v>
      </c>
      <c r="D1252" t="s">
        <v>438</v>
      </c>
    </row>
    <row r="1253" spans="1:4">
      <c r="A1253" t="s">
        <v>486</v>
      </c>
      <c r="B1253" t="s">
        <v>479</v>
      </c>
      <c r="C1253" t="s">
        <v>70</v>
      </c>
      <c r="D1253" t="s">
        <v>438</v>
      </c>
    </row>
    <row r="1254" spans="1:4">
      <c r="A1254" t="s">
        <v>487</v>
      </c>
      <c r="B1254" t="s">
        <v>479</v>
      </c>
      <c r="C1254" t="s">
        <v>70</v>
      </c>
      <c r="D1254" t="s">
        <v>438</v>
      </c>
    </row>
    <row r="1255" spans="1:4">
      <c r="A1255" t="s">
        <v>488</v>
      </c>
      <c r="B1255" t="s">
        <v>479</v>
      </c>
      <c r="C1255" t="s">
        <v>70</v>
      </c>
      <c r="D1255" t="s">
        <v>438</v>
      </c>
    </row>
    <row r="1256" spans="1:4">
      <c r="A1256" t="s">
        <v>489</v>
      </c>
      <c r="B1256" t="s">
        <v>479</v>
      </c>
      <c r="C1256" t="s">
        <v>70</v>
      </c>
      <c r="D1256" t="s">
        <v>438</v>
      </c>
    </row>
    <row r="1257" spans="1:4">
      <c r="A1257" t="s">
        <v>490</v>
      </c>
      <c r="B1257" t="s">
        <v>479</v>
      </c>
      <c r="C1257" t="s">
        <v>70</v>
      </c>
      <c r="D1257" t="s">
        <v>438</v>
      </c>
    </row>
    <row r="1258" spans="1:4">
      <c r="A1258" t="s">
        <v>491</v>
      </c>
      <c r="B1258" t="s">
        <v>479</v>
      </c>
      <c r="C1258" t="s">
        <v>70</v>
      </c>
      <c r="D1258" t="s">
        <v>438</v>
      </c>
    </row>
    <row r="1259" spans="1:4">
      <c r="A1259" t="s">
        <v>492</v>
      </c>
      <c r="B1259" t="s">
        <v>479</v>
      </c>
      <c r="C1259" t="s">
        <v>70</v>
      </c>
      <c r="D1259" t="s">
        <v>438</v>
      </c>
    </row>
    <row r="1260" spans="1:4">
      <c r="A1260" t="s">
        <v>493</v>
      </c>
      <c r="B1260" t="s">
        <v>479</v>
      </c>
      <c r="C1260" t="s">
        <v>70</v>
      </c>
      <c r="D1260" t="s">
        <v>438</v>
      </c>
    </row>
    <row r="1261" spans="1:4">
      <c r="A1261" t="s">
        <v>494</v>
      </c>
      <c r="B1261" t="s">
        <v>479</v>
      </c>
      <c r="C1261" t="s">
        <v>70</v>
      </c>
      <c r="D1261" t="s">
        <v>438</v>
      </c>
    </row>
    <row r="1262" spans="1:4">
      <c r="A1262" t="s">
        <v>495</v>
      </c>
      <c r="B1262" t="s">
        <v>479</v>
      </c>
      <c r="C1262" t="s">
        <v>70</v>
      </c>
      <c r="D1262" t="s">
        <v>438</v>
      </c>
    </row>
    <row r="1263" spans="1:4">
      <c r="A1263" t="s">
        <v>496</v>
      </c>
      <c r="B1263" t="s">
        <v>479</v>
      </c>
      <c r="C1263" t="s">
        <v>70</v>
      </c>
      <c r="D1263" t="s">
        <v>438</v>
      </c>
    </row>
    <row r="1264" spans="1:4">
      <c r="A1264" s="6" t="s">
        <v>497</v>
      </c>
      <c r="B1264" t="s">
        <v>479</v>
      </c>
      <c r="C1264" t="s">
        <v>70</v>
      </c>
      <c r="D1264" t="s">
        <v>438</v>
      </c>
    </row>
    <row r="1265" spans="1:4">
      <c r="A1265" t="s">
        <v>498</v>
      </c>
      <c r="B1265" t="s">
        <v>479</v>
      </c>
      <c r="C1265" t="s">
        <v>70</v>
      </c>
      <c r="D1265" t="s">
        <v>438</v>
      </c>
    </row>
    <row r="1266" spans="1:4">
      <c r="A1266" t="s">
        <v>499</v>
      </c>
      <c r="B1266" t="s">
        <v>479</v>
      </c>
      <c r="C1266" t="s">
        <v>70</v>
      </c>
      <c r="D1266" t="s">
        <v>438</v>
      </c>
    </row>
    <row r="1267" spans="1:4">
      <c r="A1267" t="s">
        <v>500</v>
      </c>
      <c r="B1267" t="s">
        <v>479</v>
      </c>
      <c r="C1267" t="s">
        <v>70</v>
      </c>
      <c r="D1267" t="s">
        <v>438</v>
      </c>
    </row>
    <row r="1268" spans="1:4">
      <c r="A1268" t="s">
        <v>501</v>
      </c>
      <c r="B1268" t="s">
        <v>479</v>
      </c>
      <c r="C1268" t="s">
        <v>70</v>
      </c>
      <c r="D1268" t="s">
        <v>438</v>
      </c>
    </row>
    <row r="1269" spans="1:4">
      <c r="A1269" t="s">
        <v>502</v>
      </c>
      <c r="B1269" t="s">
        <v>479</v>
      </c>
      <c r="C1269" t="s">
        <v>70</v>
      </c>
      <c r="D1269" t="s">
        <v>438</v>
      </c>
    </row>
    <row r="1270" spans="1:4">
      <c r="A1270" t="s">
        <v>503</v>
      </c>
      <c r="B1270" t="s">
        <v>479</v>
      </c>
      <c r="C1270" t="s">
        <v>70</v>
      </c>
      <c r="D1270" t="s">
        <v>438</v>
      </c>
    </row>
    <row r="1271" spans="1:4">
      <c r="A1271" t="s">
        <v>504</v>
      </c>
      <c r="B1271" t="s">
        <v>479</v>
      </c>
      <c r="C1271" t="s">
        <v>70</v>
      </c>
      <c r="D1271" t="s">
        <v>438</v>
      </c>
    </row>
    <row r="1272" spans="1:4">
      <c r="A1272" t="s">
        <v>505</v>
      </c>
      <c r="B1272" t="s">
        <v>479</v>
      </c>
      <c r="C1272" t="s">
        <v>70</v>
      </c>
      <c r="D1272" t="s">
        <v>438</v>
      </c>
    </row>
    <row r="1273" spans="1:4">
      <c r="A1273" t="s">
        <v>506</v>
      </c>
      <c r="B1273" t="s">
        <v>479</v>
      </c>
      <c r="C1273" t="s">
        <v>70</v>
      </c>
      <c r="D1273" t="s">
        <v>438</v>
      </c>
    </row>
    <row r="1274" spans="1:4">
      <c r="A1274" t="s">
        <v>507</v>
      </c>
      <c r="B1274" t="s">
        <v>479</v>
      </c>
      <c r="C1274" t="s">
        <v>70</v>
      </c>
      <c r="D1274" t="s">
        <v>438</v>
      </c>
    </row>
    <row r="1275" spans="1:4">
      <c r="A1275" t="s">
        <v>508</v>
      </c>
      <c r="B1275" t="s">
        <v>479</v>
      </c>
      <c r="C1275" t="s">
        <v>70</v>
      </c>
      <c r="D1275" t="s">
        <v>438</v>
      </c>
    </row>
    <row r="1276" spans="1:4">
      <c r="A1276" t="s">
        <v>509</v>
      </c>
      <c r="B1276" t="s">
        <v>479</v>
      </c>
      <c r="C1276" t="s">
        <v>70</v>
      </c>
      <c r="D1276" t="s">
        <v>438</v>
      </c>
    </row>
    <row r="1277" spans="1:4">
      <c r="A1277" t="s">
        <v>510</v>
      </c>
      <c r="B1277" t="s">
        <v>479</v>
      </c>
      <c r="C1277" t="s">
        <v>70</v>
      </c>
      <c r="D1277" t="s">
        <v>438</v>
      </c>
    </row>
    <row r="1278" spans="1:4">
      <c r="A1278" t="s">
        <v>511</v>
      </c>
      <c r="B1278" t="s">
        <v>479</v>
      </c>
      <c r="C1278" t="s">
        <v>70</v>
      </c>
      <c r="D1278" t="s">
        <v>438</v>
      </c>
    </row>
    <row r="1279" spans="1:4">
      <c r="A1279" t="s">
        <v>512</v>
      </c>
      <c r="B1279" t="s">
        <v>479</v>
      </c>
      <c r="C1279" t="s">
        <v>70</v>
      </c>
      <c r="D1279" t="s">
        <v>438</v>
      </c>
    </row>
    <row r="1280" spans="1:4">
      <c r="A1280" t="s">
        <v>513</v>
      </c>
      <c r="B1280" t="s">
        <v>479</v>
      </c>
      <c r="C1280" t="s">
        <v>70</v>
      </c>
      <c r="D1280" t="s">
        <v>438</v>
      </c>
    </row>
    <row r="1281" spans="1:4">
      <c r="A1281" t="s">
        <v>514</v>
      </c>
      <c r="B1281" t="s">
        <v>479</v>
      </c>
      <c r="C1281" t="s">
        <v>70</v>
      </c>
      <c r="D1281" t="s">
        <v>438</v>
      </c>
    </row>
    <row r="1282" spans="1:4">
      <c r="A1282" t="s">
        <v>515</v>
      </c>
      <c r="B1282" t="s">
        <v>479</v>
      </c>
      <c r="C1282" t="s">
        <v>70</v>
      </c>
      <c r="D1282" t="s">
        <v>438</v>
      </c>
    </row>
    <row r="1283" spans="1:4">
      <c r="A1283" t="s">
        <v>516</v>
      </c>
      <c r="B1283" t="s">
        <v>479</v>
      </c>
      <c r="C1283" t="s">
        <v>70</v>
      </c>
      <c r="D1283" t="s">
        <v>438</v>
      </c>
    </row>
    <row r="1284" spans="1:4">
      <c r="A1284" t="s">
        <v>517</v>
      </c>
      <c r="B1284" t="s">
        <v>479</v>
      </c>
      <c r="C1284" t="s">
        <v>70</v>
      </c>
      <c r="D1284" t="s">
        <v>438</v>
      </c>
    </row>
    <row r="1285" spans="1:4">
      <c r="A1285" t="s">
        <v>518</v>
      </c>
      <c r="B1285" t="s">
        <v>479</v>
      </c>
      <c r="C1285" t="s">
        <v>70</v>
      </c>
      <c r="D1285" t="s">
        <v>438</v>
      </c>
    </row>
    <row r="1286" spans="1:4">
      <c r="A1286" t="s">
        <v>519</v>
      </c>
      <c r="B1286" t="s">
        <v>479</v>
      </c>
      <c r="C1286" t="s">
        <v>70</v>
      </c>
      <c r="D1286" t="s">
        <v>438</v>
      </c>
    </row>
    <row r="1287" spans="1:4">
      <c r="A1287" t="s">
        <v>520</v>
      </c>
      <c r="B1287" t="s">
        <v>479</v>
      </c>
      <c r="C1287" t="s">
        <v>70</v>
      </c>
      <c r="D1287" t="s">
        <v>438</v>
      </c>
    </row>
    <row r="1288" spans="1:4">
      <c r="A1288" t="s">
        <v>521</v>
      </c>
      <c r="B1288" t="s">
        <v>479</v>
      </c>
      <c r="C1288" t="s">
        <v>70</v>
      </c>
      <c r="D1288" t="s">
        <v>438</v>
      </c>
    </row>
    <row r="1289" spans="1:4">
      <c r="A1289" t="s">
        <v>522</v>
      </c>
      <c r="B1289" t="s">
        <v>479</v>
      </c>
      <c r="C1289" t="s">
        <v>70</v>
      </c>
      <c r="D1289" t="s">
        <v>438</v>
      </c>
    </row>
    <row r="1290" spans="1:4">
      <c r="A1290" t="s">
        <v>523</v>
      </c>
      <c r="B1290" t="s">
        <v>479</v>
      </c>
      <c r="C1290" t="s">
        <v>70</v>
      </c>
      <c r="D1290" t="s">
        <v>438</v>
      </c>
    </row>
    <row r="1291" spans="1:4">
      <c r="A1291" t="s">
        <v>524</v>
      </c>
      <c r="B1291" t="s">
        <v>479</v>
      </c>
      <c r="C1291" t="s">
        <v>70</v>
      </c>
      <c r="D1291" t="s">
        <v>438</v>
      </c>
    </row>
    <row r="1292" spans="1:4">
      <c r="A1292" t="s">
        <v>525</v>
      </c>
      <c r="B1292" t="s">
        <v>479</v>
      </c>
      <c r="C1292" t="s">
        <v>70</v>
      </c>
      <c r="D1292" t="s">
        <v>438</v>
      </c>
    </row>
    <row r="1293" spans="1:4">
      <c r="A1293" t="s">
        <v>526</v>
      </c>
      <c r="B1293" t="s">
        <v>479</v>
      </c>
      <c r="C1293" t="s">
        <v>70</v>
      </c>
      <c r="D1293" t="s">
        <v>438</v>
      </c>
    </row>
    <row r="1294" spans="1:4">
      <c r="A1294" t="s">
        <v>527</v>
      </c>
      <c r="B1294" t="s">
        <v>479</v>
      </c>
      <c r="C1294" t="s">
        <v>70</v>
      </c>
      <c r="D1294" t="s">
        <v>438</v>
      </c>
    </row>
    <row r="1295" spans="1:4">
      <c r="A1295" t="s">
        <v>528</v>
      </c>
      <c r="B1295" t="s">
        <v>479</v>
      </c>
      <c r="C1295" t="s">
        <v>70</v>
      </c>
      <c r="D1295" t="s">
        <v>438</v>
      </c>
    </row>
    <row r="1296" spans="1:4">
      <c r="A1296" t="s">
        <v>529</v>
      </c>
      <c r="B1296" t="s">
        <v>479</v>
      </c>
      <c r="C1296" t="s">
        <v>70</v>
      </c>
      <c r="D1296" t="s">
        <v>438</v>
      </c>
    </row>
    <row r="1297" spans="1:4">
      <c r="A1297" t="s">
        <v>530</v>
      </c>
      <c r="B1297" t="s">
        <v>479</v>
      </c>
      <c r="C1297" t="s">
        <v>70</v>
      </c>
      <c r="D1297" t="s">
        <v>438</v>
      </c>
    </row>
    <row r="1298" spans="1:4">
      <c r="A1298" t="s">
        <v>531</v>
      </c>
      <c r="B1298" t="s">
        <v>479</v>
      </c>
      <c r="C1298" t="s">
        <v>70</v>
      </c>
      <c r="D1298" t="s">
        <v>438</v>
      </c>
    </row>
    <row r="1299" spans="1:4">
      <c r="A1299" t="s">
        <v>532</v>
      </c>
      <c r="B1299" t="s">
        <v>479</v>
      </c>
      <c r="C1299" t="s">
        <v>70</v>
      </c>
      <c r="D1299" t="s">
        <v>438</v>
      </c>
    </row>
    <row r="1300" spans="1:4">
      <c r="A1300" t="s">
        <v>533</v>
      </c>
      <c r="B1300" t="s">
        <v>479</v>
      </c>
      <c r="C1300" t="s">
        <v>70</v>
      </c>
      <c r="D1300" t="s">
        <v>438</v>
      </c>
    </row>
    <row r="1301" spans="1:4">
      <c r="A1301" t="s">
        <v>534</v>
      </c>
      <c r="B1301" t="s">
        <v>479</v>
      </c>
      <c r="C1301" t="s">
        <v>70</v>
      </c>
      <c r="D1301" t="s">
        <v>438</v>
      </c>
    </row>
    <row r="1302" spans="1:4">
      <c r="A1302" t="s">
        <v>535</v>
      </c>
      <c r="B1302" t="s">
        <v>479</v>
      </c>
      <c r="C1302" t="s">
        <v>70</v>
      </c>
      <c r="D1302" t="s">
        <v>438</v>
      </c>
    </row>
    <row r="1303" spans="1:4">
      <c r="A1303" t="s">
        <v>536</v>
      </c>
      <c r="B1303" t="s">
        <v>479</v>
      </c>
      <c r="C1303" t="s">
        <v>70</v>
      </c>
      <c r="D1303" t="s">
        <v>438</v>
      </c>
    </row>
    <row r="1304" spans="1:4">
      <c r="A1304" t="s">
        <v>537</v>
      </c>
      <c r="B1304" t="s">
        <v>479</v>
      </c>
      <c r="C1304" t="s">
        <v>70</v>
      </c>
      <c r="D1304" t="s">
        <v>438</v>
      </c>
    </row>
    <row r="1305" spans="1:4">
      <c r="A1305" t="s">
        <v>538</v>
      </c>
      <c r="B1305" t="s">
        <v>479</v>
      </c>
      <c r="C1305" t="s">
        <v>70</v>
      </c>
      <c r="D1305" t="s">
        <v>438</v>
      </c>
    </row>
    <row r="1306" spans="1:4">
      <c r="A1306" t="s">
        <v>539</v>
      </c>
      <c r="B1306" t="s">
        <v>479</v>
      </c>
      <c r="C1306" t="s">
        <v>70</v>
      </c>
      <c r="D1306" t="s">
        <v>438</v>
      </c>
    </row>
    <row r="1307" spans="1:4">
      <c r="A1307" t="s">
        <v>540</v>
      </c>
      <c r="B1307" t="s">
        <v>479</v>
      </c>
      <c r="C1307" t="s">
        <v>70</v>
      </c>
      <c r="D1307" t="s">
        <v>438</v>
      </c>
    </row>
    <row r="1308" spans="1:4">
      <c r="A1308" t="s">
        <v>541</v>
      </c>
      <c r="B1308" t="s">
        <v>479</v>
      </c>
      <c r="C1308" t="s">
        <v>70</v>
      </c>
      <c r="D1308" t="s">
        <v>438</v>
      </c>
    </row>
    <row r="1309" spans="1:4">
      <c r="A1309" t="s">
        <v>542</v>
      </c>
      <c r="B1309" t="s">
        <v>479</v>
      </c>
      <c r="C1309" t="s">
        <v>70</v>
      </c>
      <c r="D1309" t="s">
        <v>438</v>
      </c>
    </row>
    <row r="1310" spans="1:4">
      <c r="A1310" t="s">
        <v>543</v>
      </c>
      <c r="B1310" t="s">
        <v>479</v>
      </c>
      <c r="C1310" t="s">
        <v>70</v>
      </c>
      <c r="D1310" t="s">
        <v>438</v>
      </c>
    </row>
    <row r="1311" spans="1:4">
      <c r="A1311" t="s">
        <v>544</v>
      </c>
      <c r="B1311" t="s">
        <v>479</v>
      </c>
      <c r="C1311" t="s">
        <v>70</v>
      </c>
      <c r="D1311" t="s">
        <v>438</v>
      </c>
    </row>
    <row r="1312" spans="1:4">
      <c r="A1312" t="s">
        <v>545</v>
      </c>
      <c r="B1312" t="s">
        <v>479</v>
      </c>
      <c r="C1312" t="s">
        <v>70</v>
      </c>
      <c r="D1312" t="s">
        <v>438</v>
      </c>
    </row>
    <row r="1313" spans="1:4">
      <c r="A1313" t="s">
        <v>546</v>
      </c>
      <c r="B1313" t="s">
        <v>479</v>
      </c>
      <c r="C1313" t="s">
        <v>70</v>
      </c>
      <c r="D1313" t="s">
        <v>438</v>
      </c>
    </row>
    <row r="1314" spans="1:4">
      <c r="A1314" t="s">
        <v>547</v>
      </c>
      <c r="B1314" t="s">
        <v>479</v>
      </c>
      <c r="C1314" t="s">
        <v>70</v>
      </c>
      <c r="D1314" t="s">
        <v>438</v>
      </c>
    </row>
    <row r="1315" spans="1:4">
      <c r="A1315" t="s">
        <v>548</v>
      </c>
      <c r="B1315" t="s">
        <v>479</v>
      </c>
      <c r="C1315" t="s">
        <v>70</v>
      </c>
      <c r="D1315" t="s">
        <v>438</v>
      </c>
    </row>
    <row r="1316" spans="1:4">
      <c r="A1316" t="s">
        <v>549</v>
      </c>
      <c r="B1316" t="s">
        <v>479</v>
      </c>
      <c r="C1316" t="s">
        <v>70</v>
      </c>
      <c r="D1316" t="s">
        <v>438</v>
      </c>
    </row>
    <row r="1317" spans="1:4">
      <c r="A1317" t="s">
        <v>550</v>
      </c>
      <c r="B1317" t="s">
        <v>479</v>
      </c>
      <c r="C1317" t="s">
        <v>70</v>
      </c>
      <c r="D1317" t="s">
        <v>438</v>
      </c>
    </row>
    <row r="1318" spans="1:4">
      <c r="A1318" t="s">
        <v>551</v>
      </c>
      <c r="B1318" t="s">
        <v>479</v>
      </c>
      <c r="C1318" t="s">
        <v>70</v>
      </c>
      <c r="D1318" t="s">
        <v>438</v>
      </c>
    </row>
    <row r="1319" spans="1:4">
      <c r="A1319" t="s">
        <v>552</v>
      </c>
      <c r="B1319" t="s">
        <v>479</v>
      </c>
      <c r="C1319" t="s">
        <v>70</v>
      </c>
      <c r="D1319" t="s">
        <v>438</v>
      </c>
    </row>
    <row r="1320" spans="1:4">
      <c r="A1320" t="s">
        <v>553</v>
      </c>
      <c r="B1320" t="s">
        <v>479</v>
      </c>
      <c r="C1320" t="s">
        <v>70</v>
      </c>
      <c r="D1320" t="s">
        <v>438</v>
      </c>
    </row>
    <row r="1321" spans="1:4">
      <c r="A1321" t="s">
        <v>554</v>
      </c>
      <c r="B1321" t="s">
        <v>479</v>
      </c>
      <c r="C1321" t="s">
        <v>70</v>
      </c>
      <c r="D1321" t="s">
        <v>438</v>
      </c>
    </row>
    <row r="1322" spans="1:4">
      <c r="A1322" t="s">
        <v>555</v>
      </c>
      <c r="B1322" t="s">
        <v>479</v>
      </c>
      <c r="C1322" t="s">
        <v>70</v>
      </c>
      <c r="D1322" t="s">
        <v>438</v>
      </c>
    </row>
    <row r="1323" spans="1:4">
      <c r="A1323" s="6" t="s">
        <v>556</v>
      </c>
      <c r="B1323" t="s">
        <v>479</v>
      </c>
      <c r="C1323" t="s">
        <v>70</v>
      </c>
      <c r="D1323" t="s">
        <v>438</v>
      </c>
    </row>
    <row r="1324" spans="1:4">
      <c r="A1324" t="s">
        <v>557</v>
      </c>
      <c r="B1324" t="s">
        <v>479</v>
      </c>
      <c r="C1324" t="s">
        <v>70</v>
      </c>
      <c r="D1324" t="s">
        <v>438</v>
      </c>
    </row>
    <row r="1325" spans="1:4">
      <c r="A1325" t="s">
        <v>558</v>
      </c>
      <c r="B1325" t="s">
        <v>479</v>
      </c>
      <c r="C1325" t="s">
        <v>70</v>
      </c>
      <c r="D1325" t="s">
        <v>438</v>
      </c>
    </row>
    <row r="1326" spans="1:4">
      <c r="A1326" t="s">
        <v>559</v>
      </c>
      <c r="B1326" t="s">
        <v>479</v>
      </c>
      <c r="C1326" t="s">
        <v>70</v>
      </c>
      <c r="D1326" t="s">
        <v>438</v>
      </c>
    </row>
    <row r="1327" spans="1:4">
      <c r="A1327" t="s">
        <v>560</v>
      </c>
      <c r="B1327" t="s">
        <v>479</v>
      </c>
      <c r="C1327" t="s">
        <v>70</v>
      </c>
      <c r="D1327" t="s">
        <v>438</v>
      </c>
    </row>
    <row r="1328" spans="1:4">
      <c r="A1328" t="s">
        <v>561</v>
      </c>
      <c r="B1328" t="s">
        <v>479</v>
      </c>
      <c r="C1328" t="s">
        <v>70</v>
      </c>
      <c r="D1328" t="s">
        <v>438</v>
      </c>
    </row>
    <row r="1329" spans="1:4">
      <c r="A1329" t="s">
        <v>562</v>
      </c>
      <c r="B1329" t="s">
        <v>479</v>
      </c>
      <c r="C1329" t="s">
        <v>70</v>
      </c>
      <c r="D1329" t="s">
        <v>438</v>
      </c>
    </row>
    <row r="1330" spans="1:4">
      <c r="A1330" t="s">
        <v>563</v>
      </c>
      <c r="B1330" t="s">
        <v>479</v>
      </c>
      <c r="C1330" t="s">
        <v>70</v>
      </c>
      <c r="D1330" t="s">
        <v>438</v>
      </c>
    </row>
    <row r="1331" spans="1:4">
      <c r="A1331" t="s">
        <v>564</v>
      </c>
      <c r="B1331" t="s">
        <v>479</v>
      </c>
      <c r="C1331" t="s">
        <v>70</v>
      </c>
      <c r="D1331" t="s">
        <v>438</v>
      </c>
    </row>
    <row r="1332" spans="1:4">
      <c r="A1332" t="s">
        <v>565</v>
      </c>
      <c r="B1332" t="s">
        <v>479</v>
      </c>
      <c r="C1332" t="s">
        <v>70</v>
      </c>
      <c r="D1332" t="s">
        <v>438</v>
      </c>
    </row>
    <row r="1333" spans="1:4">
      <c r="A1333" t="s">
        <v>566</v>
      </c>
      <c r="B1333" t="s">
        <v>479</v>
      </c>
      <c r="C1333" t="s">
        <v>70</v>
      </c>
      <c r="D1333" t="s">
        <v>438</v>
      </c>
    </row>
    <row r="1334" spans="1:4">
      <c r="A1334" t="s">
        <v>567</v>
      </c>
      <c r="B1334" t="s">
        <v>479</v>
      </c>
      <c r="C1334" t="s">
        <v>70</v>
      </c>
      <c r="D1334" t="s">
        <v>438</v>
      </c>
    </row>
    <row r="1335" spans="1:4">
      <c r="A1335" t="s">
        <v>568</v>
      </c>
      <c r="B1335" t="s">
        <v>479</v>
      </c>
      <c r="C1335" t="s">
        <v>70</v>
      </c>
      <c r="D1335" t="s">
        <v>438</v>
      </c>
    </row>
    <row r="1336" spans="1:4">
      <c r="A1336" t="s">
        <v>569</v>
      </c>
      <c r="B1336" t="s">
        <v>479</v>
      </c>
      <c r="C1336" t="s">
        <v>70</v>
      </c>
      <c r="D1336" t="s">
        <v>438</v>
      </c>
    </row>
    <row r="1337" spans="1:4">
      <c r="A1337" t="s">
        <v>570</v>
      </c>
      <c r="B1337" t="s">
        <v>479</v>
      </c>
      <c r="C1337" t="s">
        <v>70</v>
      </c>
      <c r="D1337" t="s">
        <v>438</v>
      </c>
    </row>
    <row r="1338" spans="1:4">
      <c r="A1338" t="s">
        <v>571</v>
      </c>
      <c r="B1338" t="s">
        <v>479</v>
      </c>
      <c r="C1338" t="s">
        <v>70</v>
      </c>
      <c r="D1338" t="s">
        <v>438</v>
      </c>
    </row>
    <row r="1339" spans="1:4">
      <c r="A1339" t="s">
        <v>572</v>
      </c>
      <c r="B1339" t="s">
        <v>479</v>
      </c>
      <c r="C1339" t="s">
        <v>70</v>
      </c>
      <c r="D1339" t="s">
        <v>438</v>
      </c>
    </row>
    <row r="1340" spans="1:4">
      <c r="A1340" t="s">
        <v>573</v>
      </c>
      <c r="B1340" t="s">
        <v>479</v>
      </c>
      <c r="C1340" t="s">
        <v>70</v>
      </c>
      <c r="D1340" t="s">
        <v>438</v>
      </c>
    </row>
    <row r="1341" spans="1:4">
      <c r="A1341" t="s">
        <v>574</v>
      </c>
      <c r="B1341" t="s">
        <v>479</v>
      </c>
      <c r="C1341" t="s">
        <v>70</v>
      </c>
      <c r="D1341" t="s">
        <v>438</v>
      </c>
    </row>
    <row r="1342" spans="1:4">
      <c r="A1342" t="s">
        <v>575</v>
      </c>
      <c r="B1342" t="s">
        <v>479</v>
      </c>
      <c r="C1342" t="s">
        <v>70</v>
      </c>
      <c r="D1342" t="s">
        <v>438</v>
      </c>
    </row>
    <row r="1343" spans="1:4">
      <c r="A1343" t="s">
        <v>576</v>
      </c>
      <c r="B1343" t="s">
        <v>479</v>
      </c>
      <c r="C1343" t="s">
        <v>70</v>
      </c>
      <c r="D1343" t="s">
        <v>438</v>
      </c>
    </row>
    <row r="1344" spans="1:4">
      <c r="A1344" t="s">
        <v>577</v>
      </c>
      <c r="B1344" t="s">
        <v>479</v>
      </c>
      <c r="C1344" t="s">
        <v>70</v>
      </c>
      <c r="D1344" t="s">
        <v>438</v>
      </c>
    </row>
    <row r="1345" spans="1:4">
      <c r="A1345" t="s">
        <v>578</v>
      </c>
      <c r="B1345" t="s">
        <v>479</v>
      </c>
      <c r="C1345" t="s">
        <v>70</v>
      </c>
      <c r="D1345" t="s">
        <v>438</v>
      </c>
    </row>
    <row r="1346" spans="1:4">
      <c r="A1346" t="s">
        <v>579</v>
      </c>
      <c r="B1346" t="s">
        <v>479</v>
      </c>
      <c r="C1346" t="s">
        <v>70</v>
      </c>
      <c r="D1346" t="s">
        <v>438</v>
      </c>
    </row>
    <row r="1347" spans="1:4">
      <c r="A1347" t="s">
        <v>580</v>
      </c>
      <c r="B1347" t="s">
        <v>479</v>
      </c>
      <c r="C1347" t="s">
        <v>70</v>
      </c>
      <c r="D1347" t="s">
        <v>438</v>
      </c>
    </row>
    <row r="1348" spans="1:4">
      <c r="A1348" t="s">
        <v>581</v>
      </c>
      <c r="B1348" t="s">
        <v>479</v>
      </c>
      <c r="C1348" t="s">
        <v>70</v>
      </c>
      <c r="D1348" t="s">
        <v>438</v>
      </c>
    </row>
    <row r="1349" spans="1:4">
      <c r="A1349" t="s">
        <v>582</v>
      </c>
      <c r="B1349" t="s">
        <v>479</v>
      </c>
      <c r="C1349" t="s">
        <v>70</v>
      </c>
      <c r="D1349" t="s">
        <v>438</v>
      </c>
    </row>
    <row r="1350" spans="1:4">
      <c r="A1350" t="s">
        <v>583</v>
      </c>
      <c r="B1350" t="s">
        <v>479</v>
      </c>
      <c r="C1350" t="s">
        <v>70</v>
      </c>
      <c r="D1350" t="s">
        <v>438</v>
      </c>
    </row>
    <row r="1351" spans="1:4">
      <c r="A1351" t="s">
        <v>584</v>
      </c>
      <c r="B1351" t="s">
        <v>479</v>
      </c>
      <c r="C1351" t="s">
        <v>70</v>
      </c>
      <c r="D1351" t="s">
        <v>438</v>
      </c>
    </row>
    <row r="1352" spans="1:4">
      <c r="A1352" t="s">
        <v>585</v>
      </c>
      <c r="B1352" t="s">
        <v>479</v>
      </c>
      <c r="C1352" t="s">
        <v>70</v>
      </c>
      <c r="D1352" t="s">
        <v>438</v>
      </c>
    </row>
    <row r="1353" spans="1:4">
      <c r="A1353" t="s">
        <v>586</v>
      </c>
      <c r="B1353" t="s">
        <v>479</v>
      </c>
      <c r="C1353" t="s">
        <v>70</v>
      </c>
      <c r="D1353" t="s">
        <v>438</v>
      </c>
    </row>
    <row r="1354" spans="1:4">
      <c r="A1354" t="s">
        <v>587</v>
      </c>
      <c r="B1354" t="s">
        <v>479</v>
      </c>
      <c r="C1354" t="s">
        <v>70</v>
      </c>
      <c r="D1354" t="s">
        <v>438</v>
      </c>
    </row>
    <row r="1355" spans="1:4">
      <c r="A1355" t="s">
        <v>588</v>
      </c>
      <c r="B1355" t="s">
        <v>479</v>
      </c>
      <c r="C1355" t="s">
        <v>70</v>
      </c>
      <c r="D1355" t="s">
        <v>438</v>
      </c>
    </row>
    <row r="1356" spans="1:4">
      <c r="A1356" t="s">
        <v>589</v>
      </c>
      <c r="B1356" t="s">
        <v>479</v>
      </c>
      <c r="C1356" t="s">
        <v>70</v>
      </c>
      <c r="D1356" t="s">
        <v>438</v>
      </c>
    </row>
    <row r="1357" spans="1:4">
      <c r="A1357" t="s">
        <v>590</v>
      </c>
      <c r="B1357" t="s">
        <v>479</v>
      </c>
      <c r="C1357" t="s">
        <v>70</v>
      </c>
      <c r="D1357" t="s">
        <v>438</v>
      </c>
    </row>
    <row r="1358" spans="1:4">
      <c r="A1358" t="s">
        <v>591</v>
      </c>
      <c r="B1358" t="s">
        <v>479</v>
      </c>
      <c r="C1358" t="s">
        <v>70</v>
      </c>
      <c r="D1358" t="s">
        <v>438</v>
      </c>
    </row>
    <row r="1359" spans="1:4">
      <c r="A1359" t="s">
        <v>592</v>
      </c>
      <c r="B1359" t="s">
        <v>479</v>
      </c>
      <c r="C1359" t="s">
        <v>70</v>
      </c>
      <c r="D1359" t="s">
        <v>438</v>
      </c>
    </row>
    <row r="1360" spans="1:4">
      <c r="A1360" t="s">
        <v>593</v>
      </c>
      <c r="B1360" t="s">
        <v>479</v>
      </c>
      <c r="C1360" t="s">
        <v>70</v>
      </c>
      <c r="D1360" t="s">
        <v>438</v>
      </c>
    </row>
    <row r="1361" spans="1:4">
      <c r="A1361" t="s">
        <v>594</v>
      </c>
      <c r="B1361" t="s">
        <v>479</v>
      </c>
      <c r="C1361" t="s">
        <v>70</v>
      </c>
      <c r="D1361" t="s">
        <v>438</v>
      </c>
    </row>
    <row r="1362" spans="1:4">
      <c r="A1362" t="s">
        <v>595</v>
      </c>
      <c r="B1362" t="s">
        <v>479</v>
      </c>
      <c r="C1362" t="s">
        <v>70</v>
      </c>
      <c r="D1362" t="s">
        <v>438</v>
      </c>
    </row>
    <row r="1363" spans="1:4">
      <c r="A1363" t="s">
        <v>596</v>
      </c>
      <c r="B1363" t="s">
        <v>479</v>
      </c>
      <c r="C1363" t="s">
        <v>70</v>
      </c>
      <c r="D1363" t="s">
        <v>438</v>
      </c>
    </row>
    <row r="1364" spans="1:4">
      <c r="A1364" t="s">
        <v>597</v>
      </c>
      <c r="B1364" t="s">
        <v>479</v>
      </c>
      <c r="C1364" t="s">
        <v>70</v>
      </c>
      <c r="D1364" t="s">
        <v>438</v>
      </c>
    </row>
    <row r="1365" spans="1:4">
      <c r="A1365" t="s">
        <v>598</v>
      </c>
      <c r="B1365" t="s">
        <v>479</v>
      </c>
      <c r="C1365" t="s">
        <v>70</v>
      </c>
      <c r="D1365" t="s">
        <v>438</v>
      </c>
    </row>
    <row r="1366" spans="1:4">
      <c r="A1366" t="s">
        <v>599</v>
      </c>
      <c r="B1366" t="s">
        <v>479</v>
      </c>
      <c r="C1366" t="s">
        <v>70</v>
      </c>
      <c r="D1366" t="s">
        <v>438</v>
      </c>
    </row>
    <row r="1367" spans="1:4">
      <c r="A1367" t="s">
        <v>600</v>
      </c>
      <c r="B1367" t="s">
        <v>479</v>
      </c>
      <c r="C1367" t="s">
        <v>70</v>
      </c>
      <c r="D1367" t="s">
        <v>438</v>
      </c>
    </row>
    <row r="1368" spans="1:4">
      <c r="A1368" t="s">
        <v>601</v>
      </c>
      <c r="B1368" t="s">
        <v>479</v>
      </c>
      <c r="C1368" t="s">
        <v>70</v>
      </c>
      <c r="D1368" t="s">
        <v>438</v>
      </c>
    </row>
    <row r="1369" spans="1:4">
      <c r="A1369" t="s">
        <v>602</v>
      </c>
      <c r="B1369" t="s">
        <v>479</v>
      </c>
      <c r="C1369" t="s">
        <v>70</v>
      </c>
      <c r="D1369" t="s">
        <v>438</v>
      </c>
    </row>
    <row r="1370" spans="1:4">
      <c r="A1370" t="s">
        <v>603</v>
      </c>
      <c r="B1370" t="s">
        <v>479</v>
      </c>
      <c r="C1370" t="s">
        <v>70</v>
      </c>
      <c r="D1370" t="s">
        <v>438</v>
      </c>
    </row>
    <row r="1371" spans="1:4">
      <c r="A1371" t="s">
        <v>604</v>
      </c>
      <c r="B1371" t="s">
        <v>479</v>
      </c>
      <c r="C1371" t="s">
        <v>70</v>
      </c>
      <c r="D1371" t="s">
        <v>438</v>
      </c>
    </row>
    <row r="1372" spans="1:4">
      <c r="A1372" t="s">
        <v>605</v>
      </c>
      <c r="B1372" t="s">
        <v>479</v>
      </c>
      <c r="C1372" t="s">
        <v>70</v>
      </c>
      <c r="D1372" t="s">
        <v>438</v>
      </c>
    </row>
    <row r="1373" spans="1:4">
      <c r="A1373" t="s">
        <v>606</v>
      </c>
      <c r="B1373" t="s">
        <v>479</v>
      </c>
      <c r="C1373" t="s">
        <v>70</v>
      </c>
      <c r="D1373" t="s">
        <v>438</v>
      </c>
    </row>
    <row r="1374" spans="1:4">
      <c r="A1374" t="s">
        <v>607</v>
      </c>
      <c r="B1374" t="s">
        <v>479</v>
      </c>
      <c r="C1374" t="s">
        <v>70</v>
      </c>
      <c r="D1374" t="s">
        <v>438</v>
      </c>
    </row>
    <row r="1375" spans="1:4">
      <c r="A1375" t="s">
        <v>608</v>
      </c>
      <c r="B1375" t="s">
        <v>479</v>
      </c>
      <c r="C1375" t="s">
        <v>70</v>
      </c>
      <c r="D1375" t="s">
        <v>438</v>
      </c>
    </row>
    <row r="1376" spans="1:4">
      <c r="A1376" t="s">
        <v>609</v>
      </c>
      <c r="B1376" t="s">
        <v>479</v>
      </c>
      <c r="C1376" t="s">
        <v>70</v>
      </c>
      <c r="D1376" t="s">
        <v>438</v>
      </c>
    </row>
    <row r="1377" spans="1:4">
      <c r="A1377" t="s">
        <v>610</v>
      </c>
      <c r="B1377" t="s">
        <v>479</v>
      </c>
      <c r="C1377" t="s">
        <v>70</v>
      </c>
      <c r="D1377" t="s">
        <v>438</v>
      </c>
    </row>
    <row r="1378" spans="1:4">
      <c r="A1378" t="s">
        <v>611</v>
      </c>
      <c r="B1378" t="s">
        <v>479</v>
      </c>
      <c r="C1378" t="s">
        <v>70</v>
      </c>
      <c r="D1378" t="s">
        <v>438</v>
      </c>
    </row>
    <row r="1379" spans="1:4">
      <c r="A1379" t="s">
        <v>612</v>
      </c>
      <c r="B1379" t="s">
        <v>479</v>
      </c>
      <c r="C1379" t="s">
        <v>70</v>
      </c>
      <c r="D1379" t="s">
        <v>438</v>
      </c>
    </row>
    <row r="1380" spans="1:4">
      <c r="A1380" t="s">
        <v>613</v>
      </c>
      <c r="B1380" t="s">
        <v>479</v>
      </c>
      <c r="C1380" t="s">
        <v>70</v>
      </c>
      <c r="D1380" t="s">
        <v>438</v>
      </c>
    </row>
    <row r="1381" spans="1:4">
      <c r="A1381" t="s">
        <v>614</v>
      </c>
      <c r="B1381" t="s">
        <v>479</v>
      </c>
      <c r="C1381" t="s">
        <v>70</v>
      </c>
      <c r="D1381" t="s">
        <v>438</v>
      </c>
    </row>
    <row r="1382" spans="1:4">
      <c r="A1382" t="s">
        <v>615</v>
      </c>
      <c r="B1382" t="s">
        <v>479</v>
      </c>
      <c r="C1382" t="s">
        <v>70</v>
      </c>
      <c r="D1382" t="s">
        <v>438</v>
      </c>
    </row>
    <row r="1383" spans="1:4">
      <c r="A1383" t="s">
        <v>616</v>
      </c>
      <c r="B1383" t="s">
        <v>479</v>
      </c>
      <c r="C1383" t="s">
        <v>70</v>
      </c>
      <c r="D1383" t="s">
        <v>438</v>
      </c>
    </row>
    <row r="1384" spans="1:4">
      <c r="A1384" t="s">
        <v>617</v>
      </c>
      <c r="B1384" t="s">
        <v>479</v>
      </c>
      <c r="C1384" t="s">
        <v>70</v>
      </c>
      <c r="D1384" t="s">
        <v>438</v>
      </c>
    </row>
    <row r="1385" spans="1:4">
      <c r="A1385" t="s">
        <v>618</v>
      </c>
      <c r="B1385" t="s">
        <v>479</v>
      </c>
      <c r="C1385" t="s">
        <v>70</v>
      </c>
      <c r="D1385" t="s">
        <v>438</v>
      </c>
    </row>
    <row r="1386" spans="1:4">
      <c r="A1386" t="s">
        <v>619</v>
      </c>
      <c r="B1386" t="s">
        <v>479</v>
      </c>
      <c r="C1386" t="s">
        <v>70</v>
      </c>
      <c r="D1386" t="s">
        <v>438</v>
      </c>
    </row>
    <row r="1387" spans="1:4">
      <c r="A1387" t="s">
        <v>620</v>
      </c>
      <c r="B1387" t="s">
        <v>479</v>
      </c>
      <c r="C1387" t="s">
        <v>70</v>
      </c>
      <c r="D1387" t="s">
        <v>438</v>
      </c>
    </row>
    <row r="1388" spans="1:4">
      <c r="A1388" t="s">
        <v>621</v>
      </c>
      <c r="B1388" t="s">
        <v>479</v>
      </c>
      <c r="C1388" t="s">
        <v>70</v>
      </c>
      <c r="D1388" t="s">
        <v>438</v>
      </c>
    </row>
    <row r="1389" spans="1:4">
      <c r="A1389" t="s">
        <v>622</v>
      </c>
      <c r="B1389" t="s">
        <v>479</v>
      </c>
      <c r="C1389" t="s">
        <v>70</v>
      </c>
      <c r="D1389" t="s">
        <v>438</v>
      </c>
    </row>
    <row r="1390" spans="1:4">
      <c r="A1390" t="s">
        <v>623</v>
      </c>
      <c r="B1390" t="s">
        <v>479</v>
      </c>
      <c r="C1390" t="s">
        <v>70</v>
      </c>
      <c r="D1390" t="s">
        <v>438</v>
      </c>
    </row>
    <row r="1391" spans="1:4">
      <c r="A1391" t="s">
        <v>624</v>
      </c>
      <c r="B1391" t="s">
        <v>479</v>
      </c>
      <c r="C1391" t="s">
        <v>70</v>
      </c>
      <c r="D1391" t="s">
        <v>438</v>
      </c>
    </row>
    <row r="1392" spans="1:4">
      <c r="A1392" t="s">
        <v>625</v>
      </c>
      <c r="B1392" t="s">
        <v>479</v>
      </c>
      <c r="C1392" t="s">
        <v>70</v>
      </c>
      <c r="D1392" t="s">
        <v>438</v>
      </c>
    </row>
    <row r="1393" spans="1:4">
      <c r="A1393" t="s">
        <v>626</v>
      </c>
      <c r="B1393" t="s">
        <v>479</v>
      </c>
      <c r="C1393" t="s">
        <v>70</v>
      </c>
      <c r="D1393" t="s">
        <v>438</v>
      </c>
    </row>
    <row r="1394" spans="1:4">
      <c r="A1394" t="s">
        <v>627</v>
      </c>
      <c r="B1394" t="s">
        <v>479</v>
      </c>
      <c r="C1394" t="s">
        <v>70</v>
      </c>
      <c r="D1394" t="s">
        <v>438</v>
      </c>
    </row>
    <row r="1395" spans="1:4">
      <c r="A1395" t="s">
        <v>628</v>
      </c>
      <c r="B1395" t="s">
        <v>479</v>
      </c>
      <c r="C1395" t="s">
        <v>70</v>
      </c>
      <c r="D1395" t="s">
        <v>438</v>
      </c>
    </row>
    <row r="1396" spans="1:4">
      <c r="A1396" t="s">
        <v>629</v>
      </c>
      <c r="B1396" t="s">
        <v>479</v>
      </c>
      <c r="C1396" t="s">
        <v>70</v>
      </c>
      <c r="D1396" t="s">
        <v>438</v>
      </c>
    </row>
    <row r="1397" spans="1:4">
      <c r="A1397" t="s">
        <v>630</v>
      </c>
      <c r="B1397" t="s">
        <v>479</v>
      </c>
      <c r="C1397" t="s">
        <v>70</v>
      </c>
      <c r="D1397" t="s">
        <v>438</v>
      </c>
    </row>
    <row r="1398" spans="1:4">
      <c r="A1398" t="s">
        <v>631</v>
      </c>
      <c r="B1398" t="s">
        <v>479</v>
      </c>
      <c r="C1398" t="s">
        <v>70</v>
      </c>
      <c r="D1398" t="s">
        <v>438</v>
      </c>
    </row>
    <row r="1399" spans="1:4">
      <c r="A1399" t="s">
        <v>632</v>
      </c>
      <c r="B1399" t="s">
        <v>479</v>
      </c>
      <c r="C1399" t="s">
        <v>70</v>
      </c>
      <c r="D1399" t="s">
        <v>438</v>
      </c>
    </row>
    <row r="1400" spans="1:4">
      <c r="A1400" t="s">
        <v>633</v>
      </c>
      <c r="B1400" t="s">
        <v>479</v>
      </c>
      <c r="C1400" t="s">
        <v>70</v>
      </c>
      <c r="D1400" t="s">
        <v>438</v>
      </c>
    </row>
    <row r="1401" spans="1:4">
      <c r="A1401" t="s">
        <v>634</v>
      </c>
      <c r="B1401" t="s">
        <v>479</v>
      </c>
      <c r="C1401" t="s">
        <v>70</v>
      </c>
      <c r="D1401" t="s">
        <v>438</v>
      </c>
    </row>
    <row r="1402" spans="1:4">
      <c r="A1402" t="s">
        <v>637</v>
      </c>
      <c r="B1402" t="s">
        <v>479</v>
      </c>
      <c r="C1402" t="s">
        <v>70</v>
      </c>
      <c r="D1402" t="s">
        <v>438</v>
      </c>
    </row>
    <row r="1403" spans="1:4">
      <c r="A1403" t="s">
        <v>638</v>
      </c>
      <c r="B1403" t="s">
        <v>479</v>
      </c>
      <c r="C1403" t="s">
        <v>70</v>
      </c>
      <c r="D1403" t="s">
        <v>438</v>
      </c>
    </row>
    <row r="1404" spans="1:4">
      <c r="A1404" t="s">
        <v>639</v>
      </c>
      <c r="B1404" t="s">
        <v>479</v>
      </c>
      <c r="C1404" t="s">
        <v>70</v>
      </c>
      <c r="D1404" t="s">
        <v>438</v>
      </c>
    </row>
    <row r="1405" spans="1:4">
      <c r="A1405" t="s">
        <v>640</v>
      </c>
      <c r="B1405" t="s">
        <v>479</v>
      </c>
      <c r="C1405" t="s">
        <v>70</v>
      </c>
      <c r="D1405" t="s">
        <v>438</v>
      </c>
    </row>
    <row r="1406" spans="1:4">
      <c r="A1406" t="s">
        <v>641</v>
      </c>
      <c r="B1406" t="s">
        <v>479</v>
      </c>
      <c r="C1406" t="s">
        <v>70</v>
      </c>
      <c r="D1406" t="s">
        <v>438</v>
      </c>
    </row>
    <row r="1407" spans="1:4">
      <c r="A1407" t="s">
        <v>642</v>
      </c>
      <c r="B1407" t="s">
        <v>479</v>
      </c>
      <c r="C1407" t="s">
        <v>70</v>
      </c>
      <c r="D1407" t="s">
        <v>438</v>
      </c>
    </row>
    <row r="1408" spans="1:4">
      <c r="A1408" t="s">
        <v>643</v>
      </c>
      <c r="B1408" t="s">
        <v>479</v>
      </c>
      <c r="C1408" t="s">
        <v>70</v>
      </c>
      <c r="D1408" t="s">
        <v>438</v>
      </c>
    </row>
    <row r="1409" spans="1:4">
      <c r="A1409" t="s">
        <v>644</v>
      </c>
      <c r="B1409" t="s">
        <v>479</v>
      </c>
      <c r="C1409" t="s">
        <v>70</v>
      </c>
      <c r="D1409" t="s">
        <v>438</v>
      </c>
    </row>
    <row r="1410" spans="1:4">
      <c r="A1410" t="s">
        <v>645</v>
      </c>
      <c r="B1410" t="s">
        <v>479</v>
      </c>
      <c r="C1410" t="s">
        <v>70</v>
      </c>
      <c r="D1410" t="s">
        <v>438</v>
      </c>
    </row>
    <row r="1411" spans="1:4">
      <c r="A1411" t="s">
        <v>646</v>
      </c>
      <c r="B1411" t="s">
        <v>479</v>
      </c>
      <c r="C1411" t="s">
        <v>70</v>
      </c>
      <c r="D1411" t="s">
        <v>438</v>
      </c>
    </row>
    <row r="1412" spans="1:4">
      <c r="A1412" t="s">
        <v>647</v>
      </c>
      <c r="B1412" t="s">
        <v>479</v>
      </c>
      <c r="C1412" t="s">
        <v>70</v>
      </c>
      <c r="D1412" t="s">
        <v>438</v>
      </c>
    </row>
    <row r="1413" spans="1:4">
      <c r="A1413" t="s">
        <v>648</v>
      </c>
      <c r="B1413" t="s">
        <v>479</v>
      </c>
      <c r="C1413" t="s">
        <v>70</v>
      </c>
      <c r="D1413" t="s">
        <v>438</v>
      </c>
    </row>
    <row r="1414" spans="1:4">
      <c r="A1414" t="s">
        <v>649</v>
      </c>
      <c r="B1414" t="s">
        <v>479</v>
      </c>
      <c r="C1414" t="s">
        <v>70</v>
      </c>
      <c r="D1414" t="s">
        <v>438</v>
      </c>
    </row>
    <row r="1415" spans="1:4">
      <c r="A1415" t="s">
        <v>650</v>
      </c>
      <c r="B1415" t="s">
        <v>479</v>
      </c>
      <c r="C1415" t="s">
        <v>70</v>
      </c>
      <c r="D1415" t="s">
        <v>438</v>
      </c>
    </row>
    <row r="1416" spans="1:4">
      <c r="A1416" t="s">
        <v>651</v>
      </c>
      <c r="B1416" t="s">
        <v>479</v>
      </c>
      <c r="C1416" t="s">
        <v>70</v>
      </c>
      <c r="D1416" t="s">
        <v>438</v>
      </c>
    </row>
    <row r="1417" spans="1:4">
      <c r="A1417" t="s">
        <v>652</v>
      </c>
      <c r="B1417" t="s">
        <v>479</v>
      </c>
      <c r="C1417" t="s">
        <v>70</v>
      </c>
      <c r="D1417" t="s">
        <v>438</v>
      </c>
    </row>
    <row r="1418" spans="1:4">
      <c r="A1418" t="s">
        <v>653</v>
      </c>
      <c r="B1418" t="s">
        <v>479</v>
      </c>
      <c r="C1418" t="s">
        <v>70</v>
      </c>
      <c r="D1418" t="s">
        <v>438</v>
      </c>
    </row>
    <row r="1419" spans="1:4">
      <c r="A1419" t="s">
        <v>654</v>
      </c>
      <c r="B1419" t="s">
        <v>479</v>
      </c>
      <c r="C1419" t="s">
        <v>70</v>
      </c>
      <c r="D1419" t="s">
        <v>438</v>
      </c>
    </row>
    <row r="1420" spans="1:4">
      <c r="A1420" t="s">
        <v>656</v>
      </c>
      <c r="B1420" t="s">
        <v>479</v>
      </c>
      <c r="C1420" t="s">
        <v>70</v>
      </c>
      <c r="D1420" t="s">
        <v>438</v>
      </c>
    </row>
    <row r="1421" spans="1:4">
      <c r="A1421" t="s">
        <v>657</v>
      </c>
      <c r="B1421" t="s">
        <v>479</v>
      </c>
      <c r="C1421" t="s">
        <v>70</v>
      </c>
      <c r="D1421" t="s">
        <v>438</v>
      </c>
    </row>
    <row r="1422" spans="1:4">
      <c r="A1422" t="s">
        <v>2388</v>
      </c>
      <c r="B1422" t="s">
        <v>2389</v>
      </c>
      <c r="C1422" t="s">
        <v>70</v>
      </c>
      <c r="D1422" t="s">
        <v>438</v>
      </c>
    </row>
    <row r="1423" spans="1:4">
      <c r="A1423" t="s">
        <v>2390</v>
      </c>
      <c r="B1423" t="s">
        <v>2389</v>
      </c>
      <c r="C1423" t="s">
        <v>70</v>
      </c>
      <c r="D1423" t="s">
        <v>438</v>
      </c>
    </row>
    <row r="1424" spans="1:4">
      <c r="A1424" t="s">
        <v>2391</v>
      </c>
      <c r="B1424" t="s">
        <v>2389</v>
      </c>
      <c r="C1424" t="s">
        <v>70</v>
      </c>
      <c r="D1424" t="s">
        <v>438</v>
      </c>
    </row>
    <row r="1425" spans="1:4">
      <c r="A1425" t="s">
        <v>2392</v>
      </c>
      <c r="B1425" t="s">
        <v>2389</v>
      </c>
      <c r="C1425" t="s">
        <v>70</v>
      </c>
      <c r="D1425" t="s">
        <v>438</v>
      </c>
    </row>
    <row r="1426" spans="1:4">
      <c r="A1426" t="s">
        <v>2393</v>
      </c>
      <c r="B1426" t="s">
        <v>2389</v>
      </c>
      <c r="C1426" t="s">
        <v>70</v>
      </c>
      <c r="D1426" t="s">
        <v>438</v>
      </c>
    </row>
    <row r="1427" spans="1:4">
      <c r="A1427" t="s">
        <v>2394</v>
      </c>
      <c r="B1427" t="s">
        <v>2389</v>
      </c>
      <c r="C1427" t="s">
        <v>70</v>
      </c>
      <c r="D1427" t="s">
        <v>438</v>
      </c>
    </row>
    <row r="1428" spans="1:4">
      <c r="A1428" t="s">
        <v>2395</v>
      </c>
      <c r="B1428" t="s">
        <v>2389</v>
      </c>
      <c r="C1428" t="s">
        <v>70</v>
      </c>
      <c r="D1428" t="s">
        <v>438</v>
      </c>
    </row>
    <row r="1429" spans="1:4">
      <c r="A1429" t="s">
        <v>2396</v>
      </c>
      <c r="B1429" t="s">
        <v>2389</v>
      </c>
      <c r="C1429" t="s">
        <v>70</v>
      </c>
      <c r="D1429" t="s">
        <v>438</v>
      </c>
    </row>
    <row r="1430" spans="1:4">
      <c r="A1430" t="s">
        <v>2397</v>
      </c>
      <c r="B1430" t="s">
        <v>2389</v>
      </c>
      <c r="C1430" t="s">
        <v>70</v>
      </c>
      <c r="D1430" t="s">
        <v>438</v>
      </c>
    </row>
    <row r="1431" spans="1:4">
      <c r="A1431" t="s">
        <v>2398</v>
      </c>
      <c r="B1431" t="s">
        <v>2389</v>
      </c>
      <c r="C1431" t="s">
        <v>70</v>
      </c>
      <c r="D1431" t="s">
        <v>438</v>
      </c>
    </row>
    <row r="1432" spans="1:4">
      <c r="A1432" t="s">
        <v>2399</v>
      </c>
      <c r="B1432" t="s">
        <v>2389</v>
      </c>
      <c r="C1432" t="s">
        <v>70</v>
      </c>
      <c r="D1432" t="s">
        <v>438</v>
      </c>
    </row>
    <row r="1433" spans="1:4">
      <c r="A1433" t="s">
        <v>2400</v>
      </c>
      <c r="B1433" t="s">
        <v>2389</v>
      </c>
      <c r="C1433" t="s">
        <v>70</v>
      </c>
      <c r="D1433" t="s">
        <v>438</v>
      </c>
    </row>
    <row r="1434" spans="1:4">
      <c r="A1434" t="s">
        <v>2401</v>
      </c>
      <c r="B1434" t="s">
        <v>2389</v>
      </c>
      <c r="C1434" t="s">
        <v>70</v>
      </c>
      <c r="D1434" t="s">
        <v>438</v>
      </c>
    </row>
    <row r="1435" spans="1:4">
      <c r="A1435" t="s">
        <v>2402</v>
      </c>
      <c r="B1435" t="s">
        <v>2389</v>
      </c>
      <c r="C1435" t="s">
        <v>70</v>
      </c>
      <c r="D1435" t="s">
        <v>438</v>
      </c>
    </row>
    <row r="1436" spans="1:4">
      <c r="A1436" t="s">
        <v>2403</v>
      </c>
      <c r="B1436" t="s">
        <v>2389</v>
      </c>
      <c r="C1436" t="s">
        <v>70</v>
      </c>
      <c r="D1436" t="s">
        <v>438</v>
      </c>
    </row>
    <row r="1437" spans="1:4">
      <c r="A1437" t="s">
        <v>2404</v>
      </c>
      <c r="B1437" t="s">
        <v>2389</v>
      </c>
      <c r="C1437" t="s">
        <v>70</v>
      </c>
      <c r="D1437" t="s">
        <v>438</v>
      </c>
    </row>
    <row r="1438" spans="1:4">
      <c r="A1438" t="s">
        <v>2405</v>
      </c>
      <c r="B1438" t="s">
        <v>2389</v>
      </c>
      <c r="C1438" t="s">
        <v>70</v>
      </c>
      <c r="D1438" t="s">
        <v>438</v>
      </c>
    </row>
    <row r="1439" spans="1:4">
      <c r="A1439" t="s">
        <v>2406</v>
      </c>
      <c r="B1439" t="s">
        <v>2407</v>
      </c>
      <c r="C1439" t="s">
        <v>70</v>
      </c>
      <c r="D1439" t="s">
        <v>438</v>
      </c>
    </row>
    <row r="1440" spans="1:4">
      <c r="A1440" t="s">
        <v>2408</v>
      </c>
      <c r="B1440" t="s">
        <v>2409</v>
      </c>
      <c r="C1440" t="s">
        <v>70</v>
      </c>
      <c r="D1440" t="s">
        <v>438</v>
      </c>
    </row>
    <row r="1441" spans="1:4">
      <c r="A1441" t="s">
        <v>2410</v>
      </c>
      <c r="B1441" t="s">
        <v>2411</v>
      </c>
      <c r="C1441" t="s">
        <v>438</v>
      </c>
      <c r="D1441" t="s">
        <v>70</v>
      </c>
    </row>
    <row r="1442" spans="1:4">
      <c r="A1442" t="s">
        <v>2412</v>
      </c>
      <c r="B1442" t="s">
        <v>2411</v>
      </c>
      <c r="C1442" t="s">
        <v>438</v>
      </c>
      <c r="D1442" t="s">
        <v>70</v>
      </c>
    </row>
    <row r="1443" spans="1:4">
      <c r="A1443" t="s">
        <v>2413</v>
      </c>
      <c r="B1443" t="s">
        <v>2411</v>
      </c>
      <c r="C1443" t="s">
        <v>438</v>
      </c>
      <c r="D1443" t="s">
        <v>70</v>
      </c>
    </row>
    <row r="1444" spans="1:4">
      <c r="A1444" t="s">
        <v>2414</v>
      </c>
      <c r="B1444" t="s">
        <v>2415</v>
      </c>
      <c r="C1444" t="s">
        <v>438</v>
      </c>
      <c r="D1444" t="s">
        <v>70</v>
      </c>
    </row>
    <row r="1445" spans="1:4">
      <c r="A1445" t="s">
        <v>2416</v>
      </c>
      <c r="B1445" t="s">
        <v>2415</v>
      </c>
      <c r="C1445" t="s">
        <v>438</v>
      </c>
      <c r="D1445" t="s">
        <v>70</v>
      </c>
    </row>
    <row r="1446" spans="1:4">
      <c r="A1446" t="s">
        <v>2417</v>
      </c>
      <c r="B1446" t="s">
        <v>2415</v>
      </c>
      <c r="C1446" t="s">
        <v>438</v>
      </c>
      <c r="D1446" t="s">
        <v>70</v>
      </c>
    </row>
    <row r="1447" spans="1:4">
      <c r="A1447" t="s">
        <v>2418</v>
      </c>
      <c r="B1447" t="s">
        <v>2415</v>
      </c>
      <c r="C1447" t="s">
        <v>438</v>
      </c>
      <c r="D1447" t="s">
        <v>70</v>
      </c>
    </row>
    <row r="1448" spans="1:4">
      <c r="A1448" t="s">
        <v>2419</v>
      </c>
      <c r="B1448" t="s">
        <v>2415</v>
      </c>
      <c r="C1448" t="s">
        <v>438</v>
      </c>
      <c r="D1448" t="s">
        <v>70</v>
      </c>
    </row>
    <row r="1449" spans="1:4">
      <c r="A1449" t="s">
        <v>2420</v>
      </c>
      <c r="B1449" t="s">
        <v>2415</v>
      </c>
      <c r="C1449" t="s">
        <v>438</v>
      </c>
      <c r="D1449" t="s">
        <v>70</v>
      </c>
    </row>
    <row r="1450" spans="1:4">
      <c r="A1450" t="s">
        <v>2421</v>
      </c>
      <c r="B1450" t="s">
        <v>2415</v>
      </c>
      <c r="C1450" t="s">
        <v>438</v>
      </c>
      <c r="D1450" t="s">
        <v>70</v>
      </c>
    </row>
    <row r="1451" spans="1:4">
      <c r="A1451" t="s">
        <v>2422</v>
      </c>
      <c r="B1451" t="s">
        <v>2415</v>
      </c>
      <c r="C1451" t="s">
        <v>438</v>
      </c>
      <c r="D1451" t="s">
        <v>70</v>
      </c>
    </row>
    <row r="1452" spans="1:4">
      <c r="A1452" t="s">
        <v>2423</v>
      </c>
      <c r="B1452" t="s">
        <v>2415</v>
      </c>
      <c r="C1452" t="s">
        <v>438</v>
      </c>
      <c r="D1452" t="s">
        <v>70</v>
      </c>
    </row>
    <row r="1453" spans="1:4">
      <c r="A1453" t="s">
        <v>2424</v>
      </c>
      <c r="B1453" t="s">
        <v>2415</v>
      </c>
      <c r="C1453" t="s">
        <v>438</v>
      </c>
      <c r="D1453" t="s">
        <v>70</v>
      </c>
    </row>
    <row r="1454" spans="1:4">
      <c r="A1454" t="s">
        <v>2425</v>
      </c>
      <c r="B1454" t="s">
        <v>2415</v>
      </c>
      <c r="C1454" t="s">
        <v>438</v>
      </c>
      <c r="D1454" t="s">
        <v>70</v>
      </c>
    </row>
    <row r="1455" spans="1:4">
      <c r="A1455" t="s">
        <v>2426</v>
      </c>
      <c r="B1455" t="s">
        <v>2415</v>
      </c>
      <c r="C1455" t="s">
        <v>438</v>
      </c>
      <c r="D1455" t="s">
        <v>70</v>
      </c>
    </row>
    <row r="1456" spans="1:4">
      <c r="A1456" t="s">
        <v>664</v>
      </c>
      <c r="B1456" t="s">
        <v>663</v>
      </c>
      <c r="C1456" t="s">
        <v>438</v>
      </c>
      <c r="D1456" t="s">
        <v>70</v>
      </c>
    </row>
    <row r="1457" spans="1:4">
      <c r="A1457" t="s">
        <v>669</v>
      </c>
      <c r="B1457" t="s">
        <v>663</v>
      </c>
      <c r="C1457" t="s">
        <v>438</v>
      </c>
      <c r="D1457" t="s">
        <v>70</v>
      </c>
    </row>
    <row r="1458" spans="1:4">
      <c r="A1458" t="s">
        <v>670</v>
      </c>
      <c r="B1458" t="s">
        <v>663</v>
      </c>
      <c r="C1458" t="s">
        <v>438</v>
      </c>
      <c r="D1458" t="s">
        <v>70</v>
      </c>
    </row>
    <row r="1459" spans="1:4">
      <c r="A1459" t="s">
        <v>671</v>
      </c>
      <c r="B1459" t="s">
        <v>663</v>
      </c>
      <c r="C1459" t="s">
        <v>438</v>
      </c>
      <c r="D1459" t="s">
        <v>70</v>
      </c>
    </row>
    <row r="1460" spans="1:4">
      <c r="A1460" t="s">
        <v>672</v>
      </c>
      <c r="B1460" t="s">
        <v>663</v>
      </c>
      <c r="C1460" t="s">
        <v>438</v>
      </c>
      <c r="D1460" t="s">
        <v>70</v>
      </c>
    </row>
    <row r="1461" spans="1:4">
      <c r="A1461" t="s">
        <v>2427</v>
      </c>
      <c r="B1461" t="s">
        <v>663</v>
      </c>
      <c r="C1461" t="s">
        <v>438</v>
      </c>
      <c r="D1461" t="s">
        <v>70</v>
      </c>
    </row>
    <row r="1462" spans="1:4">
      <c r="A1462" t="s">
        <v>673</v>
      </c>
      <c r="B1462" t="s">
        <v>663</v>
      </c>
      <c r="C1462" t="s">
        <v>438</v>
      </c>
      <c r="D1462" t="s">
        <v>70</v>
      </c>
    </row>
    <row r="1463" spans="1:4">
      <c r="A1463" t="s">
        <v>913</v>
      </c>
      <c r="B1463" t="s">
        <v>859</v>
      </c>
      <c r="C1463" t="s">
        <v>438</v>
      </c>
      <c r="D1463" t="s">
        <v>2428</v>
      </c>
    </row>
    <row r="1464" spans="1:4">
      <c r="A1464" t="s">
        <v>915</v>
      </c>
      <c r="B1464" t="s">
        <v>859</v>
      </c>
      <c r="C1464" t="s">
        <v>438</v>
      </c>
      <c r="D1464" t="s">
        <v>2428</v>
      </c>
    </row>
    <row r="1465" spans="1:4">
      <c r="A1465" t="s">
        <v>860</v>
      </c>
      <c r="B1465" t="s">
        <v>859</v>
      </c>
      <c r="C1465" t="s">
        <v>438</v>
      </c>
      <c r="D1465" t="s">
        <v>2428</v>
      </c>
    </row>
    <row r="1466" spans="1:4">
      <c r="A1466" t="s">
        <v>906</v>
      </c>
      <c r="B1466" t="s">
        <v>859</v>
      </c>
      <c r="C1466" t="s">
        <v>438</v>
      </c>
      <c r="D1466" t="s">
        <v>2428</v>
      </c>
    </row>
    <row r="1467" spans="1:4">
      <c r="A1467" t="s">
        <v>918</v>
      </c>
      <c r="B1467" t="s">
        <v>859</v>
      </c>
      <c r="C1467" t="s">
        <v>438</v>
      </c>
      <c r="D1467" t="s">
        <v>2428</v>
      </c>
    </row>
    <row r="1468" spans="1:4">
      <c r="A1468" s="6" t="s">
        <v>865</v>
      </c>
      <c r="B1468" t="s">
        <v>859</v>
      </c>
      <c r="C1468" t="s">
        <v>438</v>
      </c>
      <c r="D1468" t="s">
        <v>2428</v>
      </c>
    </row>
    <row r="1469" spans="1:4">
      <c r="A1469" t="s">
        <v>866</v>
      </c>
      <c r="B1469" t="s">
        <v>859</v>
      </c>
      <c r="C1469" t="s">
        <v>438</v>
      </c>
      <c r="D1469" t="s">
        <v>2428</v>
      </c>
    </row>
    <row r="1470" spans="1:4">
      <c r="A1470" t="s">
        <v>867</v>
      </c>
      <c r="B1470" t="s">
        <v>859</v>
      </c>
      <c r="C1470" t="s">
        <v>438</v>
      </c>
      <c r="D1470" t="s">
        <v>2428</v>
      </c>
    </row>
    <row r="1471" spans="1:4">
      <c r="A1471" t="s">
        <v>868</v>
      </c>
      <c r="B1471" t="s">
        <v>859</v>
      </c>
      <c r="C1471" t="s">
        <v>438</v>
      </c>
      <c r="D1471" t="s">
        <v>2428</v>
      </c>
    </row>
    <row r="1472" spans="1:4">
      <c r="A1472" t="s">
        <v>869</v>
      </c>
      <c r="B1472" t="s">
        <v>859</v>
      </c>
      <c r="C1472" t="s">
        <v>438</v>
      </c>
      <c r="D1472" t="s">
        <v>2428</v>
      </c>
    </row>
    <row r="1473" spans="1:4">
      <c r="A1473" t="s">
        <v>870</v>
      </c>
      <c r="B1473" t="s">
        <v>859</v>
      </c>
      <c r="C1473" t="s">
        <v>438</v>
      </c>
      <c r="D1473" t="s">
        <v>2428</v>
      </c>
    </row>
    <row r="1474" spans="1:4">
      <c r="A1474" t="s">
        <v>871</v>
      </c>
      <c r="B1474" t="s">
        <v>859</v>
      </c>
      <c r="C1474" t="s">
        <v>438</v>
      </c>
      <c r="D1474" t="s">
        <v>2428</v>
      </c>
    </row>
    <row r="1475" spans="1:4">
      <c r="A1475" t="s">
        <v>872</v>
      </c>
      <c r="B1475" t="s">
        <v>859</v>
      </c>
      <c r="C1475" t="s">
        <v>438</v>
      </c>
      <c r="D1475" t="s">
        <v>2428</v>
      </c>
    </row>
    <row r="1476" spans="1:4">
      <c r="A1476" t="s">
        <v>873</v>
      </c>
      <c r="B1476" t="s">
        <v>859</v>
      </c>
      <c r="C1476" t="s">
        <v>438</v>
      </c>
      <c r="D1476" t="s">
        <v>2428</v>
      </c>
    </row>
    <row r="1477" spans="1:4">
      <c r="A1477" t="s">
        <v>932</v>
      </c>
      <c r="B1477" t="s">
        <v>859</v>
      </c>
      <c r="C1477" t="s">
        <v>438</v>
      </c>
      <c r="D1477" t="s">
        <v>2428</v>
      </c>
    </row>
    <row r="1478" spans="1:4">
      <c r="A1478" t="s">
        <v>934</v>
      </c>
      <c r="B1478" t="s">
        <v>859</v>
      </c>
      <c r="C1478" t="s">
        <v>438</v>
      </c>
      <c r="D1478" t="s">
        <v>2428</v>
      </c>
    </row>
    <row r="1479" spans="1:4">
      <c r="A1479" t="s">
        <v>938</v>
      </c>
      <c r="B1479" t="s">
        <v>859</v>
      </c>
      <c r="C1479" t="s">
        <v>438</v>
      </c>
      <c r="D1479" t="s">
        <v>2428</v>
      </c>
    </row>
    <row r="1480" spans="1:4">
      <c r="A1480" t="s">
        <v>919</v>
      </c>
      <c r="B1480" t="s">
        <v>859</v>
      </c>
      <c r="C1480" t="s">
        <v>438</v>
      </c>
      <c r="D1480" t="s">
        <v>2428</v>
      </c>
    </row>
    <row r="1481" spans="1:4">
      <c r="A1481" t="s">
        <v>2429</v>
      </c>
      <c r="B1481" t="s">
        <v>859</v>
      </c>
      <c r="C1481" t="s">
        <v>438</v>
      </c>
      <c r="D1481" t="s">
        <v>2428</v>
      </c>
    </row>
    <row r="1482" spans="1:4">
      <c r="A1482" t="s">
        <v>939</v>
      </c>
      <c r="B1482" t="s">
        <v>859</v>
      </c>
      <c r="C1482" t="s">
        <v>438</v>
      </c>
      <c r="D1482" t="s">
        <v>2428</v>
      </c>
    </row>
    <row r="1483" spans="1:4">
      <c r="A1483" t="s">
        <v>940</v>
      </c>
      <c r="B1483" t="s">
        <v>859</v>
      </c>
      <c r="C1483" t="s">
        <v>438</v>
      </c>
      <c r="D1483" t="s">
        <v>2428</v>
      </c>
    </row>
    <row r="1484" spans="1:4">
      <c r="A1484" t="s">
        <v>943</v>
      </c>
      <c r="B1484" t="s">
        <v>859</v>
      </c>
      <c r="C1484" t="s">
        <v>438</v>
      </c>
      <c r="D1484" t="s">
        <v>2428</v>
      </c>
    </row>
    <row r="1485" spans="1:4">
      <c r="A1485" t="s">
        <v>945</v>
      </c>
      <c r="B1485" t="s">
        <v>859</v>
      </c>
      <c r="C1485" t="s">
        <v>438</v>
      </c>
      <c r="D1485" t="s">
        <v>2428</v>
      </c>
    </row>
    <row r="1486" spans="1:4">
      <c r="A1486" t="s">
        <v>952</v>
      </c>
      <c r="B1486" t="s">
        <v>859</v>
      </c>
      <c r="C1486" t="s">
        <v>438</v>
      </c>
      <c r="D1486" t="s">
        <v>2428</v>
      </c>
    </row>
    <row r="1487" spans="1:4">
      <c r="A1487" t="s">
        <v>959</v>
      </c>
      <c r="B1487" t="s">
        <v>859</v>
      </c>
      <c r="C1487" t="s">
        <v>438</v>
      </c>
      <c r="D1487" t="s">
        <v>2428</v>
      </c>
    </row>
    <row r="1488" spans="1:4">
      <c r="A1488" t="s">
        <v>961</v>
      </c>
      <c r="B1488" t="s">
        <v>859</v>
      </c>
      <c r="C1488" t="s">
        <v>438</v>
      </c>
      <c r="D1488" t="s">
        <v>2428</v>
      </c>
    </row>
    <row r="1489" spans="1:4">
      <c r="A1489" t="s">
        <v>965</v>
      </c>
      <c r="B1489" t="s">
        <v>859</v>
      </c>
      <c r="C1489" t="s">
        <v>438</v>
      </c>
      <c r="D1489" t="s">
        <v>2428</v>
      </c>
    </row>
    <row r="1490" spans="1:4">
      <c r="A1490" t="s">
        <v>968</v>
      </c>
      <c r="B1490" t="s">
        <v>859</v>
      </c>
      <c r="C1490" t="s">
        <v>438</v>
      </c>
      <c r="D1490" t="s">
        <v>2428</v>
      </c>
    </row>
    <row r="1491" spans="1:4">
      <c r="A1491" t="s">
        <v>969</v>
      </c>
      <c r="B1491" t="s">
        <v>859</v>
      </c>
      <c r="C1491" t="s">
        <v>438</v>
      </c>
      <c r="D1491" t="s">
        <v>2428</v>
      </c>
    </row>
    <row r="1492" spans="1:4">
      <c r="A1492" t="s">
        <v>978</v>
      </c>
      <c r="B1492" t="s">
        <v>859</v>
      </c>
      <c r="C1492" t="s">
        <v>438</v>
      </c>
      <c r="D1492" t="s">
        <v>2428</v>
      </c>
    </row>
    <row r="1493" spans="1:4">
      <c r="A1493" t="s">
        <v>979</v>
      </c>
      <c r="B1493" t="s">
        <v>859</v>
      </c>
      <c r="C1493" t="s">
        <v>438</v>
      </c>
      <c r="D1493" t="s">
        <v>2428</v>
      </c>
    </row>
    <row r="1494" spans="1:4">
      <c r="A1494" t="s">
        <v>912</v>
      </c>
      <c r="B1494" t="s">
        <v>859</v>
      </c>
      <c r="C1494" t="s">
        <v>438</v>
      </c>
      <c r="D1494" t="s">
        <v>2428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854F7-E269-4741-BC8F-620E6EB92843}">
  <dimension ref="A1:B2437"/>
  <sheetViews>
    <sheetView zoomScale="70" zoomScaleNormal="70" workbookViewId="0">
      <pane ySplit="1" topLeftCell="A2" activePane="bottomLeft" state="frozen"/>
      <selection pane="bottomLeft" activeCell="A2" sqref="A2"/>
    </sheetView>
  </sheetViews>
  <sheetFormatPr defaultRowHeight="15"/>
  <cols>
    <col min="1" max="1" width="43.28515625" bestFit="1" customWidth="1"/>
    <col min="2" max="2" width="8.5703125" bestFit="1" customWidth="1"/>
  </cols>
  <sheetData>
    <row r="1" spans="1:2">
      <c r="A1" t="s">
        <v>2430</v>
      </c>
      <c r="B1" t="s">
        <v>8</v>
      </c>
    </row>
    <row r="2" spans="1:2">
      <c r="A2" t="s">
        <v>1938</v>
      </c>
      <c r="B2" t="s">
        <v>2431</v>
      </c>
    </row>
    <row r="3" spans="1:2">
      <c r="A3" t="s">
        <v>1939</v>
      </c>
      <c r="B3" t="s">
        <v>2431</v>
      </c>
    </row>
    <row r="4" spans="1:2">
      <c r="A4" t="s">
        <v>1940</v>
      </c>
      <c r="B4" t="s">
        <v>2431</v>
      </c>
    </row>
    <row r="5" spans="1:2">
      <c r="A5" t="s">
        <v>1955</v>
      </c>
      <c r="B5" t="s">
        <v>2431</v>
      </c>
    </row>
    <row r="6" spans="1:2">
      <c r="A6" t="s">
        <v>1965</v>
      </c>
      <c r="B6" t="s">
        <v>2431</v>
      </c>
    </row>
    <row r="7" spans="1:2">
      <c r="A7" t="s">
        <v>1935</v>
      </c>
      <c r="B7" t="s">
        <v>2431</v>
      </c>
    </row>
    <row r="8" spans="1:2">
      <c r="A8" t="s">
        <v>2026</v>
      </c>
      <c r="B8" t="s">
        <v>2431</v>
      </c>
    </row>
    <row r="9" spans="1:2">
      <c r="A9" t="s">
        <v>1931</v>
      </c>
      <c r="B9" t="s">
        <v>2431</v>
      </c>
    </row>
    <row r="10" spans="1:2">
      <c r="A10" t="s">
        <v>1979</v>
      </c>
      <c r="B10" t="s">
        <v>2431</v>
      </c>
    </row>
    <row r="11" spans="1:2">
      <c r="A11" t="s">
        <v>1947</v>
      </c>
      <c r="B11" t="s">
        <v>2431</v>
      </c>
    </row>
    <row r="12" spans="1:2">
      <c r="A12" t="s">
        <v>1978</v>
      </c>
      <c r="B12" t="s">
        <v>2431</v>
      </c>
    </row>
    <row r="13" spans="1:2">
      <c r="A13" t="s">
        <v>1998</v>
      </c>
      <c r="B13" t="s">
        <v>2431</v>
      </c>
    </row>
    <row r="14" spans="1:2">
      <c r="A14" t="s">
        <v>2008</v>
      </c>
      <c r="B14" t="s">
        <v>2431</v>
      </c>
    </row>
    <row r="15" spans="1:2">
      <c r="A15" t="s">
        <v>2016</v>
      </c>
      <c r="B15" t="s">
        <v>2431</v>
      </c>
    </row>
    <row r="16" spans="1:2">
      <c r="A16" t="s">
        <v>1991</v>
      </c>
      <c r="B16" t="s">
        <v>2431</v>
      </c>
    </row>
    <row r="17" spans="1:2">
      <c r="A17" t="s">
        <v>1973</v>
      </c>
      <c r="B17" t="s">
        <v>2431</v>
      </c>
    </row>
    <row r="18" spans="1:2">
      <c r="A18" t="s">
        <v>2024</v>
      </c>
      <c r="B18" t="s">
        <v>2431</v>
      </c>
    </row>
    <row r="19" spans="1:2">
      <c r="A19" t="s">
        <v>1989</v>
      </c>
      <c r="B19" t="s">
        <v>2431</v>
      </c>
    </row>
    <row r="20" spans="1:2">
      <c r="A20" t="s">
        <v>1956</v>
      </c>
      <c r="B20" t="s">
        <v>2431</v>
      </c>
    </row>
    <row r="21" spans="1:2">
      <c r="A21" t="s">
        <v>1957</v>
      </c>
      <c r="B21" t="s">
        <v>2431</v>
      </c>
    </row>
    <row r="22" spans="1:2">
      <c r="A22" t="s">
        <v>1969</v>
      </c>
      <c r="B22" t="s">
        <v>2431</v>
      </c>
    </row>
    <row r="23" spans="1:2">
      <c r="A23" t="s">
        <v>1953</v>
      </c>
      <c r="B23" t="s">
        <v>2431</v>
      </c>
    </row>
    <row r="24" spans="1:2">
      <c r="A24" t="s">
        <v>1954</v>
      </c>
      <c r="B24" t="s">
        <v>2431</v>
      </c>
    </row>
    <row r="25" spans="1:2">
      <c r="A25" t="s">
        <v>1941</v>
      </c>
      <c r="B25" t="s">
        <v>2431</v>
      </c>
    </row>
    <row r="26" spans="1:2">
      <c r="A26" s="6" t="s">
        <v>1986</v>
      </c>
      <c r="B26" t="s">
        <v>2431</v>
      </c>
    </row>
    <row r="27" spans="1:2">
      <c r="A27" t="s">
        <v>1936</v>
      </c>
      <c r="B27" t="s">
        <v>2431</v>
      </c>
    </row>
    <row r="28" spans="1:2">
      <c r="A28" t="s">
        <v>1964</v>
      </c>
      <c r="B28" t="s">
        <v>2431</v>
      </c>
    </row>
    <row r="29" spans="1:2">
      <c r="A29" t="s">
        <v>2021</v>
      </c>
      <c r="B29" t="s">
        <v>2431</v>
      </c>
    </row>
    <row r="30" spans="1:2">
      <c r="A30" t="s">
        <v>2018</v>
      </c>
      <c r="B30" t="s">
        <v>2431</v>
      </c>
    </row>
    <row r="31" spans="1:2">
      <c r="A31" t="s">
        <v>2022</v>
      </c>
      <c r="B31" t="s">
        <v>2431</v>
      </c>
    </row>
    <row r="32" spans="1:2">
      <c r="A32" t="s">
        <v>1975</v>
      </c>
      <c r="B32" t="s">
        <v>2431</v>
      </c>
    </row>
    <row r="33" spans="1:2">
      <c r="A33" t="s">
        <v>1949</v>
      </c>
      <c r="B33" t="s">
        <v>2431</v>
      </c>
    </row>
    <row r="34" spans="1:2">
      <c r="A34" t="s">
        <v>1960</v>
      </c>
      <c r="B34" t="s">
        <v>2431</v>
      </c>
    </row>
    <row r="35" spans="1:2">
      <c r="A35" t="s">
        <v>2002</v>
      </c>
      <c r="B35" t="s">
        <v>2431</v>
      </c>
    </row>
    <row r="36" spans="1:2">
      <c r="A36" t="s">
        <v>2000</v>
      </c>
      <c r="B36" t="s">
        <v>2431</v>
      </c>
    </row>
    <row r="37" spans="1:2">
      <c r="A37" t="s">
        <v>2010</v>
      </c>
      <c r="B37" t="s">
        <v>2431</v>
      </c>
    </row>
    <row r="38" spans="1:2">
      <c r="A38" t="s">
        <v>2023</v>
      </c>
      <c r="B38" t="s">
        <v>2431</v>
      </c>
    </row>
    <row r="39" spans="1:2">
      <c r="A39" t="s">
        <v>2020</v>
      </c>
      <c r="B39" t="s">
        <v>2431</v>
      </c>
    </row>
    <row r="40" spans="1:2">
      <c r="A40" t="s">
        <v>1974</v>
      </c>
      <c r="B40" t="s">
        <v>2431</v>
      </c>
    </row>
    <row r="41" spans="1:2">
      <c r="A41" t="s">
        <v>1944</v>
      </c>
      <c r="B41" t="s">
        <v>2431</v>
      </c>
    </row>
    <row r="42" spans="1:2">
      <c r="A42" t="s">
        <v>2015</v>
      </c>
      <c r="B42" t="s">
        <v>2431</v>
      </c>
    </row>
    <row r="43" spans="1:2">
      <c r="A43" t="s">
        <v>1942</v>
      </c>
      <c r="B43" t="s">
        <v>2431</v>
      </c>
    </row>
    <row r="44" spans="1:2">
      <c r="A44" t="s">
        <v>1972</v>
      </c>
      <c r="B44" t="s">
        <v>2431</v>
      </c>
    </row>
    <row r="45" spans="1:2">
      <c r="A45" t="s">
        <v>1983</v>
      </c>
      <c r="B45" t="s">
        <v>2431</v>
      </c>
    </row>
    <row r="46" spans="1:2">
      <c r="A46" t="s">
        <v>1984</v>
      </c>
      <c r="B46" t="s">
        <v>2431</v>
      </c>
    </row>
    <row r="47" spans="1:2">
      <c r="A47" t="s">
        <v>1985</v>
      </c>
      <c r="B47" t="s">
        <v>2431</v>
      </c>
    </row>
    <row r="48" spans="1:2">
      <c r="A48" t="s">
        <v>1982</v>
      </c>
      <c r="B48" t="s">
        <v>2431</v>
      </c>
    </row>
    <row r="49" spans="1:2">
      <c r="A49" t="s">
        <v>1966</v>
      </c>
      <c r="B49" t="s">
        <v>2431</v>
      </c>
    </row>
    <row r="50" spans="1:2">
      <c r="A50" t="s">
        <v>1981</v>
      </c>
      <c r="B50" t="s">
        <v>2431</v>
      </c>
    </row>
    <row r="51" spans="1:2">
      <c r="A51" t="s">
        <v>1950</v>
      </c>
      <c r="B51" t="s">
        <v>2431</v>
      </c>
    </row>
    <row r="52" spans="1:2">
      <c r="A52" t="s">
        <v>2017</v>
      </c>
      <c r="B52" t="s">
        <v>2431</v>
      </c>
    </row>
    <row r="53" spans="1:2">
      <c r="A53" t="s">
        <v>2027</v>
      </c>
      <c r="B53" t="s">
        <v>2431</v>
      </c>
    </row>
    <row r="54" spans="1:2">
      <c r="A54" t="s">
        <v>1961</v>
      </c>
      <c r="B54" t="s">
        <v>2431</v>
      </c>
    </row>
    <row r="55" spans="1:2">
      <c r="A55" t="s">
        <v>1933</v>
      </c>
      <c r="B55" t="s">
        <v>2431</v>
      </c>
    </row>
    <row r="56" spans="1:2">
      <c r="A56" t="s">
        <v>1976</v>
      </c>
      <c r="B56" t="s">
        <v>2431</v>
      </c>
    </row>
    <row r="57" spans="1:2">
      <c r="A57" t="s">
        <v>1934</v>
      </c>
      <c r="B57" t="s">
        <v>2431</v>
      </c>
    </row>
    <row r="58" spans="1:2">
      <c r="A58" s="6" t="s">
        <v>2001</v>
      </c>
      <c r="B58" t="s">
        <v>2431</v>
      </c>
    </row>
    <row r="59" spans="1:2">
      <c r="A59" t="s">
        <v>2012</v>
      </c>
      <c r="B59" t="s">
        <v>2431</v>
      </c>
    </row>
    <row r="60" spans="1:2">
      <c r="A60" t="s">
        <v>2019</v>
      </c>
      <c r="B60" t="s">
        <v>2431</v>
      </c>
    </row>
    <row r="61" spans="1:2">
      <c r="A61" t="s">
        <v>1959</v>
      </c>
      <c r="B61" t="s">
        <v>2431</v>
      </c>
    </row>
    <row r="62" spans="1:2">
      <c r="A62" t="s">
        <v>1971</v>
      </c>
      <c r="B62" t="s">
        <v>2431</v>
      </c>
    </row>
    <row r="63" spans="1:2">
      <c r="A63" t="s">
        <v>1987</v>
      </c>
      <c r="B63" t="s">
        <v>2431</v>
      </c>
    </row>
    <row r="64" spans="1:2">
      <c r="A64" t="s">
        <v>1988</v>
      </c>
      <c r="B64" t="s">
        <v>2431</v>
      </c>
    </row>
    <row r="65" spans="1:2">
      <c r="A65" t="s">
        <v>1951</v>
      </c>
      <c r="B65" t="s">
        <v>2431</v>
      </c>
    </row>
    <row r="66" spans="1:2">
      <c r="A66" t="s">
        <v>1967</v>
      </c>
      <c r="B66" t="s">
        <v>2431</v>
      </c>
    </row>
    <row r="67" spans="1:2">
      <c r="A67" t="s">
        <v>1968</v>
      </c>
      <c r="B67" t="s">
        <v>2431</v>
      </c>
    </row>
    <row r="68" spans="1:2">
      <c r="A68" t="s">
        <v>1952</v>
      </c>
      <c r="B68" t="s">
        <v>2431</v>
      </c>
    </row>
    <row r="69" spans="1:2">
      <c r="A69" t="s">
        <v>1937</v>
      </c>
      <c r="B69" t="s">
        <v>2431</v>
      </c>
    </row>
    <row r="70" spans="1:2">
      <c r="A70" t="s">
        <v>1980</v>
      </c>
      <c r="B70" t="s">
        <v>2431</v>
      </c>
    </row>
    <row r="71" spans="1:2">
      <c r="A71" t="s">
        <v>2025</v>
      </c>
      <c r="B71" t="s">
        <v>2431</v>
      </c>
    </row>
    <row r="72" spans="1:2">
      <c r="A72" t="s">
        <v>1977</v>
      </c>
      <c r="B72" t="s">
        <v>2431</v>
      </c>
    </row>
    <row r="73" spans="1:2">
      <c r="A73" t="s">
        <v>1962</v>
      </c>
      <c r="B73" t="s">
        <v>2431</v>
      </c>
    </row>
    <row r="74" spans="1:2">
      <c r="A74" t="s">
        <v>1946</v>
      </c>
      <c r="B74" t="s">
        <v>2431</v>
      </c>
    </row>
    <row r="75" spans="1:2">
      <c r="A75" t="s">
        <v>1963</v>
      </c>
      <c r="B75" t="s">
        <v>2431</v>
      </c>
    </row>
    <row r="76" spans="1:2">
      <c r="A76" t="s">
        <v>1948</v>
      </c>
      <c r="B76" t="s">
        <v>2431</v>
      </c>
    </row>
    <row r="77" spans="1:2">
      <c r="A77" t="s">
        <v>1999</v>
      </c>
      <c r="B77" t="s">
        <v>2431</v>
      </c>
    </row>
    <row r="78" spans="1:2">
      <c r="A78" t="s">
        <v>2003</v>
      </c>
      <c r="B78" t="s">
        <v>2431</v>
      </c>
    </row>
    <row r="79" spans="1:2">
      <c r="A79" t="s">
        <v>2006</v>
      </c>
      <c r="B79" t="s">
        <v>2431</v>
      </c>
    </row>
    <row r="80" spans="1:2">
      <c r="A80" t="s">
        <v>2014</v>
      </c>
      <c r="B80" t="s">
        <v>2431</v>
      </c>
    </row>
    <row r="81" spans="1:2">
      <c r="A81" t="s">
        <v>1945</v>
      </c>
      <c r="B81" t="s">
        <v>2431</v>
      </c>
    </row>
    <row r="82" spans="1:2">
      <c r="A82" t="s">
        <v>1990</v>
      </c>
      <c r="B82" t="s">
        <v>2431</v>
      </c>
    </row>
    <row r="83" spans="1:2">
      <c r="A83" t="s">
        <v>1970</v>
      </c>
      <c r="B83" t="s">
        <v>2431</v>
      </c>
    </row>
    <row r="84" spans="1:2">
      <c r="A84" t="s">
        <v>1958</v>
      </c>
      <c r="B84" t="s">
        <v>2431</v>
      </c>
    </row>
    <row r="85" spans="1:2">
      <c r="A85" t="s">
        <v>1943</v>
      </c>
      <c r="B85" t="s">
        <v>2431</v>
      </c>
    </row>
    <row r="86" spans="1:2">
      <c r="A86" t="s">
        <v>2038</v>
      </c>
      <c r="B86" t="s">
        <v>2431</v>
      </c>
    </row>
    <row r="87" spans="1:2">
      <c r="A87" t="s">
        <v>2028</v>
      </c>
      <c r="B87" t="s">
        <v>2431</v>
      </c>
    </row>
    <row r="88" spans="1:2">
      <c r="A88" t="s">
        <v>2033</v>
      </c>
      <c r="B88" t="s">
        <v>2431</v>
      </c>
    </row>
    <row r="89" spans="1:2">
      <c r="A89" t="s">
        <v>2035</v>
      </c>
      <c r="B89" t="s">
        <v>2431</v>
      </c>
    </row>
    <row r="90" spans="1:2">
      <c r="A90" t="s">
        <v>2036</v>
      </c>
      <c r="B90" t="s">
        <v>2431</v>
      </c>
    </row>
    <row r="91" spans="1:2">
      <c r="A91" t="s">
        <v>2029</v>
      </c>
      <c r="B91" t="s">
        <v>2431</v>
      </c>
    </row>
    <row r="92" spans="1:2">
      <c r="A92" t="s">
        <v>2030</v>
      </c>
      <c r="B92" t="s">
        <v>2431</v>
      </c>
    </row>
    <row r="93" spans="1:2">
      <c r="A93" t="s">
        <v>2032</v>
      </c>
      <c r="B93" t="s">
        <v>2431</v>
      </c>
    </row>
    <row r="94" spans="1:2">
      <c r="A94" t="s">
        <v>2039</v>
      </c>
      <c r="B94" t="s">
        <v>2431</v>
      </c>
    </row>
    <row r="95" spans="1:2">
      <c r="A95" t="s">
        <v>2037</v>
      </c>
      <c r="B95" t="s">
        <v>2431</v>
      </c>
    </row>
    <row r="96" spans="1:2">
      <c r="A96" t="s">
        <v>2034</v>
      </c>
      <c r="B96" t="s">
        <v>2431</v>
      </c>
    </row>
    <row r="97" spans="1:2">
      <c r="A97" t="s">
        <v>2031</v>
      </c>
      <c r="B97" t="s">
        <v>2431</v>
      </c>
    </row>
    <row r="98" spans="1:2">
      <c r="A98" t="s">
        <v>240</v>
      </c>
      <c r="B98" t="s">
        <v>2431</v>
      </c>
    </row>
    <row r="99" spans="1:2">
      <c r="A99" t="s">
        <v>239</v>
      </c>
      <c r="B99" t="s">
        <v>2431</v>
      </c>
    </row>
    <row r="100" spans="1:2">
      <c r="A100" t="s">
        <v>238</v>
      </c>
      <c r="B100" t="s">
        <v>2431</v>
      </c>
    </row>
    <row r="101" spans="1:2">
      <c r="A101" t="s">
        <v>237</v>
      </c>
      <c r="B101" t="s">
        <v>2431</v>
      </c>
    </row>
    <row r="102" spans="1:2">
      <c r="A102" t="s">
        <v>236</v>
      </c>
      <c r="B102" t="s">
        <v>2431</v>
      </c>
    </row>
    <row r="103" spans="1:2">
      <c r="A103" t="s">
        <v>235</v>
      </c>
      <c r="B103" t="s">
        <v>2431</v>
      </c>
    </row>
    <row r="104" spans="1:2">
      <c r="A104" t="s">
        <v>234</v>
      </c>
      <c r="B104" t="s">
        <v>2431</v>
      </c>
    </row>
    <row r="105" spans="1:2">
      <c r="A105" t="s">
        <v>233</v>
      </c>
      <c r="B105" t="s">
        <v>2431</v>
      </c>
    </row>
    <row r="106" spans="1:2">
      <c r="A106" t="s">
        <v>232</v>
      </c>
      <c r="B106" t="s">
        <v>2431</v>
      </c>
    </row>
    <row r="107" spans="1:2">
      <c r="A107" t="s">
        <v>231</v>
      </c>
      <c r="B107" t="s">
        <v>2431</v>
      </c>
    </row>
    <row r="108" spans="1:2">
      <c r="A108" t="s">
        <v>230</v>
      </c>
      <c r="B108" t="s">
        <v>2431</v>
      </c>
    </row>
    <row r="109" spans="1:2">
      <c r="A109" t="s">
        <v>229</v>
      </c>
      <c r="B109" t="s">
        <v>2431</v>
      </c>
    </row>
    <row r="110" spans="1:2">
      <c r="A110" t="s">
        <v>228</v>
      </c>
      <c r="B110" t="s">
        <v>2431</v>
      </c>
    </row>
    <row r="111" spans="1:2">
      <c r="A111" t="s">
        <v>227</v>
      </c>
      <c r="B111" t="s">
        <v>2431</v>
      </c>
    </row>
    <row r="112" spans="1:2">
      <c r="A112" t="s">
        <v>226</v>
      </c>
      <c r="B112" t="s">
        <v>2431</v>
      </c>
    </row>
    <row r="113" spans="1:2">
      <c r="A113" t="s">
        <v>2432</v>
      </c>
      <c r="B113" t="s">
        <v>2431</v>
      </c>
    </row>
    <row r="114" spans="1:2">
      <c r="A114" t="s">
        <v>2433</v>
      </c>
      <c r="B114" t="s">
        <v>2431</v>
      </c>
    </row>
    <row r="115" spans="1:2">
      <c r="A115" t="s">
        <v>225</v>
      </c>
      <c r="B115" t="s">
        <v>2431</v>
      </c>
    </row>
    <row r="116" spans="1:2">
      <c r="A116" t="s">
        <v>224</v>
      </c>
      <c r="B116" t="s">
        <v>2431</v>
      </c>
    </row>
    <row r="117" spans="1:2">
      <c r="A117" t="s">
        <v>254</v>
      </c>
      <c r="B117" t="s">
        <v>2431</v>
      </c>
    </row>
    <row r="118" spans="1:2">
      <c r="A118" t="s">
        <v>253</v>
      </c>
      <c r="B118" t="s">
        <v>2431</v>
      </c>
    </row>
    <row r="119" spans="1:2">
      <c r="A119" t="s">
        <v>252</v>
      </c>
      <c r="B119" t="s">
        <v>2431</v>
      </c>
    </row>
    <row r="120" spans="1:2">
      <c r="A120" t="s">
        <v>251</v>
      </c>
      <c r="B120" t="s">
        <v>2431</v>
      </c>
    </row>
    <row r="121" spans="1:2">
      <c r="A121" t="s">
        <v>249</v>
      </c>
      <c r="B121" t="s">
        <v>2431</v>
      </c>
    </row>
    <row r="122" spans="1:2">
      <c r="A122" t="s">
        <v>285</v>
      </c>
      <c r="B122" t="s">
        <v>2431</v>
      </c>
    </row>
    <row r="123" spans="1:2">
      <c r="A123" t="s">
        <v>286</v>
      </c>
      <c r="B123" t="s">
        <v>2431</v>
      </c>
    </row>
    <row r="124" spans="1:2">
      <c r="A124" t="s">
        <v>287</v>
      </c>
      <c r="B124" t="s">
        <v>2431</v>
      </c>
    </row>
    <row r="125" spans="1:2">
      <c r="A125" t="s">
        <v>288</v>
      </c>
      <c r="B125" t="s">
        <v>2431</v>
      </c>
    </row>
    <row r="126" spans="1:2">
      <c r="A126" t="s">
        <v>289</v>
      </c>
      <c r="B126" t="s">
        <v>2431</v>
      </c>
    </row>
    <row r="127" spans="1:2">
      <c r="A127" t="s">
        <v>290</v>
      </c>
      <c r="B127" t="s">
        <v>2431</v>
      </c>
    </row>
    <row r="128" spans="1:2">
      <c r="A128" t="s">
        <v>291</v>
      </c>
      <c r="B128" t="s">
        <v>2431</v>
      </c>
    </row>
    <row r="129" spans="1:2">
      <c r="A129" t="s">
        <v>208</v>
      </c>
      <c r="B129" t="s">
        <v>2431</v>
      </c>
    </row>
    <row r="130" spans="1:2">
      <c r="A130" t="s">
        <v>207</v>
      </c>
      <c r="B130" t="s">
        <v>2431</v>
      </c>
    </row>
    <row r="131" spans="1:2">
      <c r="A131" t="s">
        <v>206</v>
      </c>
      <c r="B131" t="s">
        <v>2431</v>
      </c>
    </row>
    <row r="132" spans="1:2">
      <c r="A132" t="s">
        <v>205</v>
      </c>
      <c r="B132" t="s">
        <v>2431</v>
      </c>
    </row>
    <row r="133" spans="1:2">
      <c r="A133" t="s">
        <v>204</v>
      </c>
      <c r="B133" t="s">
        <v>2431</v>
      </c>
    </row>
    <row r="134" spans="1:2">
      <c r="A134" t="s">
        <v>203</v>
      </c>
      <c r="B134" t="s">
        <v>2431</v>
      </c>
    </row>
    <row r="135" spans="1:2">
      <c r="A135" t="s">
        <v>202</v>
      </c>
      <c r="B135" t="s">
        <v>2431</v>
      </c>
    </row>
    <row r="136" spans="1:2">
      <c r="A136" t="s">
        <v>2434</v>
      </c>
      <c r="B136" t="s">
        <v>2431</v>
      </c>
    </row>
    <row r="137" spans="1:2">
      <c r="A137" t="s">
        <v>2040</v>
      </c>
      <c r="B137" t="s">
        <v>2431</v>
      </c>
    </row>
    <row r="138" spans="1:2">
      <c r="A138" t="s">
        <v>2041</v>
      </c>
      <c r="B138" t="s">
        <v>2431</v>
      </c>
    </row>
    <row r="139" spans="1:2">
      <c r="A139" t="s">
        <v>2042</v>
      </c>
      <c r="B139" t="s">
        <v>2431</v>
      </c>
    </row>
    <row r="140" spans="1:2">
      <c r="A140" t="s">
        <v>200</v>
      </c>
      <c r="B140" t="s">
        <v>2431</v>
      </c>
    </row>
    <row r="141" spans="1:2">
      <c r="A141" t="s">
        <v>199</v>
      </c>
      <c r="B141" t="s">
        <v>2431</v>
      </c>
    </row>
    <row r="142" spans="1:2">
      <c r="A142" t="s">
        <v>198</v>
      </c>
      <c r="B142" t="s">
        <v>2431</v>
      </c>
    </row>
    <row r="143" spans="1:2">
      <c r="A143" t="s">
        <v>197</v>
      </c>
      <c r="B143" t="s">
        <v>2431</v>
      </c>
    </row>
    <row r="144" spans="1:2">
      <c r="A144" t="s">
        <v>196</v>
      </c>
      <c r="B144" t="s">
        <v>2431</v>
      </c>
    </row>
    <row r="145" spans="1:2">
      <c r="A145" t="s">
        <v>195</v>
      </c>
      <c r="B145" t="s">
        <v>2431</v>
      </c>
    </row>
    <row r="146" spans="1:2">
      <c r="A146" t="s">
        <v>194</v>
      </c>
      <c r="B146" t="s">
        <v>2431</v>
      </c>
    </row>
    <row r="147" spans="1:2">
      <c r="A147" t="s">
        <v>193</v>
      </c>
      <c r="B147" t="s">
        <v>2431</v>
      </c>
    </row>
    <row r="148" spans="1:2">
      <c r="A148" t="s">
        <v>192</v>
      </c>
      <c r="B148" t="s">
        <v>2431</v>
      </c>
    </row>
    <row r="149" spans="1:2">
      <c r="A149" t="s">
        <v>191</v>
      </c>
      <c r="B149" t="s">
        <v>2431</v>
      </c>
    </row>
    <row r="150" spans="1:2">
      <c r="A150" t="s">
        <v>190</v>
      </c>
      <c r="B150" t="s">
        <v>2431</v>
      </c>
    </row>
    <row r="151" spans="1:2">
      <c r="A151" t="s">
        <v>189</v>
      </c>
      <c r="B151" t="s">
        <v>2431</v>
      </c>
    </row>
    <row r="152" spans="1:2">
      <c r="A152" t="s">
        <v>188</v>
      </c>
      <c r="B152" t="s">
        <v>2431</v>
      </c>
    </row>
    <row r="153" spans="1:2">
      <c r="A153" t="s">
        <v>187</v>
      </c>
      <c r="B153" t="s">
        <v>2431</v>
      </c>
    </row>
    <row r="154" spans="1:2">
      <c r="A154" t="s">
        <v>186</v>
      </c>
      <c r="B154" t="s">
        <v>2431</v>
      </c>
    </row>
    <row r="155" spans="1:2">
      <c r="A155" t="s">
        <v>185</v>
      </c>
      <c r="B155" t="s">
        <v>2431</v>
      </c>
    </row>
    <row r="156" spans="1:2">
      <c r="A156" t="s">
        <v>184</v>
      </c>
      <c r="B156" t="s">
        <v>2431</v>
      </c>
    </row>
    <row r="157" spans="1:2">
      <c r="A157" t="s">
        <v>183</v>
      </c>
      <c r="B157" t="s">
        <v>2431</v>
      </c>
    </row>
    <row r="158" spans="1:2">
      <c r="A158" t="s">
        <v>182</v>
      </c>
      <c r="B158" t="s">
        <v>2431</v>
      </c>
    </row>
    <row r="159" spans="1:2">
      <c r="A159" t="s">
        <v>181</v>
      </c>
      <c r="B159" t="s">
        <v>2431</v>
      </c>
    </row>
    <row r="160" spans="1:2">
      <c r="A160" t="s">
        <v>180</v>
      </c>
      <c r="B160" t="s">
        <v>2431</v>
      </c>
    </row>
    <row r="161" spans="1:2">
      <c r="A161" t="s">
        <v>179</v>
      </c>
      <c r="B161" t="s">
        <v>2431</v>
      </c>
    </row>
    <row r="162" spans="1:2">
      <c r="A162" t="s">
        <v>178</v>
      </c>
      <c r="B162" t="s">
        <v>2431</v>
      </c>
    </row>
    <row r="163" spans="1:2">
      <c r="A163" t="s">
        <v>177</v>
      </c>
      <c r="B163" t="s">
        <v>2431</v>
      </c>
    </row>
    <row r="164" spans="1:2">
      <c r="A164" t="s">
        <v>176</v>
      </c>
      <c r="B164" t="s">
        <v>2431</v>
      </c>
    </row>
    <row r="165" spans="1:2">
      <c r="A165" t="s">
        <v>175</v>
      </c>
      <c r="B165" t="s">
        <v>2431</v>
      </c>
    </row>
    <row r="166" spans="1:2">
      <c r="A166" t="s">
        <v>174</v>
      </c>
      <c r="B166" t="s">
        <v>2431</v>
      </c>
    </row>
    <row r="167" spans="1:2">
      <c r="A167" t="s">
        <v>173</v>
      </c>
      <c r="B167" t="s">
        <v>2431</v>
      </c>
    </row>
    <row r="168" spans="1:2">
      <c r="A168" t="s">
        <v>172</v>
      </c>
      <c r="B168" t="s">
        <v>2431</v>
      </c>
    </row>
    <row r="169" spans="1:2">
      <c r="A169" t="s">
        <v>201</v>
      </c>
      <c r="B169" t="s">
        <v>2431</v>
      </c>
    </row>
    <row r="170" spans="1:2">
      <c r="A170" t="s">
        <v>171</v>
      </c>
      <c r="B170" t="s">
        <v>2431</v>
      </c>
    </row>
    <row r="171" spans="1:2">
      <c r="A171" t="s">
        <v>170</v>
      </c>
      <c r="B171" t="s">
        <v>2431</v>
      </c>
    </row>
    <row r="172" spans="1:2">
      <c r="A172" t="s">
        <v>169</v>
      </c>
      <c r="B172" t="s">
        <v>2431</v>
      </c>
    </row>
    <row r="173" spans="1:2">
      <c r="A173" t="s">
        <v>168</v>
      </c>
      <c r="B173" t="s">
        <v>2431</v>
      </c>
    </row>
    <row r="174" spans="1:2">
      <c r="A174" t="s">
        <v>167</v>
      </c>
      <c r="B174" t="s">
        <v>2431</v>
      </c>
    </row>
    <row r="175" spans="1:2">
      <c r="A175" t="s">
        <v>166</v>
      </c>
      <c r="B175" t="s">
        <v>2431</v>
      </c>
    </row>
    <row r="176" spans="1:2">
      <c r="A176" t="s">
        <v>165</v>
      </c>
      <c r="B176" t="s">
        <v>2431</v>
      </c>
    </row>
    <row r="177" spans="1:2">
      <c r="A177" t="s">
        <v>164</v>
      </c>
      <c r="B177" t="s">
        <v>2431</v>
      </c>
    </row>
    <row r="178" spans="1:2">
      <c r="A178" t="s">
        <v>163</v>
      </c>
      <c r="B178" t="s">
        <v>2431</v>
      </c>
    </row>
    <row r="179" spans="1:2">
      <c r="A179" t="s">
        <v>162</v>
      </c>
      <c r="B179" t="s">
        <v>2431</v>
      </c>
    </row>
    <row r="180" spans="1:2">
      <c r="A180" t="s">
        <v>161</v>
      </c>
      <c r="B180" t="s">
        <v>2431</v>
      </c>
    </row>
    <row r="181" spans="1:2">
      <c r="A181" t="s">
        <v>160</v>
      </c>
      <c r="B181" t="s">
        <v>2431</v>
      </c>
    </row>
    <row r="182" spans="1:2">
      <c r="A182" t="s">
        <v>159</v>
      </c>
      <c r="B182" t="s">
        <v>2431</v>
      </c>
    </row>
    <row r="183" spans="1:2">
      <c r="A183" t="s">
        <v>158</v>
      </c>
      <c r="B183" t="s">
        <v>2431</v>
      </c>
    </row>
    <row r="184" spans="1:2">
      <c r="A184" t="s">
        <v>129</v>
      </c>
      <c r="B184" t="s">
        <v>2431</v>
      </c>
    </row>
    <row r="185" spans="1:2">
      <c r="A185" t="s">
        <v>130</v>
      </c>
      <c r="B185" t="s">
        <v>2431</v>
      </c>
    </row>
    <row r="186" spans="1:2">
      <c r="A186" t="s">
        <v>131</v>
      </c>
      <c r="B186" t="s">
        <v>2431</v>
      </c>
    </row>
    <row r="187" spans="1:2">
      <c r="A187" t="s">
        <v>132</v>
      </c>
      <c r="B187" t="s">
        <v>2431</v>
      </c>
    </row>
    <row r="188" spans="1:2">
      <c r="A188" t="s">
        <v>133</v>
      </c>
      <c r="B188" t="s">
        <v>2431</v>
      </c>
    </row>
    <row r="189" spans="1:2">
      <c r="A189" t="s">
        <v>134</v>
      </c>
      <c r="B189" t="s">
        <v>2431</v>
      </c>
    </row>
    <row r="190" spans="1:2">
      <c r="A190" t="s">
        <v>135</v>
      </c>
      <c r="B190" t="s">
        <v>2431</v>
      </c>
    </row>
    <row r="191" spans="1:2">
      <c r="A191" t="s">
        <v>136</v>
      </c>
      <c r="B191" t="s">
        <v>2431</v>
      </c>
    </row>
    <row r="192" spans="1:2">
      <c r="A192" t="s">
        <v>137</v>
      </c>
      <c r="B192" t="s">
        <v>2431</v>
      </c>
    </row>
    <row r="193" spans="1:2">
      <c r="A193" t="s">
        <v>138</v>
      </c>
      <c r="B193" t="s">
        <v>2431</v>
      </c>
    </row>
    <row r="194" spans="1:2">
      <c r="A194" t="s">
        <v>139</v>
      </c>
      <c r="B194" t="s">
        <v>2431</v>
      </c>
    </row>
    <row r="195" spans="1:2">
      <c r="A195" t="s">
        <v>140</v>
      </c>
      <c r="B195" t="s">
        <v>2431</v>
      </c>
    </row>
    <row r="196" spans="1:2">
      <c r="A196" t="s">
        <v>141</v>
      </c>
      <c r="B196" t="s">
        <v>2431</v>
      </c>
    </row>
    <row r="197" spans="1:2">
      <c r="A197" t="s">
        <v>142</v>
      </c>
      <c r="B197" t="s">
        <v>2431</v>
      </c>
    </row>
    <row r="198" spans="1:2">
      <c r="A198" s="6" t="s">
        <v>143</v>
      </c>
      <c r="B198" t="s">
        <v>2431</v>
      </c>
    </row>
    <row r="199" spans="1:2">
      <c r="A199" t="s">
        <v>144</v>
      </c>
      <c r="B199" t="s">
        <v>2431</v>
      </c>
    </row>
    <row r="200" spans="1:2">
      <c r="A200" t="s">
        <v>145</v>
      </c>
      <c r="B200" t="s">
        <v>2431</v>
      </c>
    </row>
    <row r="201" spans="1:2">
      <c r="A201" s="6" t="s">
        <v>146</v>
      </c>
      <c r="B201" t="s">
        <v>2431</v>
      </c>
    </row>
    <row r="202" spans="1:2">
      <c r="A202" t="s">
        <v>147</v>
      </c>
      <c r="B202" t="s">
        <v>2431</v>
      </c>
    </row>
    <row r="203" spans="1:2">
      <c r="A203" t="s">
        <v>148</v>
      </c>
      <c r="B203" t="s">
        <v>2431</v>
      </c>
    </row>
    <row r="204" spans="1:2">
      <c r="A204" t="s">
        <v>149</v>
      </c>
      <c r="B204" t="s">
        <v>2431</v>
      </c>
    </row>
    <row r="205" spans="1:2">
      <c r="A205" t="s">
        <v>150</v>
      </c>
      <c r="B205" t="s">
        <v>2431</v>
      </c>
    </row>
    <row r="206" spans="1:2">
      <c r="A206" t="s">
        <v>151</v>
      </c>
      <c r="B206" t="s">
        <v>2431</v>
      </c>
    </row>
    <row r="207" spans="1:2">
      <c r="A207" t="s">
        <v>152</v>
      </c>
      <c r="B207" t="s">
        <v>2431</v>
      </c>
    </row>
    <row r="208" spans="1:2">
      <c r="A208" t="s">
        <v>153</v>
      </c>
      <c r="B208" t="s">
        <v>2431</v>
      </c>
    </row>
    <row r="209" spans="1:2">
      <c r="A209" t="s">
        <v>154</v>
      </c>
      <c r="B209" t="s">
        <v>2431</v>
      </c>
    </row>
    <row r="210" spans="1:2">
      <c r="A210" t="s">
        <v>155</v>
      </c>
      <c r="B210" t="s">
        <v>2431</v>
      </c>
    </row>
    <row r="211" spans="1:2">
      <c r="A211" t="s">
        <v>156</v>
      </c>
      <c r="B211" t="s">
        <v>2431</v>
      </c>
    </row>
    <row r="212" spans="1:2">
      <c r="A212" t="s">
        <v>157</v>
      </c>
      <c r="B212" t="s">
        <v>2431</v>
      </c>
    </row>
    <row r="213" spans="1:2">
      <c r="A213" t="s">
        <v>128</v>
      </c>
      <c r="B213" t="s">
        <v>2431</v>
      </c>
    </row>
    <row r="214" spans="1:2">
      <c r="A214" t="s">
        <v>127</v>
      </c>
      <c r="B214" t="s">
        <v>2431</v>
      </c>
    </row>
    <row r="215" spans="1:2">
      <c r="A215" t="s">
        <v>209</v>
      </c>
      <c r="B215" t="s">
        <v>2431</v>
      </c>
    </row>
    <row r="216" spans="1:2">
      <c r="A216" t="s">
        <v>126</v>
      </c>
      <c r="B216" t="s">
        <v>2431</v>
      </c>
    </row>
    <row r="217" spans="1:2">
      <c r="A217" t="s">
        <v>125</v>
      </c>
      <c r="B217" t="s">
        <v>2431</v>
      </c>
    </row>
    <row r="218" spans="1:2">
      <c r="A218" t="s">
        <v>124</v>
      </c>
      <c r="B218" t="s">
        <v>2431</v>
      </c>
    </row>
    <row r="219" spans="1:2">
      <c r="A219" t="s">
        <v>123</v>
      </c>
      <c r="B219" t="s">
        <v>2431</v>
      </c>
    </row>
    <row r="220" spans="1:2">
      <c r="A220" t="s">
        <v>122</v>
      </c>
      <c r="B220" t="s">
        <v>2431</v>
      </c>
    </row>
    <row r="221" spans="1:2">
      <c r="A221" t="s">
        <v>121</v>
      </c>
      <c r="B221" t="s">
        <v>2431</v>
      </c>
    </row>
    <row r="222" spans="1:2">
      <c r="A222" t="s">
        <v>120</v>
      </c>
      <c r="B222" t="s">
        <v>2431</v>
      </c>
    </row>
    <row r="223" spans="1:2">
      <c r="A223" t="s">
        <v>119</v>
      </c>
      <c r="B223" t="s">
        <v>2431</v>
      </c>
    </row>
    <row r="224" spans="1:2">
      <c r="A224" t="s">
        <v>292</v>
      </c>
      <c r="B224" t="s">
        <v>2431</v>
      </c>
    </row>
    <row r="225" spans="1:2">
      <c r="A225" t="s">
        <v>293</v>
      </c>
      <c r="B225" t="s">
        <v>2431</v>
      </c>
    </row>
    <row r="226" spans="1:2">
      <c r="A226" t="s">
        <v>2043</v>
      </c>
      <c r="B226" t="s">
        <v>2431</v>
      </c>
    </row>
    <row r="227" spans="1:2">
      <c r="A227" t="s">
        <v>2044</v>
      </c>
      <c r="B227" t="s">
        <v>2431</v>
      </c>
    </row>
    <row r="228" spans="1:2">
      <c r="A228" t="s">
        <v>2045</v>
      </c>
      <c r="B228" t="s">
        <v>2431</v>
      </c>
    </row>
    <row r="229" spans="1:2">
      <c r="A229" t="s">
        <v>2046</v>
      </c>
      <c r="B229" t="s">
        <v>2431</v>
      </c>
    </row>
    <row r="230" spans="1:2">
      <c r="A230" t="s">
        <v>294</v>
      </c>
      <c r="B230" t="s">
        <v>2431</v>
      </c>
    </row>
    <row r="231" spans="1:2">
      <c r="A231" t="s">
        <v>295</v>
      </c>
      <c r="B231" t="s">
        <v>2431</v>
      </c>
    </row>
    <row r="232" spans="1:2">
      <c r="A232" t="s">
        <v>296</v>
      </c>
      <c r="B232" t="s">
        <v>2431</v>
      </c>
    </row>
    <row r="233" spans="1:2">
      <c r="A233" t="s">
        <v>297</v>
      </c>
      <c r="B233" t="s">
        <v>2431</v>
      </c>
    </row>
    <row r="234" spans="1:2">
      <c r="A234" t="s">
        <v>298</v>
      </c>
      <c r="B234" t="s">
        <v>2431</v>
      </c>
    </row>
    <row r="235" spans="1:2">
      <c r="A235" t="s">
        <v>299</v>
      </c>
      <c r="B235" t="s">
        <v>2431</v>
      </c>
    </row>
    <row r="236" spans="1:2">
      <c r="A236" t="s">
        <v>118</v>
      </c>
      <c r="B236" t="s">
        <v>2431</v>
      </c>
    </row>
    <row r="237" spans="1:2">
      <c r="A237" t="s">
        <v>117</v>
      </c>
      <c r="B237" t="s">
        <v>2431</v>
      </c>
    </row>
    <row r="238" spans="1:2">
      <c r="A238" t="s">
        <v>116</v>
      </c>
      <c r="B238" t="s">
        <v>2431</v>
      </c>
    </row>
    <row r="239" spans="1:2">
      <c r="A239" t="s">
        <v>115</v>
      </c>
      <c r="B239" t="s">
        <v>2431</v>
      </c>
    </row>
    <row r="240" spans="1:2">
      <c r="A240" t="s">
        <v>114</v>
      </c>
      <c r="B240" t="s">
        <v>2431</v>
      </c>
    </row>
    <row r="241" spans="1:2">
      <c r="A241" t="s">
        <v>113</v>
      </c>
      <c r="B241" t="s">
        <v>2431</v>
      </c>
    </row>
    <row r="242" spans="1:2">
      <c r="A242" t="s">
        <v>112</v>
      </c>
      <c r="B242" t="s">
        <v>2431</v>
      </c>
    </row>
    <row r="243" spans="1:2">
      <c r="A243" t="s">
        <v>111</v>
      </c>
      <c r="B243" t="s">
        <v>2431</v>
      </c>
    </row>
    <row r="244" spans="1:2">
      <c r="A244" t="s">
        <v>110</v>
      </c>
      <c r="B244" t="s">
        <v>2431</v>
      </c>
    </row>
    <row r="245" spans="1:2">
      <c r="A245" t="s">
        <v>109</v>
      </c>
      <c r="B245" t="s">
        <v>2431</v>
      </c>
    </row>
    <row r="246" spans="1:2">
      <c r="A246" t="s">
        <v>108</v>
      </c>
      <c r="B246" t="s">
        <v>2431</v>
      </c>
    </row>
    <row r="247" spans="1:2">
      <c r="A247" t="s">
        <v>107</v>
      </c>
      <c r="B247" t="s">
        <v>2431</v>
      </c>
    </row>
    <row r="248" spans="1:2">
      <c r="A248" t="s">
        <v>106</v>
      </c>
      <c r="B248" t="s">
        <v>2431</v>
      </c>
    </row>
    <row r="249" spans="1:2">
      <c r="A249" t="s">
        <v>105</v>
      </c>
      <c r="B249" t="s">
        <v>2431</v>
      </c>
    </row>
    <row r="250" spans="1:2">
      <c r="A250" t="s">
        <v>104</v>
      </c>
      <c r="B250" t="s">
        <v>2431</v>
      </c>
    </row>
    <row r="251" spans="1:2">
      <c r="A251" t="s">
        <v>103</v>
      </c>
      <c r="B251" t="s">
        <v>2431</v>
      </c>
    </row>
    <row r="252" spans="1:2">
      <c r="A252" t="s">
        <v>102</v>
      </c>
      <c r="B252" t="s">
        <v>2431</v>
      </c>
    </row>
    <row r="253" spans="1:2">
      <c r="A253" t="s">
        <v>101</v>
      </c>
      <c r="B253" t="s">
        <v>2431</v>
      </c>
    </row>
    <row r="254" spans="1:2">
      <c r="A254" t="s">
        <v>100</v>
      </c>
      <c r="B254" t="s">
        <v>2431</v>
      </c>
    </row>
    <row r="255" spans="1:2">
      <c r="A255" t="s">
        <v>99</v>
      </c>
      <c r="B255" t="s">
        <v>2431</v>
      </c>
    </row>
    <row r="256" spans="1:2">
      <c r="A256" t="s">
        <v>98</v>
      </c>
      <c r="B256" t="s">
        <v>2431</v>
      </c>
    </row>
    <row r="257" spans="1:2">
      <c r="A257" t="s">
        <v>97</v>
      </c>
      <c r="B257" t="s">
        <v>2431</v>
      </c>
    </row>
    <row r="258" spans="1:2">
      <c r="A258" t="s">
        <v>96</v>
      </c>
      <c r="B258" t="s">
        <v>2431</v>
      </c>
    </row>
    <row r="259" spans="1:2">
      <c r="A259" t="s">
        <v>95</v>
      </c>
      <c r="B259" t="s">
        <v>2431</v>
      </c>
    </row>
    <row r="260" spans="1:2">
      <c r="A260" t="s">
        <v>94</v>
      </c>
      <c r="B260" t="s">
        <v>2431</v>
      </c>
    </row>
    <row r="261" spans="1:2">
      <c r="A261" t="s">
        <v>93</v>
      </c>
      <c r="B261" t="s">
        <v>2431</v>
      </c>
    </row>
    <row r="262" spans="1:2">
      <c r="A262" t="s">
        <v>92</v>
      </c>
      <c r="B262" t="s">
        <v>2431</v>
      </c>
    </row>
    <row r="263" spans="1:2">
      <c r="A263" t="s">
        <v>90</v>
      </c>
      <c r="B263" t="s">
        <v>2431</v>
      </c>
    </row>
    <row r="264" spans="1:2">
      <c r="A264" t="s">
        <v>354</v>
      </c>
      <c r="B264" t="s">
        <v>2431</v>
      </c>
    </row>
    <row r="265" spans="1:2">
      <c r="A265" t="s">
        <v>399</v>
      </c>
      <c r="B265" t="s">
        <v>2431</v>
      </c>
    </row>
    <row r="266" spans="1:2">
      <c r="A266" t="s">
        <v>365</v>
      </c>
      <c r="B266" t="s">
        <v>2431</v>
      </c>
    </row>
    <row r="267" spans="1:2">
      <c r="A267" t="s">
        <v>370</v>
      </c>
      <c r="B267" t="s">
        <v>2431</v>
      </c>
    </row>
    <row r="268" spans="1:2">
      <c r="A268" t="s">
        <v>317</v>
      </c>
      <c r="B268" t="s">
        <v>2431</v>
      </c>
    </row>
    <row r="269" spans="1:2">
      <c r="A269" t="s">
        <v>417</v>
      </c>
      <c r="B269" t="s">
        <v>2431</v>
      </c>
    </row>
    <row r="270" spans="1:2">
      <c r="A270" t="s">
        <v>344</v>
      </c>
      <c r="B270" t="s">
        <v>2431</v>
      </c>
    </row>
    <row r="271" spans="1:2">
      <c r="A271" t="s">
        <v>349</v>
      </c>
      <c r="B271" t="s">
        <v>2431</v>
      </c>
    </row>
    <row r="272" spans="1:2">
      <c r="A272" t="s">
        <v>376</v>
      </c>
      <c r="B272" t="s">
        <v>2431</v>
      </c>
    </row>
    <row r="273" spans="1:2">
      <c r="A273" t="s">
        <v>359</v>
      </c>
      <c r="B273" t="s">
        <v>2431</v>
      </c>
    </row>
    <row r="274" spans="1:2">
      <c r="A274" t="s">
        <v>403</v>
      </c>
      <c r="B274" t="s">
        <v>2431</v>
      </c>
    </row>
    <row r="275" spans="1:2">
      <c r="A275" t="s">
        <v>401</v>
      </c>
      <c r="B275" t="s">
        <v>2431</v>
      </c>
    </row>
    <row r="276" spans="1:2">
      <c r="A276" t="s">
        <v>328</v>
      </c>
      <c r="B276" t="s">
        <v>2431</v>
      </c>
    </row>
    <row r="277" spans="1:2">
      <c r="A277" t="s">
        <v>391</v>
      </c>
      <c r="B277" t="s">
        <v>2431</v>
      </c>
    </row>
    <row r="278" spans="1:2">
      <c r="A278" t="s">
        <v>2435</v>
      </c>
      <c r="B278" t="s">
        <v>2431</v>
      </c>
    </row>
    <row r="279" spans="1:2">
      <c r="A279" t="s">
        <v>320</v>
      </c>
      <c r="B279" t="s">
        <v>2431</v>
      </c>
    </row>
    <row r="280" spans="1:2">
      <c r="A280" t="s">
        <v>410</v>
      </c>
      <c r="B280" t="s">
        <v>2431</v>
      </c>
    </row>
    <row r="281" spans="1:2">
      <c r="A281" t="s">
        <v>406</v>
      </c>
      <c r="B281" t="s">
        <v>2431</v>
      </c>
    </row>
    <row r="282" spans="1:2">
      <c r="A282" t="s">
        <v>377</v>
      </c>
      <c r="B282" t="s">
        <v>2431</v>
      </c>
    </row>
    <row r="283" spans="1:2">
      <c r="A283" t="s">
        <v>388</v>
      </c>
      <c r="B283" t="s">
        <v>2431</v>
      </c>
    </row>
    <row r="284" spans="1:2">
      <c r="A284" t="s">
        <v>2436</v>
      </c>
      <c r="B284" t="s">
        <v>2431</v>
      </c>
    </row>
    <row r="285" spans="1:2">
      <c r="A285" s="6" t="s">
        <v>340</v>
      </c>
      <c r="B285" t="s">
        <v>2431</v>
      </c>
    </row>
    <row r="286" spans="1:2">
      <c r="A286" t="s">
        <v>394</v>
      </c>
      <c r="B286" t="s">
        <v>2431</v>
      </c>
    </row>
    <row r="287" spans="1:2">
      <c r="A287" t="s">
        <v>350</v>
      </c>
      <c r="B287" t="s">
        <v>2431</v>
      </c>
    </row>
    <row r="288" spans="1:2">
      <c r="A288" t="s">
        <v>422</v>
      </c>
      <c r="B288" t="s">
        <v>2431</v>
      </c>
    </row>
    <row r="289" spans="1:2">
      <c r="A289" t="s">
        <v>331</v>
      </c>
      <c r="B289" t="s">
        <v>2431</v>
      </c>
    </row>
    <row r="290" spans="1:2">
      <c r="A290" t="s">
        <v>397</v>
      </c>
      <c r="B290" t="s">
        <v>2431</v>
      </c>
    </row>
    <row r="291" spans="1:2">
      <c r="A291" t="s">
        <v>384</v>
      </c>
      <c r="B291" t="s">
        <v>2431</v>
      </c>
    </row>
    <row r="292" spans="1:2">
      <c r="A292" t="s">
        <v>412</v>
      </c>
      <c r="B292" t="s">
        <v>2431</v>
      </c>
    </row>
    <row r="293" spans="1:2">
      <c r="A293" t="s">
        <v>423</v>
      </c>
      <c r="B293" t="s">
        <v>2431</v>
      </c>
    </row>
    <row r="294" spans="1:2">
      <c r="A294" t="s">
        <v>398</v>
      </c>
      <c r="B294" t="s">
        <v>2431</v>
      </c>
    </row>
    <row r="295" spans="1:2">
      <c r="A295" t="s">
        <v>338</v>
      </c>
      <c r="B295" t="s">
        <v>2431</v>
      </c>
    </row>
    <row r="296" spans="1:2">
      <c r="A296" t="s">
        <v>378</v>
      </c>
      <c r="B296" t="s">
        <v>2431</v>
      </c>
    </row>
    <row r="297" spans="1:2">
      <c r="A297" t="s">
        <v>337</v>
      </c>
      <c r="B297" t="s">
        <v>2431</v>
      </c>
    </row>
    <row r="298" spans="1:2">
      <c r="A298" t="s">
        <v>2437</v>
      </c>
      <c r="B298" t="s">
        <v>2431</v>
      </c>
    </row>
    <row r="299" spans="1:2">
      <c r="A299" t="s">
        <v>425</v>
      </c>
      <c r="B299" t="s">
        <v>2431</v>
      </c>
    </row>
    <row r="300" spans="1:2">
      <c r="A300" t="s">
        <v>421</v>
      </c>
      <c r="B300" t="s">
        <v>2431</v>
      </c>
    </row>
    <row r="301" spans="1:2">
      <c r="A301" t="s">
        <v>353</v>
      </c>
      <c r="B301" t="s">
        <v>2431</v>
      </c>
    </row>
    <row r="302" spans="1:2">
      <c r="A302" t="s">
        <v>375</v>
      </c>
      <c r="B302" t="s">
        <v>2431</v>
      </c>
    </row>
    <row r="303" spans="1:2">
      <c r="A303" t="s">
        <v>426</v>
      </c>
      <c r="B303" t="s">
        <v>2431</v>
      </c>
    </row>
    <row r="304" spans="1:2">
      <c r="A304" t="s">
        <v>343</v>
      </c>
      <c r="B304" t="s">
        <v>2431</v>
      </c>
    </row>
    <row r="305" spans="1:2">
      <c r="A305" t="s">
        <v>348</v>
      </c>
      <c r="B305" t="s">
        <v>2431</v>
      </c>
    </row>
    <row r="306" spans="1:2">
      <c r="A306" t="s">
        <v>390</v>
      </c>
      <c r="B306" t="s">
        <v>2431</v>
      </c>
    </row>
    <row r="307" spans="1:2">
      <c r="A307" t="s">
        <v>2438</v>
      </c>
      <c r="B307" t="s">
        <v>2431</v>
      </c>
    </row>
    <row r="308" spans="1:2">
      <c r="A308" t="s">
        <v>418</v>
      </c>
      <c r="B308" t="s">
        <v>2431</v>
      </c>
    </row>
    <row r="309" spans="1:2">
      <c r="A309" t="s">
        <v>411</v>
      </c>
      <c r="B309" t="s">
        <v>2431</v>
      </c>
    </row>
    <row r="310" spans="1:2">
      <c r="A310" t="s">
        <v>315</v>
      </c>
      <c r="B310" t="s">
        <v>2431</v>
      </c>
    </row>
    <row r="311" spans="1:2">
      <c r="A311" t="s">
        <v>362</v>
      </c>
      <c r="B311" t="s">
        <v>2431</v>
      </c>
    </row>
    <row r="312" spans="1:2">
      <c r="A312" t="s">
        <v>389</v>
      </c>
      <c r="B312" t="s">
        <v>2431</v>
      </c>
    </row>
    <row r="313" spans="1:2">
      <c r="A313" t="s">
        <v>395</v>
      </c>
      <c r="B313" t="s">
        <v>2431</v>
      </c>
    </row>
    <row r="314" spans="1:2">
      <c r="A314" t="s">
        <v>346</v>
      </c>
      <c r="B314" t="s">
        <v>2431</v>
      </c>
    </row>
    <row r="315" spans="1:2">
      <c r="A315" t="s">
        <v>318</v>
      </c>
      <c r="B315" t="s">
        <v>2431</v>
      </c>
    </row>
    <row r="316" spans="1:2">
      <c r="A316" s="6" t="s">
        <v>357</v>
      </c>
      <c r="B316" t="s">
        <v>2431</v>
      </c>
    </row>
    <row r="317" spans="1:2">
      <c r="A317" t="s">
        <v>383</v>
      </c>
      <c r="B317" t="s">
        <v>2431</v>
      </c>
    </row>
    <row r="318" spans="1:2">
      <c r="A318" t="s">
        <v>2439</v>
      </c>
      <c r="B318" t="s">
        <v>2431</v>
      </c>
    </row>
    <row r="319" spans="1:2">
      <c r="A319" t="s">
        <v>372</v>
      </c>
      <c r="B319" t="s">
        <v>2431</v>
      </c>
    </row>
    <row r="320" spans="1:2">
      <c r="A320" t="s">
        <v>355</v>
      </c>
      <c r="B320" t="s">
        <v>2431</v>
      </c>
    </row>
    <row r="321" spans="1:2">
      <c r="A321" t="s">
        <v>371</v>
      </c>
      <c r="B321" t="s">
        <v>2431</v>
      </c>
    </row>
    <row r="322" spans="1:2">
      <c r="A322" t="s">
        <v>2440</v>
      </c>
      <c r="B322" t="s">
        <v>2431</v>
      </c>
    </row>
    <row r="323" spans="1:2">
      <c r="A323" t="s">
        <v>364</v>
      </c>
      <c r="B323" t="s">
        <v>2431</v>
      </c>
    </row>
    <row r="324" spans="1:2">
      <c r="A324" t="s">
        <v>339</v>
      </c>
      <c r="B324" t="s">
        <v>2431</v>
      </c>
    </row>
    <row r="325" spans="1:2">
      <c r="A325" t="s">
        <v>2441</v>
      </c>
      <c r="B325" t="s">
        <v>2431</v>
      </c>
    </row>
    <row r="326" spans="1:2">
      <c r="A326" t="s">
        <v>363</v>
      </c>
      <c r="B326" t="s">
        <v>2431</v>
      </c>
    </row>
    <row r="327" spans="1:2">
      <c r="A327" t="s">
        <v>424</v>
      </c>
      <c r="B327" t="s">
        <v>2431</v>
      </c>
    </row>
    <row r="328" spans="1:2">
      <c r="A328" s="6" t="s">
        <v>325</v>
      </c>
      <c r="B328" t="s">
        <v>2431</v>
      </c>
    </row>
    <row r="329" spans="1:2">
      <c r="A329" t="s">
        <v>352</v>
      </c>
      <c r="B329" t="s">
        <v>2431</v>
      </c>
    </row>
    <row r="330" spans="1:2">
      <c r="A330" t="s">
        <v>335</v>
      </c>
      <c r="B330" t="s">
        <v>2431</v>
      </c>
    </row>
    <row r="331" spans="1:2">
      <c r="A331" t="s">
        <v>392</v>
      </c>
      <c r="B331" t="s">
        <v>2431</v>
      </c>
    </row>
    <row r="332" spans="1:2">
      <c r="A332" t="s">
        <v>387</v>
      </c>
      <c r="B332" t="s">
        <v>2431</v>
      </c>
    </row>
    <row r="333" spans="1:2">
      <c r="A333" t="s">
        <v>407</v>
      </c>
      <c r="B333" t="s">
        <v>2431</v>
      </c>
    </row>
    <row r="334" spans="1:2">
      <c r="A334" t="s">
        <v>2442</v>
      </c>
      <c r="B334" t="s">
        <v>2431</v>
      </c>
    </row>
    <row r="335" spans="1:2">
      <c r="A335" t="s">
        <v>400</v>
      </c>
      <c r="B335" t="s">
        <v>2431</v>
      </c>
    </row>
    <row r="336" spans="1:2">
      <c r="A336" t="s">
        <v>385</v>
      </c>
      <c r="B336" t="s">
        <v>2431</v>
      </c>
    </row>
    <row r="337" spans="1:2">
      <c r="A337" t="s">
        <v>347</v>
      </c>
      <c r="B337" t="s">
        <v>2431</v>
      </c>
    </row>
    <row r="338" spans="1:2">
      <c r="A338" t="s">
        <v>413</v>
      </c>
      <c r="B338" t="s">
        <v>2431</v>
      </c>
    </row>
    <row r="339" spans="1:2">
      <c r="A339" t="s">
        <v>327</v>
      </c>
      <c r="B339" t="s">
        <v>2431</v>
      </c>
    </row>
    <row r="340" spans="1:2">
      <c r="A340" t="s">
        <v>416</v>
      </c>
      <c r="B340" t="s">
        <v>2431</v>
      </c>
    </row>
    <row r="341" spans="1:2">
      <c r="A341" t="s">
        <v>322</v>
      </c>
      <c r="B341" t="s">
        <v>2431</v>
      </c>
    </row>
    <row r="342" spans="1:2">
      <c r="A342" t="s">
        <v>345</v>
      </c>
      <c r="B342" t="s">
        <v>2431</v>
      </c>
    </row>
    <row r="343" spans="1:2">
      <c r="A343" t="s">
        <v>341</v>
      </c>
      <c r="B343" t="s">
        <v>2431</v>
      </c>
    </row>
    <row r="344" spans="1:2">
      <c r="A344" t="s">
        <v>326</v>
      </c>
      <c r="B344" t="s">
        <v>2431</v>
      </c>
    </row>
    <row r="345" spans="1:2">
      <c r="A345" t="s">
        <v>319</v>
      </c>
      <c r="B345" t="s">
        <v>2431</v>
      </c>
    </row>
    <row r="346" spans="1:2">
      <c r="A346" t="s">
        <v>393</v>
      </c>
      <c r="B346" t="s">
        <v>2431</v>
      </c>
    </row>
    <row r="347" spans="1:2">
      <c r="A347" t="s">
        <v>358</v>
      </c>
      <c r="B347" t="s">
        <v>2431</v>
      </c>
    </row>
    <row r="348" spans="1:2">
      <c r="A348" t="s">
        <v>427</v>
      </c>
      <c r="B348" t="s">
        <v>2431</v>
      </c>
    </row>
    <row r="349" spans="1:2">
      <c r="A349" t="s">
        <v>374</v>
      </c>
      <c r="B349" t="s">
        <v>2431</v>
      </c>
    </row>
    <row r="350" spans="1:2">
      <c r="A350" t="s">
        <v>428</v>
      </c>
      <c r="B350" t="s">
        <v>2431</v>
      </c>
    </row>
    <row r="351" spans="1:2">
      <c r="A351" t="s">
        <v>333</v>
      </c>
      <c r="B351" t="s">
        <v>2431</v>
      </c>
    </row>
    <row r="352" spans="1:2">
      <c r="A352" t="s">
        <v>356</v>
      </c>
      <c r="B352" t="s">
        <v>2431</v>
      </c>
    </row>
    <row r="353" spans="1:2">
      <c r="A353" t="s">
        <v>361</v>
      </c>
      <c r="B353" t="s">
        <v>2431</v>
      </c>
    </row>
    <row r="354" spans="1:2">
      <c r="A354" t="s">
        <v>336</v>
      </c>
      <c r="B354" t="s">
        <v>2431</v>
      </c>
    </row>
    <row r="355" spans="1:2">
      <c r="A355" t="s">
        <v>420</v>
      </c>
      <c r="B355" t="s">
        <v>2431</v>
      </c>
    </row>
    <row r="356" spans="1:2">
      <c r="A356" t="s">
        <v>373</v>
      </c>
      <c r="B356" t="s">
        <v>2431</v>
      </c>
    </row>
    <row r="357" spans="1:2">
      <c r="A357" t="s">
        <v>367</v>
      </c>
      <c r="B357" t="s">
        <v>2431</v>
      </c>
    </row>
    <row r="358" spans="1:2">
      <c r="A358" t="s">
        <v>414</v>
      </c>
      <c r="B358" t="s">
        <v>2431</v>
      </c>
    </row>
    <row r="359" spans="1:2">
      <c r="A359" t="s">
        <v>334</v>
      </c>
      <c r="B359" t="s">
        <v>2431</v>
      </c>
    </row>
    <row r="360" spans="1:2">
      <c r="A360" t="s">
        <v>321</v>
      </c>
      <c r="B360" t="s">
        <v>2431</v>
      </c>
    </row>
    <row r="361" spans="1:2">
      <c r="A361" t="s">
        <v>2443</v>
      </c>
      <c r="B361" t="s">
        <v>2431</v>
      </c>
    </row>
    <row r="362" spans="1:2">
      <c r="A362" t="s">
        <v>379</v>
      </c>
      <c r="B362" t="s">
        <v>2431</v>
      </c>
    </row>
    <row r="363" spans="1:2">
      <c r="A363" t="s">
        <v>323</v>
      </c>
      <c r="B363" t="s">
        <v>2431</v>
      </c>
    </row>
    <row r="364" spans="1:2">
      <c r="A364" t="s">
        <v>342</v>
      </c>
      <c r="B364" t="s">
        <v>2431</v>
      </c>
    </row>
    <row r="365" spans="1:2">
      <c r="A365" t="s">
        <v>408</v>
      </c>
      <c r="B365" t="s">
        <v>2431</v>
      </c>
    </row>
    <row r="366" spans="1:2">
      <c r="A366" t="s">
        <v>429</v>
      </c>
      <c r="B366" t="s">
        <v>2431</v>
      </c>
    </row>
    <row r="367" spans="1:2">
      <c r="A367" t="s">
        <v>402</v>
      </c>
      <c r="B367" t="s">
        <v>2431</v>
      </c>
    </row>
    <row r="368" spans="1:2">
      <c r="A368" t="s">
        <v>404</v>
      </c>
      <c r="B368" t="s">
        <v>2431</v>
      </c>
    </row>
    <row r="369" spans="1:2">
      <c r="A369" t="s">
        <v>381</v>
      </c>
      <c r="B369" t="s">
        <v>2431</v>
      </c>
    </row>
    <row r="370" spans="1:2">
      <c r="A370" t="s">
        <v>396</v>
      </c>
      <c r="B370" t="s">
        <v>2431</v>
      </c>
    </row>
    <row r="371" spans="1:2">
      <c r="A371" t="s">
        <v>368</v>
      </c>
      <c r="B371" t="s">
        <v>2431</v>
      </c>
    </row>
    <row r="372" spans="1:2">
      <c r="A372" t="s">
        <v>324</v>
      </c>
      <c r="B372" t="s">
        <v>2431</v>
      </c>
    </row>
    <row r="373" spans="1:2">
      <c r="A373" t="s">
        <v>382</v>
      </c>
      <c r="B373" t="s">
        <v>2431</v>
      </c>
    </row>
    <row r="374" spans="1:2">
      <c r="A374" t="s">
        <v>332</v>
      </c>
      <c r="B374" t="s">
        <v>2431</v>
      </c>
    </row>
    <row r="375" spans="1:2">
      <c r="A375" s="6" t="s">
        <v>386</v>
      </c>
      <c r="B375" t="s">
        <v>2431</v>
      </c>
    </row>
    <row r="376" spans="1:2">
      <c r="A376" t="s">
        <v>369</v>
      </c>
      <c r="B376" t="s">
        <v>2431</v>
      </c>
    </row>
    <row r="377" spans="1:2">
      <c r="A377" t="s">
        <v>360</v>
      </c>
      <c r="B377" t="s">
        <v>2431</v>
      </c>
    </row>
    <row r="378" spans="1:2">
      <c r="A378" t="s">
        <v>351</v>
      </c>
      <c r="B378" t="s">
        <v>2431</v>
      </c>
    </row>
    <row r="379" spans="1:2">
      <c r="A379" t="s">
        <v>415</v>
      </c>
      <c r="B379" t="s">
        <v>2431</v>
      </c>
    </row>
    <row r="380" spans="1:2">
      <c r="A380" t="s">
        <v>330</v>
      </c>
      <c r="B380" t="s">
        <v>2431</v>
      </c>
    </row>
    <row r="381" spans="1:2">
      <c r="A381" t="s">
        <v>366</v>
      </c>
      <c r="B381" t="s">
        <v>2431</v>
      </c>
    </row>
    <row r="382" spans="1:2">
      <c r="A382" t="s">
        <v>821</v>
      </c>
      <c r="B382" t="s">
        <v>2431</v>
      </c>
    </row>
    <row r="383" spans="1:2">
      <c r="A383" t="s">
        <v>823</v>
      </c>
      <c r="B383" t="s">
        <v>2431</v>
      </c>
    </row>
    <row r="384" spans="1:2">
      <c r="A384" t="s">
        <v>2444</v>
      </c>
      <c r="B384" t="s">
        <v>2431</v>
      </c>
    </row>
    <row r="385" spans="1:2">
      <c r="A385" t="s">
        <v>818</v>
      </c>
      <c r="B385" t="s">
        <v>2431</v>
      </c>
    </row>
    <row r="386" spans="1:2">
      <c r="A386" t="s">
        <v>814</v>
      </c>
      <c r="B386" t="s">
        <v>2431</v>
      </c>
    </row>
    <row r="387" spans="1:2">
      <c r="A387" t="s">
        <v>1810</v>
      </c>
      <c r="B387" t="s">
        <v>2431</v>
      </c>
    </row>
    <row r="388" spans="1:2">
      <c r="A388" t="s">
        <v>1806</v>
      </c>
      <c r="B388" t="s">
        <v>2431</v>
      </c>
    </row>
    <row r="389" spans="1:2">
      <c r="A389" t="s">
        <v>1804</v>
      </c>
      <c r="B389" t="s">
        <v>2431</v>
      </c>
    </row>
    <row r="390" spans="1:2">
      <c r="A390" t="s">
        <v>1815</v>
      </c>
      <c r="B390" t="s">
        <v>2431</v>
      </c>
    </row>
    <row r="391" spans="1:2">
      <c r="A391" t="s">
        <v>1807</v>
      </c>
      <c r="B391" t="s">
        <v>2431</v>
      </c>
    </row>
    <row r="392" spans="1:2">
      <c r="A392" t="s">
        <v>1805</v>
      </c>
      <c r="B392" t="s">
        <v>2431</v>
      </c>
    </row>
    <row r="393" spans="1:2">
      <c r="A393" t="s">
        <v>1844</v>
      </c>
      <c r="B393" t="s">
        <v>2431</v>
      </c>
    </row>
    <row r="394" spans="1:2">
      <c r="A394" t="s">
        <v>1818</v>
      </c>
      <c r="B394" t="s">
        <v>2431</v>
      </c>
    </row>
    <row r="395" spans="1:2">
      <c r="A395" t="s">
        <v>1811</v>
      </c>
      <c r="B395" t="s">
        <v>2431</v>
      </c>
    </row>
    <row r="396" spans="1:2">
      <c r="A396" t="s">
        <v>2445</v>
      </c>
      <c r="B396" t="s">
        <v>2431</v>
      </c>
    </row>
    <row r="397" spans="1:2">
      <c r="A397" t="s">
        <v>1803</v>
      </c>
      <c r="B397" t="s">
        <v>2431</v>
      </c>
    </row>
    <row r="398" spans="1:2">
      <c r="A398" t="s">
        <v>1802</v>
      </c>
      <c r="B398" t="s">
        <v>2431</v>
      </c>
    </row>
    <row r="399" spans="1:2">
      <c r="A399" t="s">
        <v>1808</v>
      </c>
      <c r="B399" t="s">
        <v>2431</v>
      </c>
    </row>
    <row r="400" spans="1:2">
      <c r="A400" t="s">
        <v>1809</v>
      </c>
      <c r="B400" t="s">
        <v>2431</v>
      </c>
    </row>
    <row r="401" spans="1:2">
      <c r="A401" t="s">
        <v>1801</v>
      </c>
      <c r="B401" t="s">
        <v>2431</v>
      </c>
    </row>
    <row r="402" spans="1:2">
      <c r="A402" t="s">
        <v>1800</v>
      </c>
      <c r="B402" t="s">
        <v>2431</v>
      </c>
    </row>
    <row r="403" spans="1:2">
      <c r="A403" t="s">
        <v>1799</v>
      </c>
      <c r="B403" t="s">
        <v>2431</v>
      </c>
    </row>
    <row r="404" spans="1:2">
      <c r="A404" t="s">
        <v>1798</v>
      </c>
      <c r="B404" t="s">
        <v>2431</v>
      </c>
    </row>
    <row r="405" spans="1:2">
      <c r="A405" t="s">
        <v>1797</v>
      </c>
      <c r="B405" t="s">
        <v>2431</v>
      </c>
    </row>
    <row r="406" spans="1:2">
      <c r="A406" t="s">
        <v>1796</v>
      </c>
      <c r="B406" t="s">
        <v>2431</v>
      </c>
    </row>
    <row r="407" spans="1:2">
      <c r="A407" t="s">
        <v>1813</v>
      </c>
      <c r="B407" t="s">
        <v>2431</v>
      </c>
    </row>
    <row r="408" spans="1:2">
      <c r="A408" t="s">
        <v>1795</v>
      </c>
      <c r="B408" t="s">
        <v>2431</v>
      </c>
    </row>
    <row r="409" spans="1:2">
      <c r="A409" t="s">
        <v>1843</v>
      </c>
      <c r="B409" t="s">
        <v>2431</v>
      </c>
    </row>
    <row r="410" spans="1:2">
      <c r="A410" t="s">
        <v>1794</v>
      </c>
      <c r="B410" t="s">
        <v>2431</v>
      </c>
    </row>
    <row r="411" spans="1:2">
      <c r="A411" t="s">
        <v>1793</v>
      </c>
      <c r="B411" t="s">
        <v>2431</v>
      </c>
    </row>
    <row r="412" spans="1:2">
      <c r="A412" t="s">
        <v>1842</v>
      </c>
      <c r="B412" t="s">
        <v>2431</v>
      </c>
    </row>
    <row r="413" spans="1:2">
      <c r="A413" t="s">
        <v>1792</v>
      </c>
      <c r="B413" t="s">
        <v>2431</v>
      </c>
    </row>
    <row r="414" spans="1:2">
      <c r="A414" t="s">
        <v>1791</v>
      </c>
      <c r="B414" t="s">
        <v>2431</v>
      </c>
    </row>
    <row r="415" spans="1:2">
      <c r="A415" t="s">
        <v>1790</v>
      </c>
      <c r="B415" t="s">
        <v>2431</v>
      </c>
    </row>
    <row r="416" spans="1:2">
      <c r="A416" t="s">
        <v>1789</v>
      </c>
      <c r="B416" t="s">
        <v>2431</v>
      </c>
    </row>
    <row r="417" spans="1:2">
      <c r="A417" t="s">
        <v>1788</v>
      </c>
      <c r="B417" t="s">
        <v>2431</v>
      </c>
    </row>
    <row r="418" spans="1:2">
      <c r="A418" t="s">
        <v>1845</v>
      </c>
      <c r="B418" t="s">
        <v>2431</v>
      </c>
    </row>
    <row r="419" spans="1:2">
      <c r="A419" t="s">
        <v>1846</v>
      </c>
      <c r="B419" t="s">
        <v>2431</v>
      </c>
    </row>
    <row r="420" spans="1:2">
      <c r="A420" t="s">
        <v>1787</v>
      </c>
      <c r="B420" t="s">
        <v>2431</v>
      </c>
    </row>
    <row r="421" spans="1:2">
      <c r="A421" t="s">
        <v>1786</v>
      </c>
      <c r="B421" t="s">
        <v>2431</v>
      </c>
    </row>
    <row r="422" spans="1:2">
      <c r="A422" t="s">
        <v>1785</v>
      </c>
      <c r="B422" t="s">
        <v>2431</v>
      </c>
    </row>
    <row r="423" spans="1:2">
      <c r="A423" t="s">
        <v>1814</v>
      </c>
      <c r="B423" t="s">
        <v>2431</v>
      </c>
    </row>
    <row r="424" spans="1:2">
      <c r="A424" t="s">
        <v>1841</v>
      </c>
      <c r="B424" t="s">
        <v>2431</v>
      </c>
    </row>
    <row r="425" spans="1:2">
      <c r="A425" t="s">
        <v>1784</v>
      </c>
      <c r="B425" t="s">
        <v>2431</v>
      </c>
    </row>
    <row r="426" spans="1:2">
      <c r="A426" t="s">
        <v>1783</v>
      </c>
      <c r="B426" t="s">
        <v>2431</v>
      </c>
    </row>
    <row r="427" spans="1:2">
      <c r="A427" t="s">
        <v>1782</v>
      </c>
      <c r="B427" t="s">
        <v>2431</v>
      </c>
    </row>
    <row r="428" spans="1:2">
      <c r="A428" t="s">
        <v>1781</v>
      </c>
      <c r="B428" t="s">
        <v>2431</v>
      </c>
    </row>
    <row r="429" spans="1:2">
      <c r="A429" t="s">
        <v>1780</v>
      </c>
      <c r="B429" t="s">
        <v>2431</v>
      </c>
    </row>
    <row r="430" spans="1:2">
      <c r="A430" t="s">
        <v>1779</v>
      </c>
      <c r="B430" t="s">
        <v>2431</v>
      </c>
    </row>
    <row r="431" spans="1:2">
      <c r="A431" t="s">
        <v>1778</v>
      </c>
      <c r="B431" t="s">
        <v>2431</v>
      </c>
    </row>
    <row r="432" spans="1:2">
      <c r="A432" t="s">
        <v>1847</v>
      </c>
      <c r="B432" t="s">
        <v>2431</v>
      </c>
    </row>
    <row r="433" spans="1:2">
      <c r="A433" t="s">
        <v>1777</v>
      </c>
      <c r="B433" t="s">
        <v>2431</v>
      </c>
    </row>
    <row r="434" spans="1:2">
      <c r="A434" t="s">
        <v>1840</v>
      </c>
      <c r="B434" t="s">
        <v>2431</v>
      </c>
    </row>
    <row r="435" spans="1:2">
      <c r="A435" t="s">
        <v>1776</v>
      </c>
      <c r="B435" t="s">
        <v>2431</v>
      </c>
    </row>
    <row r="436" spans="1:2">
      <c r="A436" t="s">
        <v>1775</v>
      </c>
      <c r="B436" t="s">
        <v>2431</v>
      </c>
    </row>
    <row r="437" spans="1:2">
      <c r="A437" t="s">
        <v>1774</v>
      </c>
      <c r="B437" t="s">
        <v>2431</v>
      </c>
    </row>
    <row r="438" spans="1:2">
      <c r="A438" t="s">
        <v>1773</v>
      </c>
      <c r="B438" t="s">
        <v>2431</v>
      </c>
    </row>
    <row r="439" spans="1:2">
      <c r="A439" t="s">
        <v>1772</v>
      </c>
      <c r="B439" t="s">
        <v>2431</v>
      </c>
    </row>
    <row r="440" spans="1:2">
      <c r="A440" s="6" t="s">
        <v>1771</v>
      </c>
      <c r="B440" t="s">
        <v>2431</v>
      </c>
    </row>
    <row r="441" spans="1:2">
      <c r="A441" t="s">
        <v>1770</v>
      </c>
      <c r="B441" t="s">
        <v>2431</v>
      </c>
    </row>
    <row r="442" spans="1:2">
      <c r="A442" t="s">
        <v>1769</v>
      </c>
      <c r="B442" t="s">
        <v>2431</v>
      </c>
    </row>
    <row r="443" spans="1:2">
      <c r="A443" t="s">
        <v>1768</v>
      </c>
      <c r="B443" t="s">
        <v>2431</v>
      </c>
    </row>
    <row r="444" spans="1:2">
      <c r="A444" t="s">
        <v>1767</v>
      </c>
      <c r="B444" t="s">
        <v>2431</v>
      </c>
    </row>
    <row r="445" spans="1:2">
      <c r="A445" t="s">
        <v>1766</v>
      </c>
      <c r="B445" t="s">
        <v>2431</v>
      </c>
    </row>
    <row r="446" spans="1:2">
      <c r="A446" t="s">
        <v>1848</v>
      </c>
      <c r="B446" t="s">
        <v>2431</v>
      </c>
    </row>
    <row r="447" spans="1:2">
      <c r="A447" t="s">
        <v>2446</v>
      </c>
      <c r="B447" t="s">
        <v>2431</v>
      </c>
    </row>
    <row r="448" spans="1:2">
      <c r="A448" t="s">
        <v>1765</v>
      </c>
      <c r="B448" t="s">
        <v>2431</v>
      </c>
    </row>
    <row r="449" spans="1:2">
      <c r="A449" t="s">
        <v>1764</v>
      </c>
      <c r="B449" t="s">
        <v>2431</v>
      </c>
    </row>
    <row r="450" spans="1:2">
      <c r="A450" t="s">
        <v>1763</v>
      </c>
      <c r="B450" t="s">
        <v>2431</v>
      </c>
    </row>
    <row r="451" spans="1:2">
      <c r="A451" t="s">
        <v>1762</v>
      </c>
      <c r="B451" t="s">
        <v>2431</v>
      </c>
    </row>
    <row r="452" spans="1:2">
      <c r="A452" t="s">
        <v>1761</v>
      </c>
      <c r="B452" t="s">
        <v>2431</v>
      </c>
    </row>
    <row r="453" spans="1:2">
      <c r="A453" t="s">
        <v>1760</v>
      </c>
      <c r="B453" t="s">
        <v>2431</v>
      </c>
    </row>
    <row r="454" spans="1:2">
      <c r="A454" t="s">
        <v>1849</v>
      </c>
      <c r="B454" t="s">
        <v>2431</v>
      </c>
    </row>
    <row r="455" spans="1:2">
      <c r="A455" t="s">
        <v>1839</v>
      </c>
      <c r="B455" t="s">
        <v>2431</v>
      </c>
    </row>
    <row r="456" spans="1:2">
      <c r="A456" t="s">
        <v>1838</v>
      </c>
      <c r="B456" t="s">
        <v>2431</v>
      </c>
    </row>
    <row r="457" spans="1:2">
      <c r="A457" t="s">
        <v>1759</v>
      </c>
      <c r="B457" t="s">
        <v>2431</v>
      </c>
    </row>
    <row r="458" spans="1:2">
      <c r="A458" t="s">
        <v>1758</v>
      </c>
      <c r="B458" t="s">
        <v>2431</v>
      </c>
    </row>
    <row r="459" spans="1:2">
      <c r="A459" t="s">
        <v>1757</v>
      </c>
      <c r="B459" t="s">
        <v>2431</v>
      </c>
    </row>
    <row r="460" spans="1:2">
      <c r="A460" t="s">
        <v>1756</v>
      </c>
      <c r="B460" t="s">
        <v>2431</v>
      </c>
    </row>
    <row r="461" spans="1:2">
      <c r="A461" t="s">
        <v>1755</v>
      </c>
      <c r="B461" t="s">
        <v>2431</v>
      </c>
    </row>
    <row r="462" spans="1:2">
      <c r="A462" t="s">
        <v>1837</v>
      </c>
      <c r="B462" t="s">
        <v>2431</v>
      </c>
    </row>
    <row r="463" spans="1:2">
      <c r="A463" t="s">
        <v>1754</v>
      </c>
      <c r="B463" t="s">
        <v>2431</v>
      </c>
    </row>
    <row r="464" spans="1:2">
      <c r="A464" t="s">
        <v>1753</v>
      </c>
      <c r="B464" t="s">
        <v>2431</v>
      </c>
    </row>
    <row r="465" spans="1:2">
      <c r="A465" t="s">
        <v>1752</v>
      </c>
      <c r="B465" t="s">
        <v>2431</v>
      </c>
    </row>
    <row r="466" spans="1:2">
      <c r="A466" t="s">
        <v>1751</v>
      </c>
      <c r="B466" t="s">
        <v>2431</v>
      </c>
    </row>
    <row r="467" spans="1:2">
      <c r="A467" t="s">
        <v>1817</v>
      </c>
      <c r="B467" t="s">
        <v>2431</v>
      </c>
    </row>
    <row r="468" spans="1:2">
      <c r="A468" t="s">
        <v>1836</v>
      </c>
      <c r="B468" t="s">
        <v>2431</v>
      </c>
    </row>
    <row r="469" spans="1:2">
      <c r="A469" t="s">
        <v>1750</v>
      </c>
      <c r="B469" t="s">
        <v>2431</v>
      </c>
    </row>
    <row r="470" spans="1:2">
      <c r="A470" t="s">
        <v>1835</v>
      </c>
      <c r="B470" t="s">
        <v>2431</v>
      </c>
    </row>
    <row r="471" spans="1:2">
      <c r="A471" t="s">
        <v>1749</v>
      </c>
      <c r="B471" t="s">
        <v>2431</v>
      </c>
    </row>
    <row r="472" spans="1:2">
      <c r="A472" t="s">
        <v>1748</v>
      </c>
      <c r="B472" t="s">
        <v>2431</v>
      </c>
    </row>
    <row r="473" spans="1:2">
      <c r="A473" t="s">
        <v>1747</v>
      </c>
      <c r="B473" t="s">
        <v>2431</v>
      </c>
    </row>
    <row r="474" spans="1:2">
      <c r="A474" t="s">
        <v>1746</v>
      </c>
      <c r="B474" t="s">
        <v>2431</v>
      </c>
    </row>
    <row r="475" spans="1:2">
      <c r="A475" t="s">
        <v>1745</v>
      </c>
      <c r="B475" t="s">
        <v>2431</v>
      </c>
    </row>
    <row r="476" spans="1:2">
      <c r="A476" s="6" t="s">
        <v>1744</v>
      </c>
      <c r="B476" t="s">
        <v>2431</v>
      </c>
    </row>
    <row r="477" spans="1:2">
      <c r="A477" t="s">
        <v>1743</v>
      </c>
      <c r="B477" t="s">
        <v>2431</v>
      </c>
    </row>
    <row r="478" spans="1:2">
      <c r="A478" t="s">
        <v>1742</v>
      </c>
      <c r="B478" t="s">
        <v>2431</v>
      </c>
    </row>
    <row r="479" spans="1:2">
      <c r="A479" t="s">
        <v>1741</v>
      </c>
      <c r="B479" t="s">
        <v>2431</v>
      </c>
    </row>
    <row r="480" spans="1:2">
      <c r="A480" t="s">
        <v>1740</v>
      </c>
      <c r="B480" t="s">
        <v>2431</v>
      </c>
    </row>
    <row r="481" spans="1:2">
      <c r="A481" t="s">
        <v>1834</v>
      </c>
      <c r="B481" t="s">
        <v>2431</v>
      </c>
    </row>
    <row r="482" spans="1:2">
      <c r="A482" t="s">
        <v>1739</v>
      </c>
      <c r="B482" t="s">
        <v>2431</v>
      </c>
    </row>
    <row r="483" spans="1:2">
      <c r="A483" t="s">
        <v>1738</v>
      </c>
      <c r="B483" t="s">
        <v>2431</v>
      </c>
    </row>
    <row r="484" spans="1:2">
      <c r="A484" t="s">
        <v>1737</v>
      </c>
      <c r="B484" t="s">
        <v>2431</v>
      </c>
    </row>
    <row r="485" spans="1:2">
      <c r="A485" t="s">
        <v>1736</v>
      </c>
      <c r="B485" t="s">
        <v>2431</v>
      </c>
    </row>
    <row r="486" spans="1:2">
      <c r="A486" t="s">
        <v>1735</v>
      </c>
      <c r="B486" t="s">
        <v>2431</v>
      </c>
    </row>
    <row r="487" spans="1:2">
      <c r="A487" t="s">
        <v>1734</v>
      </c>
      <c r="B487" t="s">
        <v>2431</v>
      </c>
    </row>
    <row r="488" spans="1:2">
      <c r="A488" t="s">
        <v>1733</v>
      </c>
      <c r="B488" t="s">
        <v>2431</v>
      </c>
    </row>
    <row r="489" spans="1:2">
      <c r="A489" t="s">
        <v>1816</v>
      </c>
      <c r="B489" t="s">
        <v>2431</v>
      </c>
    </row>
    <row r="490" spans="1:2">
      <c r="A490" t="s">
        <v>1850</v>
      </c>
      <c r="B490" t="s">
        <v>2431</v>
      </c>
    </row>
    <row r="491" spans="1:2">
      <c r="A491" t="s">
        <v>1732</v>
      </c>
      <c r="B491" t="s">
        <v>2431</v>
      </c>
    </row>
    <row r="492" spans="1:2">
      <c r="A492" t="s">
        <v>1851</v>
      </c>
      <c r="B492" t="s">
        <v>2431</v>
      </c>
    </row>
    <row r="493" spans="1:2">
      <c r="A493" t="s">
        <v>1731</v>
      </c>
      <c r="B493" t="s">
        <v>2431</v>
      </c>
    </row>
    <row r="494" spans="1:2">
      <c r="A494" t="s">
        <v>1730</v>
      </c>
      <c r="B494" t="s">
        <v>2431</v>
      </c>
    </row>
    <row r="495" spans="1:2">
      <c r="A495" t="s">
        <v>1729</v>
      </c>
      <c r="B495" t="s">
        <v>2431</v>
      </c>
    </row>
    <row r="496" spans="1:2">
      <c r="A496" t="s">
        <v>1833</v>
      </c>
      <c r="B496" t="s">
        <v>2431</v>
      </c>
    </row>
    <row r="497" spans="1:2">
      <c r="A497" t="s">
        <v>1728</v>
      </c>
      <c r="B497" t="s">
        <v>2431</v>
      </c>
    </row>
    <row r="498" spans="1:2">
      <c r="A498" t="s">
        <v>1651</v>
      </c>
      <c r="B498" t="s">
        <v>2431</v>
      </c>
    </row>
    <row r="499" spans="1:2">
      <c r="A499" t="s">
        <v>1704</v>
      </c>
      <c r="B499" t="s">
        <v>2431</v>
      </c>
    </row>
    <row r="500" spans="1:2">
      <c r="A500" t="s">
        <v>1705</v>
      </c>
      <c r="B500" t="s">
        <v>2431</v>
      </c>
    </row>
    <row r="501" spans="1:2">
      <c r="A501" t="s">
        <v>1706</v>
      </c>
      <c r="B501" t="s">
        <v>2431</v>
      </c>
    </row>
    <row r="502" spans="1:2">
      <c r="A502" t="s">
        <v>1660</v>
      </c>
      <c r="B502" t="s">
        <v>2431</v>
      </c>
    </row>
    <row r="503" spans="1:2">
      <c r="A503" t="s">
        <v>1716</v>
      </c>
      <c r="B503" t="s">
        <v>2431</v>
      </c>
    </row>
    <row r="504" spans="1:2">
      <c r="A504" t="s">
        <v>1717</v>
      </c>
      <c r="B504" t="s">
        <v>2431</v>
      </c>
    </row>
    <row r="505" spans="1:2">
      <c r="A505" t="s">
        <v>1718</v>
      </c>
      <c r="B505" t="s">
        <v>2431</v>
      </c>
    </row>
    <row r="506" spans="1:2">
      <c r="A506" t="s">
        <v>1641</v>
      </c>
      <c r="B506" t="s">
        <v>2431</v>
      </c>
    </row>
    <row r="507" spans="1:2">
      <c r="A507" s="6" t="s">
        <v>1627</v>
      </c>
      <c r="B507" t="s">
        <v>2431</v>
      </c>
    </row>
    <row r="508" spans="1:2">
      <c r="A508" t="s">
        <v>1644</v>
      </c>
      <c r="B508" t="s">
        <v>2431</v>
      </c>
    </row>
    <row r="509" spans="1:2">
      <c r="A509" t="s">
        <v>1637</v>
      </c>
      <c r="B509" t="s">
        <v>2431</v>
      </c>
    </row>
    <row r="510" spans="1:2">
      <c r="A510" t="s">
        <v>1636</v>
      </c>
      <c r="B510" t="s">
        <v>2431</v>
      </c>
    </row>
    <row r="511" spans="1:2">
      <c r="A511" t="s">
        <v>1621</v>
      </c>
      <c r="B511" t="s">
        <v>2431</v>
      </c>
    </row>
    <row r="512" spans="1:2">
      <c r="A512" t="s">
        <v>1662</v>
      </c>
      <c r="B512" t="s">
        <v>2431</v>
      </c>
    </row>
    <row r="513" spans="1:2">
      <c r="A513" t="s">
        <v>1632</v>
      </c>
      <c r="B513" t="s">
        <v>2431</v>
      </c>
    </row>
    <row r="514" spans="1:2">
      <c r="A514" t="s">
        <v>1631</v>
      </c>
      <c r="B514" t="s">
        <v>2431</v>
      </c>
    </row>
    <row r="515" spans="1:2">
      <c r="A515" t="s">
        <v>1677</v>
      </c>
      <c r="B515" t="s">
        <v>2431</v>
      </c>
    </row>
    <row r="516" spans="1:2">
      <c r="A516" t="s">
        <v>1678</v>
      </c>
      <c r="B516" t="s">
        <v>2431</v>
      </c>
    </row>
    <row r="517" spans="1:2">
      <c r="A517" t="s">
        <v>1679</v>
      </c>
      <c r="B517" t="s">
        <v>2431</v>
      </c>
    </row>
    <row r="518" spans="1:2">
      <c r="A518" t="s">
        <v>1625</v>
      </c>
      <c r="B518" t="s">
        <v>2431</v>
      </c>
    </row>
    <row r="519" spans="1:2">
      <c r="A519" t="s">
        <v>1624</v>
      </c>
      <c r="B519" t="s">
        <v>2431</v>
      </c>
    </row>
    <row r="520" spans="1:2">
      <c r="A520" t="s">
        <v>1623</v>
      </c>
      <c r="B520" t="s">
        <v>2431</v>
      </c>
    </row>
    <row r="521" spans="1:2">
      <c r="A521" t="s">
        <v>1674</v>
      </c>
      <c r="B521" t="s">
        <v>2431</v>
      </c>
    </row>
    <row r="522" spans="1:2">
      <c r="A522" t="s">
        <v>1675</v>
      </c>
      <c r="B522" t="s">
        <v>2431</v>
      </c>
    </row>
    <row r="523" spans="1:2">
      <c r="A523" t="s">
        <v>1676</v>
      </c>
      <c r="B523" t="s">
        <v>2431</v>
      </c>
    </row>
    <row r="524" spans="1:2">
      <c r="A524" t="s">
        <v>1638</v>
      </c>
      <c r="B524" t="s">
        <v>2431</v>
      </c>
    </row>
    <row r="525" spans="1:2">
      <c r="A525" t="s">
        <v>1686</v>
      </c>
      <c r="B525" t="s">
        <v>2431</v>
      </c>
    </row>
    <row r="526" spans="1:2">
      <c r="A526" t="s">
        <v>1687</v>
      </c>
      <c r="B526" t="s">
        <v>2431</v>
      </c>
    </row>
    <row r="527" spans="1:2">
      <c r="A527" t="s">
        <v>1688</v>
      </c>
      <c r="B527" t="s">
        <v>2431</v>
      </c>
    </row>
    <row r="528" spans="1:2">
      <c r="A528" t="s">
        <v>1640</v>
      </c>
      <c r="B528" t="s">
        <v>2431</v>
      </c>
    </row>
    <row r="529" spans="1:2">
      <c r="A529" t="s">
        <v>1663</v>
      </c>
      <c r="B529" t="s">
        <v>2431</v>
      </c>
    </row>
    <row r="530" spans="1:2">
      <c r="A530" t="s">
        <v>1650</v>
      </c>
      <c r="B530" t="s">
        <v>2431</v>
      </c>
    </row>
    <row r="531" spans="1:2">
      <c r="A531" t="s">
        <v>1664</v>
      </c>
      <c r="B531" t="s">
        <v>2431</v>
      </c>
    </row>
    <row r="532" spans="1:2">
      <c r="A532" t="s">
        <v>1719</v>
      </c>
      <c r="B532" t="s">
        <v>2431</v>
      </c>
    </row>
    <row r="533" spans="1:2">
      <c r="A533" t="s">
        <v>1720</v>
      </c>
      <c r="B533" t="s">
        <v>2431</v>
      </c>
    </row>
    <row r="534" spans="1:2">
      <c r="A534" t="s">
        <v>1721</v>
      </c>
      <c r="B534" t="s">
        <v>2431</v>
      </c>
    </row>
    <row r="535" spans="1:2">
      <c r="A535" t="s">
        <v>1666</v>
      </c>
      <c r="B535" t="s">
        <v>2431</v>
      </c>
    </row>
    <row r="536" spans="1:2">
      <c r="A536" t="s">
        <v>1626</v>
      </c>
      <c r="B536" t="s">
        <v>2431</v>
      </c>
    </row>
    <row r="537" spans="1:2">
      <c r="A537" t="s">
        <v>1643</v>
      </c>
      <c r="B537" t="s">
        <v>2431</v>
      </c>
    </row>
    <row r="538" spans="1:2">
      <c r="A538" t="s">
        <v>1692</v>
      </c>
      <c r="B538" t="s">
        <v>2431</v>
      </c>
    </row>
    <row r="539" spans="1:2">
      <c r="A539" t="s">
        <v>1693</v>
      </c>
      <c r="B539" t="s">
        <v>2431</v>
      </c>
    </row>
    <row r="540" spans="1:2">
      <c r="A540" t="s">
        <v>1694</v>
      </c>
      <c r="B540" t="s">
        <v>2431</v>
      </c>
    </row>
    <row r="541" spans="1:2">
      <c r="A541" t="s">
        <v>1642</v>
      </c>
      <c r="B541" t="s">
        <v>2431</v>
      </c>
    </row>
    <row r="542" spans="1:2">
      <c r="A542" t="s">
        <v>1667</v>
      </c>
      <c r="B542" t="s">
        <v>2431</v>
      </c>
    </row>
    <row r="543" spans="1:2">
      <c r="A543" t="s">
        <v>1622</v>
      </c>
      <c r="B543" t="s">
        <v>2431</v>
      </c>
    </row>
    <row r="544" spans="1:2">
      <c r="A544" t="s">
        <v>1670</v>
      </c>
      <c r="B544" t="s">
        <v>2431</v>
      </c>
    </row>
    <row r="545" spans="1:2">
      <c r="A545" t="s">
        <v>1672</v>
      </c>
      <c r="B545" t="s">
        <v>2431</v>
      </c>
    </row>
    <row r="546" spans="1:2">
      <c r="A546" t="s">
        <v>1673</v>
      </c>
      <c r="B546" t="s">
        <v>2431</v>
      </c>
    </row>
    <row r="547" spans="1:2">
      <c r="A547" t="s">
        <v>1633</v>
      </c>
      <c r="B547" t="s">
        <v>2431</v>
      </c>
    </row>
    <row r="548" spans="1:2">
      <c r="A548" t="s">
        <v>1630</v>
      </c>
      <c r="B548" t="s">
        <v>2431</v>
      </c>
    </row>
    <row r="549" spans="1:2">
      <c r="A549" t="s">
        <v>1629</v>
      </c>
      <c r="B549" t="s">
        <v>2431</v>
      </c>
    </row>
    <row r="550" spans="1:2">
      <c r="A550" t="s">
        <v>1654</v>
      </c>
      <c r="B550" t="s">
        <v>2431</v>
      </c>
    </row>
    <row r="551" spans="1:2">
      <c r="A551" t="s">
        <v>1665</v>
      </c>
      <c r="B551" t="s">
        <v>2431</v>
      </c>
    </row>
    <row r="552" spans="1:2">
      <c r="A552" t="s">
        <v>1628</v>
      </c>
      <c r="B552" t="s">
        <v>2431</v>
      </c>
    </row>
    <row r="553" spans="1:2">
      <c r="A553" t="s">
        <v>1639</v>
      </c>
      <c r="B553" t="s">
        <v>2431</v>
      </c>
    </row>
    <row r="554" spans="1:2">
      <c r="A554" t="s">
        <v>1689</v>
      </c>
      <c r="B554" t="s">
        <v>2431</v>
      </c>
    </row>
    <row r="555" spans="1:2">
      <c r="A555" t="s">
        <v>1690</v>
      </c>
      <c r="B555" t="s">
        <v>2431</v>
      </c>
    </row>
    <row r="556" spans="1:2">
      <c r="A556" t="s">
        <v>1691</v>
      </c>
      <c r="B556" t="s">
        <v>2431</v>
      </c>
    </row>
    <row r="557" spans="1:2">
      <c r="A557" t="s">
        <v>1635</v>
      </c>
      <c r="B557" t="s">
        <v>2431</v>
      </c>
    </row>
    <row r="558" spans="1:2">
      <c r="A558" t="s">
        <v>1683</v>
      </c>
      <c r="B558" t="s">
        <v>2431</v>
      </c>
    </row>
    <row r="559" spans="1:2">
      <c r="A559" t="s">
        <v>1684</v>
      </c>
      <c r="B559" t="s">
        <v>2431</v>
      </c>
    </row>
    <row r="560" spans="1:2">
      <c r="A560" t="s">
        <v>1685</v>
      </c>
      <c r="B560" t="s">
        <v>2431</v>
      </c>
    </row>
    <row r="561" spans="1:2">
      <c r="A561" t="s">
        <v>1634</v>
      </c>
      <c r="B561" t="s">
        <v>2431</v>
      </c>
    </row>
    <row r="562" spans="1:2">
      <c r="A562" t="s">
        <v>1680</v>
      </c>
      <c r="B562" t="s">
        <v>2431</v>
      </c>
    </row>
    <row r="563" spans="1:2">
      <c r="A563" s="6" t="s">
        <v>1681</v>
      </c>
      <c r="B563" t="s">
        <v>2431</v>
      </c>
    </row>
    <row r="564" spans="1:2">
      <c r="A564" t="s">
        <v>1682</v>
      </c>
      <c r="B564" t="s">
        <v>2431</v>
      </c>
    </row>
    <row r="565" spans="1:2">
      <c r="A565" t="s">
        <v>1661</v>
      </c>
      <c r="B565" t="s">
        <v>2431</v>
      </c>
    </row>
    <row r="566" spans="1:2">
      <c r="A566" t="s">
        <v>1620</v>
      </c>
      <c r="B566" t="s">
        <v>2431</v>
      </c>
    </row>
    <row r="567" spans="1:2">
      <c r="A567" t="s">
        <v>1619</v>
      </c>
      <c r="B567" t="s">
        <v>2431</v>
      </c>
    </row>
    <row r="568" spans="1:2">
      <c r="A568" t="s">
        <v>1853</v>
      </c>
      <c r="B568" t="s">
        <v>2431</v>
      </c>
    </row>
    <row r="569" spans="1:2">
      <c r="A569" t="s">
        <v>1857</v>
      </c>
      <c r="B569" t="s">
        <v>2431</v>
      </c>
    </row>
    <row r="570" spans="1:2">
      <c r="A570" t="s">
        <v>1878</v>
      </c>
      <c r="B570" t="s">
        <v>2431</v>
      </c>
    </row>
    <row r="571" spans="1:2">
      <c r="A571" t="s">
        <v>1866</v>
      </c>
      <c r="B571" t="s">
        <v>2431</v>
      </c>
    </row>
    <row r="572" spans="1:2">
      <c r="A572" t="s">
        <v>1863</v>
      </c>
      <c r="B572" t="s">
        <v>2431</v>
      </c>
    </row>
    <row r="573" spans="1:2">
      <c r="A573" t="s">
        <v>1855</v>
      </c>
      <c r="B573" t="s">
        <v>2431</v>
      </c>
    </row>
    <row r="574" spans="1:2">
      <c r="A574" t="s">
        <v>1882</v>
      </c>
      <c r="B574" t="s">
        <v>2431</v>
      </c>
    </row>
    <row r="575" spans="1:2">
      <c r="A575" t="s">
        <v>1862</v>
      </c>
      <c r="B575" t="s">
        <v>2431</v>
      </c>
    </row>
    <row r="576" spans="1:2">
      <c r="A576" t="s">
        <v>1861</v>
      </c>
      <c r="B576" t="s">
        <v>2431</v>
      </c>
    </row>
    <row r="577" spans="1:2">
      <c r="A577" t="s">
        <v>1877</v>
      </c>
      <c r="B577" t="s">
        <v>2431</v>
      </c>
    </row>
    <row r="578" spans="1:2">
      <c r="A578" t="s">
        <v>1884</v>
      </c>
      <c r="B578" t="s">
        <v>2431</v>
      </c>
    </row>
    <row r="579" spans="1:2">
      <c r="A579" t="s">
        <v>1854</v>
      </c>
      <c r="B579" t="s">
        <v>2431</v>
      </c>
    </row>
    <row r="580" spans="1:2">
      <c r="A580" t="s">
        <v>1860</v>
      </c>
      <c r="B580" t="s">
        <v>2431</v>
      </c>
    </row>
    <row r="581" spans="1:2">
      <c r="A581" t="s">
        <v>1859</v>
      </c>
      <c r="B581" t="s">
        <v>2431</v>
      </c>
    </row>
    <row r="582" spans="1:2">
      <c r="A582" t="s">
        <v>1856</v>
      </c>
      <c r="B582" t="s">
        <v>2431</v>
      </c>
    </row>
    <row r="583" spans="1:2">
      <c r="A583" t="s">
        <v>1883</v>
      </c>
      <c r="B583" t="s">
        <v>2431</v>
      </c>
    </row>
    <row r="584" spans="1:2">
      <c r="A584" t="s">
        <v>1881</v>
      </c>
      <c r="B584" t="s">
        <v>2431</v>
      </c>
    </row>
    <row r="585" spans="1:2">
      <c r="A585" t="s">
        <v>1876</v>
      </c>
      <c r="B585" t="s">
        <v>2431</v>
      </c>
    </row>
    <row r="586" spans="1:2">
      <c r="A586" t="s">
        <v>1858</v>
      </c>
      <c r="B586" t="s">
        <v>2431</v>
      </c>
    </row>
    <row r="587" spans="1:2">
      <c r="A587" t="s">
        <v>1864</v>
      </c>
      <c r="B587" t="s">
        <v>2431</v>
      </c>
    </row>
    <row r="588" spans="1:2">
      <c r="A588" t="s">
        <v>1852</v>
      </c>
      <c r="B588" t="s">
        <v>2431</v>
      </c>
    </row>
    <row r="589" spans="1:2">
      <c r="A589" t="s">
        <v>1879</v>
      </c>
      <c r="B589" t="s">
        <v>2431</v>
      </c>
    </row>
    <row r="590" spans="1:2">
      <c r="A590" t="s">
        <v>1875</v>
      </c>
      <c r="B590" t="s">
        <v>2431</v>
      </c>
    </row>
    <row r="591" spans="1:2">
      <c r="A591" t="s">
        <v>1865</v>
      </c>
      <c r="B591" t="s">
        <v>2431</v>
      </c>
    </row>
    <row r="592" spans="1:2">
      <c r="A592" t="s">
        <v>2447</v>
      </c>
      <c r="B592" t="s">
        <v>2431</v>
      </c>
    </row>
    <row r="593" spans="1:2">
      <c r="A593" t="s">
        <v>437</v>
      </c>
      <c r="B593" t="s">
        <v>2448</v>
      </c>
    </row>
    <row r="594" spans="1:2">
      <c r="A594" t="s">
        <v>730</v>
      </c>
      <c r="B594" t="s">
        <v>2448</v>
      </c>
    </row>
    <row r="595" spans="1:2">
      <c r="A595" s="6" t="s">
        <v>710</v>
      </c>
      <c r="B595" t="s">
        <v>2448</v>
      </c>
    </row>
    <row r="596" spans="1:2">
      <c r="A596" t="s">
        <v>705</v>
      </c>
      <c r="B596" t="s">
        <v>2448</v>
      </c>
    </row>
    <row r="597" spans="1:2">
      <c r="A597" t="s">
        <v>721</v>
      </c>
      <c r="B597" t="s">
        <v>2448</v>
      </c>
    </row>
    <row r="598" spans="1:2">
      <c r="A598" t="s">
        <v>702</v>
      </c>
      <c r="B598" t="s">
        <v>2448</v>
      </c>
    </row>
    <row r="599" spans="1:2">
      <c r="A599" t="s">
        <v>704</v>
      </c>
      <c r="B599" t="s">
        <v>2448</v>
      </c>
    </row>
    <row r="600" spans="1:2">
      <c r="A600" t="s">
        <v>701</v>
      </c>
      <c r="B600" t="s">
        <v>2448</v>
      </c>
    </row>
    <row r="601" spans="1:2">
      <c r="A601" t="s">
        <v>720</v>
      </c>
      <c r="B601" t="s">
        <v>2448</v>
      </c>
    </row>
    <row r="602" spans="1:2">
      <c r="A602" t="s">
        <v>708</v>
      </c>
      <c r="B602" t="s">
        <v>2448</v>
      </c>
    </row>
    <row r="603" spans="1:2">
      <c r="A603" t="s">
        <v>699</v>
      </c>
      <c r="B603" t="s">
        <v>2448</v>
      </c>
    </row>
    <row r="604" spans="1:2">
      <c r="A604" t="s">
        <v>698</v>
      </c>
      <c r="B604" t="s">
        <v>2448</v>
      </c>
    </row>
    <row r="605" spans="1:2">
      <c r="A605" t="s">
        <v>729</v>
      </c>
      <c r="B605" t="s">
        <v>2448</v>
      </c>
    </row>
    <row r="606" spans="1:2">
      <c r="A606" t="s">
        <v>712</v>
      </c>
      <c r="B606" t="s">
        <v>2448</v>
      </c>
    </row>
    <row r="607" spans="1:2">
      <c r="A607" t="s">
        <v>717</v>
      </c>
      <c r="B607" t="s">
        <v>2448</v>
      </c>
    </row>
    <row r="608" spans="1:2">
      <c r="A608" t="s">
        <v>695</v>
      </c>
      <c r="B608" t="s">
        <v>2448</v>
      </c>
    </row>
    <row r="609" spans="1:2">
      <c r="A609" t="s">
        <v>728</v>
      </c>
      <c r="B609" t="s">
        <v>2448</v>
      </c>
    </row>
    <row r="610" spans="1:2">
      <c r="A610" t="s">
        <v>715</v>
      </c>
      <c r="B610" t="s">
        <v>2448</v>
      </c>
    </row>
    <row r="611" spans="1:2">
      <c r="A611" t="s">
        <v>693</v>
      </c>
      <c r="B611" t="s">
        <v>2448</v>
      </c>
    </row>
    <row r="612" spans="1:2">
      <c r="A612" t="s">
        <v>707</v>
      </c>
      <c r="B612" t="s">
        <v>2448</v>
      </c>
    </row>
    <row r="613" spans="1:2">
      <c r="A613" t="s">
        <v>722</v>
      </c>
      <c r="B613" t="s">
        <v>2448</v>
      </c>
    </row>
    <row r="614" spans="1:2">
      <c r="A614" t="s">
        <v>697</v>
      </c>
      <c r="B614" t="s">
        <v>2448</v>
      </c>
    </row>
    <row r="615" spans="1:2">
      <c r="A615" t="s">
        <v>719</v>
      </c>
      <c r="B615" t="s">
        <v>2448</v>
      </c>
    </row>
    <row r="616" spans="1:2">
      <c r="A616" t="s">
        <v>696</v>
      </c>
      <c r="B616" t="s">
        <v>2448</v>
      </c>
    </row>
    <row r="617" spans="1:2">
      <c r="A617" s="6" t="s">
        <v>716</v>
      </c>
      <c r="B617" t="s">
        <v>2448</v>
      </c>
    </row>
    <row r="618" spans="1:2">
      <c r="A618" t="s">
        <v>703</v>
      </c>
      <c r="B618" t="s">
        <v>2448</v>
      </c>
    </row>
    <row r="619" spans="1:2">
      <c r="A619" t="s">
        <v>700</v>
      </c>
      <c r="B619" t="s">
        <v>2448</v>
      </c>
    </row>
    <row r="620" spans="1:2">
      <c r="A620" t="s">
        <v>713</v>
      </c>
      <c r="B620" t="s">
        <v>2448</v>
      </c>
    </row>
    <row r="621" spans="1:2">
      <c r="A621" t="s">
        <v>711</v>
      </c>
      <c r="B621" t="s">
        <v>2448</v>
      </c>
    </row>
    <row r="622" spans="1:2">
      <c r="A622" t="s">
        <v>724</v>
      </c>
      <c r="B622" t="s">
        <v>2448</v>
      </c>
    </row>
    <row r="623" spans="1:2">
      <c r="A623" t="s">
        <v>714</v>
      </c>
      <c r="B623" t="s">
        <v>2448</v>
      </c>
    </row>
    <row r="624" spans="1:2">
      <c r="A624" t="s">
        <v>706</v>
      </c>
      <c r="B624" t="s">
        <v>2448</v>
      </c>
    </row>
    <row r="625" spans="1:2">
      <c r="A625" s="6" t="s">
        <v>709</v>
      </c>
      <c r="B625" t="s">
        <v>2448</v>
      </c>
    </row>
    <row r="626" spans="1:2">
      <c r="A626" t="s">
        <v>817</v>
      </c>
      <c r="B626" t="s">
        <v>2448</v>
      </c>
    </row>
    <row r="627" spans="1:2">
      <c r="A627" t="s">
        <v>820</v>
      </c>
      <c r="B627" t="s">
        <v>2448</v>
      </c>
    </row>
    <row r="628" spans="1:2">
      <c r="A628" t="s">
        <v>812</v>
      </c>
      <c r="B628" t="s">
        <v>2448</v>
      </c>
    </row>
    <row r="629" spans="1:2">
      <c r="A629" t="s">
        <v>824</v>
      </c>
      <c r="B629" t="s">
        <v>2448</v>
      </c>
    </row>
    <row r="630" spans="1:2">
      <c r="A630" t="s">
        <v>819</v>
      </c>
      <c r="B630" t="s">
        <v>2448</v>
      </c>
    </row>
    <row r="631" spans="1:2">
      <c r="A631" t="s">
        <v>822</v>
      </c>
      <c r="B631" t="s">
        <v>2448</v>
      </c>
    </row>
    <row r="632" spans="1:2">
      <c r="A632" t="s">
        <v>815</v>
      </c>
      <c r="B632" t="s">
        <v>2448</v>
      </c>
    </row>
    <row r="633" spans="1:2">
      <c r="A633" t="s">
        <v>816</v>
      </c>
      <c r="B633" t="s">
        <v>2448</v>
      </c>
    </row>
    <row r="634" spans="1:2">
      <c r="A634" t="s">
        <v>2449</v>
      </c>
      <c r="B634" t="s">
        <v>2448</v>
      </c>
    </row>
    <row r="635" spans="1:2">
      <c r="A635" t="s">
        <v>813</v>
      </c>
      <c r="B635" t="s">
        <v>2448</v>
      </c>
    </row>
    <row r="636" spans="1:2">
      <c r="A636" t="s">
        <v>873</v>
      </c>
      <c r="B636" t="s">
        <v>2448</v>
      </c>
    </row>
    <row r="637" spans="1:2">
      <c r="A637" t="s">
        <v>872</v>
      </c>
      <c r="B637" t="s">
        <v>2448</v>
      </c>
    </row>
    <row r="638" spans="1:2">
      <c r="A638" t="s">
        <v>906</v>
      </c>
      <c r="B638" t="s">
        <v>2448</v>
      </c>
    </row>
    <row r="639" spans="1:2">
      <c r="A639" t="s">
        <v>2450</v>
      </c>
      <c r="B639" t="s">
        <v>2448</v>
      </c>
    </row>
    <row r="640" spans="1:2">
      <c r="A640" t="s">
        <v>869</v>
      </c>
      <c r="B640" t="s">
        <v>2448</v>
      </c>
    </row>
    <row r="641" spans="1:2">
      <c r="A641" t="s">
        <v>870</v>
      </c>
      <c r="B641" t="s">
        <v>2448</v>
      </c>
    </row>
    <row r="642" spans="1:2">
      <c r="A642" t="s">
        <v>868</v>
      </c>
      <c r="B642" t="s">
        <v>2448</v>
      </c>
    </row>
    <row r="643" spans="1:2">
      <c r="A643" t="s">
        <v>871</v>
      </c>
      <c r="B643" t="s">
        <v>2448</v>
      </c>
    </row>
    <row r="644" spans="1:2">
      <c r="A644" t="s">
        <v>866</v>
      </c>
      <c r="B644" t="s">
        <v>2448</v>
      </c>
    </row>
    <row r="645" spans="1:2">
      <c r="A645" t="s">
        <v>860</v>
      </c>
      <c r="B645" t="s">
        <v>2448</v>
      </c>
    </row>
    <row r="646" spans="1:2">
      <c r="A646" s="6" t="s">
        <v>865</v>
      </c>
      <c r="B646" t="s">
        <v>2448</v>
      </c>
    </row>
    <row r="647" spans="1:2">
      <c r="A647" t="s">
        <v>867</v>
      </c>
      <c r="B647" t="s">
        <v>2448</v>
      </c>
    </row>
    <row r="648" spans="1:2">
      <c r="A648" t="s">
        <v>1372</v>
      </c>
      <c r="B648" t="s">
        <v>2448</v>
      </c>
    </row>
    <row r="649" spans="1:2">
      <c r="A649" t="s">
        <v>1366</v>
      </c>
      <c r="B649" t="s">
        <v>2448</v>
      </c>
    </row>
    <row r="650" spans="1:2">
      <c r="A650" t="s">
        <v>1382</v>
      </c>
      <c r="B650" t="s">
        <v>2448</v>
      </c>
    </row>
    <row r="651" spans="1:2">
      <c r="A651" t="s">
        <v>1379</v>
      </c>
      <c r="B651" t="s">
        <v>2448</v>
      </c>
    </row>
    <row r="652" spans="1:2">
      <c r="A652" t="s">
        <v>1380</v>
      </c>
      <c r="B652" t="s">
        <v>2448</v>
      </c>
    </row>
    <row r="653" spans="1:2">
      <c r="A653" t="s">
        <v>1378</v>
      </c>
      <c r="B653" t="s">
        <v>2448</v>
      </c>
    </row>
    <row r="654" spans="1:2">
      <c r="A654" t="s">
        <v>1362</v>
      </c>
      <c r="B654" t="s">
        <v>2448</v>
      </c>
    </row>
    <row r="655" spans="1:2">
      <c r="A655" t="s">
        <v>2451</v>
      </c>
      <c r="B655" t="s">
        <v>2448</v>
      </c>
    </row>
    <row r="656" spans="1:2">
      <c r="A656" t="s">
        <v>1376</v>
      </c>
      <c r="B656" t="s">
        <v>2448</v>
      </c>
    </row>
    <row r="657" spans="1:2">
      <c r="A657" t="s">
        <v>1485</v>
      </c>
      <c r="B657" t="s">
        <v>2448</v>
      </c>
    </row>
    <row r="658" spans="1:2">
      <c r="A658" t="s">
        <v>1092</v>
      </c>
      <c r="B658" t="s">
        <v>2448</v>
      </c>
    </row>
    <row r="659" spans="1:2">
      <c r="A659" t="s">
        <v>1484</v>
      </c>
      <c r="B659" t="s">
        <v>2448</v>
      </c>
    </row>
    <row r="660" spans="1:2">
      <c r="A660" t="s">
        <v>1091</v>
      </c>
      <c r="B660" t="s">
        <v>2448</v>
      </c>
    </row>
    <row r="661" spans="1:2">
      <c r="A661" t="s">
        <v>1483</v>
      </c>
      <c r="B661" t="s">
        <v>2448</v>
      </c>
    </row>
    <row r="662" spans="1:2">
      <c r="A662" t="s">
        <v>1090</v>
      </c>
      <c r="B662" t="s">
        <v>2448</v>
      </c>
    </row>
    <row r="663" spans="1:2">
      <c r="A663" t="s">
        <v>1482</v>
      </c>
      <c r="B663" t="s">
        <v>2448</v>
      </c>
    </row>
    <row r="664" spans="1:2">
      <c r="A664" t="s">
        <v>1089</v>
      </c>
      <c r="B664" t="s">
        <v>2448</v>
      </c>
    </row>
    <row r="665" spans="1:2">
      <c r="A665" t="s">
        <v>1481</v>
      </c>
      <c r="B665" t="s">
        <v>2448</v>
      </c>
    </row>
    <row r="666" spans="1:2">
      <c r="A666" t="s">
        <v>1088</v>
      </c>
      <c r="B666" t="s">
        <v>2448</v>
      </c>
    </row>
    <row r="667" spans="1:2">
      <c r="A667" t="s">
        <v>1480</v>
      </c>
      <c r="B667" t="s">
        <v>2448</v>
      </c>
    </row>
    <row r="668" spans="1:2">
      <c r="A668" t="s">
        <v>1087</v>
      </c>
      <c r="B668" t="s">
        <v>2448</v>
      </c>
    </row>
    <row r="669" spans="1:2">
      <c r="A669" t="s">
        <v>1479</v>
      </c>
      <c r="B669" t="s">
        <v>2448</v>
      </c>
    </row>
    <row r="670" spans="1:2">
      <c r="A670" t="s">
        <v>1086</v>
      </c>
      <c r="B670" t="s">
        <v>2448</v>
      </c>
    </row>
    <row r="671" spans="1:2">
      <c r="A671" t="s">
        <v>1477</v>
      </c>
      <c r="B671" t="s">
        <v>2448</v>
      </c>
    </row>
    <row r="672" spans="1:2">
      <c r="A672" t="s">
        <v>1083</v>
      </c>
      <c r="B672" t="s">
        <v>2448</v>
      </c>
    </row>
    <row r="673" spans="1:2">
      <c r="A673" t="s">
        <v>1550</v>
      </c>
      <c r="B673" t="s">
        <v>2448</v>
      </c>
    </row>
    <row r="674" spans="1:2">
      <c r="A674" t="s">
        <v>1562</v>
      </c>
      <c r="B674" t="s">
        <v>2448</v>
      </c>
    </row>
    <row r="675" spans="1:2">
      <c r="A675" t="s">
        <v>1557</v>
      </c>
      <c r="B675" t="s">
        <v>2448</v>
      </c>
    </row>
    <row r="676" spans="1:2">
      <c r="A676" t="s">
        <v>1551</v>
      </c>
      <c r="B676" t="s">
        <v>2448</v>
      </c>
    </row>
    <row r="677" spans="1:2">
      <c r="A677" t="s">
        <v>1558</v>
      </c>
      <c r="B677" t="s">
        <v>2448</v>
      </c>
    </row>
    <row r="678" spans="1:2">
      <c r="A678" t="s">
        <v>1559</v>
      </c>
      <c r="B678" t="s">
        <v>2448</v>
      </c>
    </row>
    <row r="679" spans="1:2">
      <c r="A679" t="s">
        <v>1560</v>
      </c>
      <c r="B679" t="s">
        <v>2448</v>
      </c>
    </row>
    <row r="680" spans="1:2">
      <c r="A680" t="s">
        <v>1555</v>
      </c>
      <c r="B680" t="s">
        <v>2448</v>
      </c>
    </row>
    <row r="681" spans="1:2">
      <c r="A681" t="s">
        <v>1554</v>
      </c>
      <c r="B681" t="s">
        <v>2448</v>
      </c>
    </row>
    <row r="682" spans="1:2">
      <c r="A682" t="s">
        <v>2452</v>
      </c>
      <c r="B682" t="s">
        <v>2448</v>
      </c>
    </row>
    <row r="683" spans="1:2">
      <c r="A683" t="s">
        <v>1553</v>
      </c>
      <c r="B683" t="s">
        <v>2448</v>
      </c>
    </row>
    <row r="684" spans="1:2">
      <c r="A684" t="s">
        <v>1552</v>
      </c>
      <c r="B684" t="s">
        <v>2448</v>
      </c>
    </row>
    <row r="685" spans="1:2">
      <c r="A685" t="s">
        <v>1541</v>
      </c>
      <c r="B685" t="s">
        <v>2448</v>
      </c>
    </row>
    <row r="686" spans="1:2">
      <c r="A686" s="7" t="s">
        <v>2453</v>
      </c>
      <c r="B686" t="s">
        <v>2454</v>
      </c>
    </row>
    <row r="687" spans="1:2">
      <c r="A687" t="s">
        <v>2455</v>
      </c>
      <c r="B687" t="s">
        <v>2454</v>
      </c>
    </row>
    <row r="688" spans="1:2">
      <c r="A688" t="s">
        <v>2456</v>
      </c>
      <c r="B688" t="s">
        <v>2454</v>
      </c>
    </row>
    <row r="689" spans="1:2">
      <c r="A689" t="s">
        <v>2457</v>
      </c>
      <c r="B689" t="s">
        <v>2454</v>
      </c>
    </row>
    <row r="690" spans="1:2">
      <c r="A690" t="s">
        <v>2458</v>
      </c>
      <c r="B690" t="s">
        <v>2454</v>
      </c>
    </row>
    <row r="691" spans="1:2">
      <c r="A691" t="s">
        <v>2459</v>
      </c>
      <c r="B691" t="s">
        <v>2454</v>
      </c>
    </row>
    <row r="692" spans="1:2">
      <c r="A692" t="s">
        <v>2460</v>
      </c>
      <c r="B692" t="s">
        <v>2454</v>
      </c>
    </row>
    <row r="693" spans="1:2">
      <c r="A693" t="s">
        <v>2461</v>
      </c>
      <c r="B693" t="s">
        <v>2454</v>
      </c>
    </row>
    <row r="694" spans="1:2">
      <c r="A694" t="s">
        <v>2462</v>
      </c>
      <c r="B694" t="s">
        <v>2454</v>
      </c>
    </row>
    <row r="695" spans="1:2">
      <c r="A695" t="s">
        <v>2463</v>
      </c>
      <c r="B695" t="s">
        <v>2454</v>
      </c>
    </row>
    <row r="696" spans="1:2">
      <c r="A696" t="s">
        <v>2464</v>
      </c>
      <c r="B696" t="s">
        <v>2454</v>
      </c>
    </row>
    <row r="697" spans="1:2">
      <c r="A697" t="s">
        <v>2465</v>
      </c>
      <c r="B697" t="s">
        <v>2454</v>
      </c>
    </row>
    <row r="698" spans="1:2">
      <c r="A698" t="s">
        <v>2466</v>
      </c>
      <c r="B698" t="s">
        <v>2454</v>
      </c>
    </row>
    <row r="699" spans="1:2">
      <c r="A699" t="s">
        <v>2467</v>
      </c>
      <c r="B699" t="s">
        <v>2454</v>
      </c>
    </row>
    <row r="700" spans="1:2">
      <c r="A700" t="s">
        <v>2468</v>
      </c>
      <c r="B700" t="s">
        <v>2454</v>
      </c>
    </row>
    <row r="701" spans="1:2">
      <c r="A701" t="s">
        <v>2469</v>
      </c>
      <c r="B701" t="s">
        <v>2454</v>
      </c>
    </row>
    <row r="702" spans="1:2">
      <c r="A702" t="s">
        <v>2470</v>
      </c>
      <c r="B702" t="s">
        <v>2454</v>
      </c>
    </row>
    <row r="703" spans="1:2">
      <c r="A703" t="s">
        <v>2471</v>
      </c>
      <c r="B703" t="s">
        <v>2454</v>
      </c>
    </row>
    <row r="704" spans="1:2">
      <c r="A704" t="s">
        <v>2472</v>
      </c>
      <c r="B704" t="s">
        <v>2454</v>
      </c>
    </row>
    <row r="705" spans="1:2">
      <c r="A705" t="s">
        <v>2473</v>
      </c>
      <c r="B705" t="s">
        <v>2454</v>
      </c>
    </row>
    <row r="706" spans="1:2">
      <c r="A706" t="s">
        <v>2474</v>
      </c>
      <c r="B706" t="s">
        <v>2454</v>
      </c>
    </row>
    <row r="707" spans="1:2">
      <c r="A707" t="s">
        <v>2475</v>
      </c>
      <c r="B707" t="s">
        <v>2454</v>
      </c>
    </row>
    <row r="708" spans="1:2">
      <c r="A708" t="s">
        <v>2476</v>
      </c>
      <c r="B708" t="s">
        <v>2454</v>
      </c>
    </row>
    <row r="709" spans="1:2">
      <c r="A709" t="s">
        <v>2477</v>
      </c>
      <c r="B709" t="s">
        <v>2454</v>
      </c>
    </row>
    <row r="710" spans="1:2">
      <c r="A710" t="s">
        <v>2478</v>
      </c>
      <c r="B710" t="s">
        <v>2454</v>
      </c>
    </row>
    <row r="711" spans="1:2">
      <c r="A711" t="s">
        <v>2479</v>
      </c>
      <c r="B711" t="s">
        <v>2454</v>
      </c>
    </row>
    <row r="712" spans="1:2">
      <c r="A712" t="s">
        <v>2480</v>
      </c>
      <c r="B712" t="s">
        <v>2454</v>
      </c>
    </row>
    <row r="713" spans="1:2">
      <c r="A713" t="s">
        <v>2481</v>
      </c>
      <c r="B713" t="s">
        <v>2454</v>
      </c>
    </row>
    <row r="714" spans="1:2">
      <c r="A714" t="s">
        <v>2482</v>
      </c>
      <c r="B714" t="s">
        <v>2454</v>
      </c>
    </row>
    <row r="715" spans="1:2">
      <c r="A715" t="s">
        <v>2483</v>
      </c>
      <c r="B715" t="s">
        <v>2454</v>
      </c>
    </row>
    <row r="716" spans="1:2">
      <c r="A716" t="s">
        <v>2484</v>
      </c>
      <c r="B716" t="s">
        <v>2454</v>
      </c>
    </row>
    <row r="717" spans="1:2">
      <c r="A717" t="s">
        <v>2485</v>
      </c>
      <c r="B717" t="s">
        <v>2454</v>
      </c>
    </row>
    <row r="718" spans="1:2">
      <c r="A718" t="s">
        <v>2486</v>
      </c>
      <c r="B718" t="s">
        <v>2454</v>
      </c>
    </row>
    <row r="719" spans="1:2">
      <c r="A719" t="s">
        <v>2487</v>
      </c>
      <c r="B719" t="s">
        <v>2454</v>
      </c>
    </row>
    <row r="720" spans="1:2">
      <c r="A720" t="s">
        <v>2488</v>
      </c>
      <c r="B720" t="s">
        <v>2454</v>
      </c>
    </row>
    <row r="721" spans="1:2">
      <c r="A721" t="s">
        <v>2489</v>
      </c>
      <c r="B721" t="s">
        <v>2454</v>
      </c>
    </row>
    <row r="722" spans="1:2">
      <c r="A722" t="s">
        <v>2490</v>
      </c>
      <c r="B722" t="s">
        <v>2454</v>
      </c>
    </row>
    <row r="723" spans="1:2">
      <c r="A723" t="s">
        <v>2491</v>
      </c>
      <c r="B723" t="s">
        <v>2454</v>
      </c>
    </row>
    <row r="724" spans="1:2">
      <c r="A724" t="s">
        <v>2492</v>
      </c>
      <c r="B724" t="s">
        <v>2454</v>
      </c>
    </row>
    <row r="725" spans="1:2">
      <c r="A725" t="s">
        <v>2493</v>
      </c>
      <c r="B725" t="s">
        <v>2454</v>
      </c>
    </row>
    <row r="726" spans="1:2">
      <c r="A726" t="s">
        <v>2494</v>
      </c>
      <c r="B726" t="s">
        <v>2454</v>
      </c>
    </row>
    <row r="727" spans="1:2">
      <c r="A727" t="s">
        <v>2495</v>
      </c>
      <c r="B727" t="s">
        <v>2454</v>
      </c>
    </row>
    <row r="728" spans="1:2">
      <c r="A728" t="s">
        <v>2496</v>
      </c>
      <c r="B728" t="s">
        <v>2454</v>
      </c>
    </row>
    <row r="729" spans="1:2">
      <c r="A729" t="s">
        <v>2497</v>
      </c>
      <c r="B729" t="s">
        <v>2454</v>
      </c>
    </row>
    <row r="730" spans="1:2">
      <c r="A730" t="s">
        <v>2498</v>
      </c>
      <c r="B730" t="s">
        <v>2454</v>
      </c>
    </row>
    <row r="731" spans="1:2">
      <c r="A731" t="s">
        <v>2499</v>
      </c>
      <c r="B731" t="s">
        <v>2454</v>
      </c>
    </row>
    <row r="732" spans="1:2">
      <c r="A732" t="s">
        <v>2500</v>
      </c>
      <c r="B732" t="s">
        <v>2454</v>
      </c>
    </row>
    <row r="733" spans="1:2">
      <c r="A733" t="s">
        <v>2501</v>
      </c>
      <c r="B733" t="s">
        <v>2454</v>
      </c>
    </row>
    <row r="734" spans="1:2">
      <c r="A734" t="s">
        <v>2502</v>
      </c>
      <c r="B734" t="s">
        <v>2454</v>
      </c>
    </row>
    <row r="735" spans="1:2">
      <c r="A735" t="s">
        <v>2503</v>
      </c>
      <c r="B735" t="s">
        <v>2454</v>
      </c>
    </row>
    <row r="736" spans="1:2">
      <c r="A736" t="s">
        <v>2504</v>
      </c>
      <c r="B736" t="s">
        <v>2454</v>
      </c>
    </row>
    <row r="737" spans="1:2">
      <c r="A737" t="s">
        <v>2505</v>
      </c>
      <c r="B737" t="s">
        <v>2454</v>
      </c>
    </row>
    <row r="738" spans="1:2">
      <c r="A738" t="s">
        <v>2506</v>
      </c>
      <c r="B738" t="s">
        <v>2454</v>
      </c>
    </row>
    <row r="739" spans="1:2">
      <c r="A739" t="s">
        <v>2507</v>
      </c>
      <c r="B739" t="s">
        <v>2454</v>
      </c>
    </row>
    <row r="740" spans="1:2">
      <c r="A740" t="s">
        <v>2508</v>
      </c>
      <c r="B740" t="s">
        <v>2454</v>
      </c>
    </row>
    <row r="741" spans="1:2">
      <c r="A741" t="s">
        <v>2509</v>
      </c>
      <c r="B741" t="s">
        <v>2454</v>
      </c>
    </row>
    <row r="742" spans="1:2">
      <c r="A742" t="s">
        <v>2510</v>
      </c>
      <c r="B742" t="s">
        <v>2454</v>
      </c>
    </row>
    <row r="743" spans="1:2">
      <c r="A743" t="s">
        <v>2511</v>
      </c>
      <c r="B743" t="s">
        <v>2454</v>
      </c>
    </row>
    <row r="744" spans="1:2">
      <c r="A744" t="s">
        <v>2512</v>
      </c>
      <c r="B744" t="s">
        <v>2454</v>
      </c>
    </row>
    <row r="745" spans="1:2">
      <c r="A745" t="s">
        <v>2513</v>
      </c>
      <c r="B745" t="s">
        <v>2454</v>
      </c>
    </row>
    <row r="746" spans="1:2">
      <c r="A746" t="s">
        <v>2514</v>
      </c>
      <c r="B746" t="s">
        <v>2454</v>
      </c>
    </row>
    <row r="747" spans="1:2">
      <c r="A747" t="s">
        <v>2515</v>
      </c>
      <c r="B747" t="s">
        <v>2454</v>
      </c>
    </row>
    <row r="748" spans="1:2">
      <c r="A748" t="s">
        <v>2516</v>
      </c>
      <c r="B748" t="s">
        <v>2454</v>
      </c>
    </row>
    <row r="749" spans="1:2">
      <c r="A749" t="s">
        <v>2517</v>
      </c>
      <c r="B749" t="s">
        <v>2454</v>
      </c>
    </row>
    <row r="750" spans="1:2">
      <c r="A750" t="s">
        <v>2518</v>
      </c>
      <c r="B750" t="s">
        <v>2454</v>
      </c>
    </row>
    <row r="751" spans="1:2">
      <c r="A751" t="s">
        <v>2519</v>
      </c>
      <c r="B751" t="s">
        <v>2454</v>
      </c>
    </row>
    <row r="752" spans="1:2">
      <c r="A752" t="s">
        <v>2520</v>
      </c>
      <c r="B752" t="s">
        <v>2454</v>
      </c>
    </row>
    <row r="753" spans="1:2">
      <c r="A753" t="s">
        <v>2521</v>
      </c>
      <c r="B753" t="s">
        <v>2454</v>
      </c>
    </row>
    <row r="754" spans="1:2">
      <c r="A754" t="s">
        <v>2522</v>
      </c>
      <c r="B754" t="s">
        <v>2454</v>
      </c>
    </row>
    <row r="755" spans="1:2">
      <c r="A755" t="s">
        <v>2523</v>
      </c>
      <c r="B755" t="s">
        <v>2454</v>
      </c>
    </row>
    <row r="756" spans="1:2">
      <c r="A756" t="s">
        <v>2524</v>
      </c>
      <c r="B756" t="s">
        <v>2454</v>
      </c>
    </row>
    <row r="757" spans="1:2">
      <c r="A757" t="s">
        <v>2525</v>
      </c>
      <c r="B757" t="s">
        <v>2454</v>
      </c>
    </row>
    <row r="758" spans="1:2">
      <c r="A758" t="s">
        <v>2526</v>
      </c>
      <c r="B758" t="s">
        <v>2454</v>
      </c>
    </row>
    <row r="759" spans="1:2">
      <c r="A759" t="s">
        <v>2527</v>
      </c>
      <c r="B759" t="s">
        <v>2454</v>
      </c>
    </row>
    <row r="760" spans="1:2">
      <c r="A760" t="s">
        <v>2528</v>
      </c>
      <c r="B760" t="s">
        <v>2454</v>
      </c>
    </row>
    <row r="761" spans="1:2">
      <c r="A761" t="s">
        <v>2529</v>
      </c>
      <c r="B761" t="s">
        <v>2454</v>
      </c>
    </row>
    <row r="762" spans="1:2">
      <c r="A762" t="s">
        <v>2530</v>
      </c>
      <c r="B762" t="s">
        <v>2454</v>
      </c>
    </row>
    <row r="763" spans="1:2">
      <c r="A763" t="s">
        <v>2531</v>
      </c>
      <c r="B763" t="s">
        <v>2454</v>
      </c>
    </row>
    <row r="764" spans="1:2">
      <c r="A764" t="s">
        <v>2532</v>
      </c>
      <c r="B764" t="s">
        <v>2454</v>
      </c>
    </row>
    <row r="765" spans="1:2">
      <c r="A765" t="s">
        <v>2533</v>
      </c>
      <c r="B765" t="s">
        <v>2454</v>
      </c>
    </row>
    <row r="766" spans="1:2">
      <c r="A766" t="s">
        <v>2534</v>
      </c>
      <c r="B766" t="s">
        <v>2454</v>
      </c>
    </row>
    <row r="767" spans="1:2">
      <c r="A767" t="s">
        <v>2535</v>
      </c>
      <c r="B767" t="s">
        <v>2454</v>
      </c>
    </row>
    <row r="768" spans="1:2">
      <c r="A768" t="s">
        <v>2536</v>
      </c>
      <c r="B768" t="s">
        <v>2454</v>
      </c>
    </row>
    <row r="769" spans="1:2">
      <c r="A769" t="s">
        <v>2537</v>
      </c>
      <c r="B769" t="s">
        <v>2454</v>
      </c>
    </row>
    <row r="770" spans="1:2">
      <c r="A770" t="s">
        <v>2538</v>
      </c>
      <c r="B770" t="s">
        <v>2454</v>
      </c>
    </row>
    <row r="771" spans="1:2">
      <c r="A771" t="s">
        <v>2539</v>
      </c>
      <c r="B771" t="s">
        <v>2454</v>
      </c>
    </row>
    <row r="772" spans="1:2">
      <c r="A772" t="s">
        <v>2540</v>
      </c>
      <c r="B772" t="s">
        <v>2454</v>
      </c>
    </row>
    <row r="773" spans="1:2">
      <c r="A773" t="s">
        <v>2541</v>
      </c>
      <c r="B773" t="s">
        <v>2454</v>
      </c>
    </row>
    <row r="774" spans="1:2">
      <c r="A774" t="s">
        <v>2542</v>
      </c>
      <c r="B774" t="s">
        <v>2454</v>
      </c>
    </row>
    <row r="775" spans="1:2">
      <c r="A775" t="s">
        <v>2543</v>
      </c>
      <c r="B775" t="s">
        <v>2454</v>
      </c>
    </row>
    <row r="776" spans="1:2">
      <c r="A776" t="s">
        <v>2544</v>
      </c>
      <c r="B776" t="s">
        <v>2454</v>
      </c>
    </row>
    <row r="777" spans="1:2">
      <c r="A777" t="s">
        <v>2545</v>
      </c>
      <c r="B777" t="s">
        <v>2454</v>
      </c>
    </row>
    <row r="778" spans="1:2">
      <c r="A778" t="s">
        <v>2546</v>
      </c>
      <c r="B778" t="s">
        <v>2454</v>
      </c>
    </row>
    <row r="779" spans="1:2">
      <c r="A779" t="s">
        <v>2547</v>
      </c>
      <c r="B779" t="s">
        <v>2454</v>
      </c>
    </row>
    <row r="780" spans="1:2">
      <c r="A780" t="s">
        <v>2548</v>
      </c>
      <c r="B780" t="s">
        <v>2454</v>
      </c>
    </row>
    <row r="781" spans="1:2">
      <c r="A781" t="s">
        <v>2549</v>
      </c>
      <c r="B781" t="s">
        <v>2454</v>
      </c>
    </row>
    <row r="782" spans="1:2">
      <c r="A782" t="s">
        <v>2550</v>
      </c>
      <c r="B782" t="s">
        <v>2454</v>
      </c>
    </row>
    <row r="783" spans="1:2">
      <c r="A783" t="s">
        <v>2551</v>
      </c>
      <c r="B783" t="s">
        <v>2454</v>
      </c>
    </row>
    <row r="784" spans="1:2">
      <c r="A784" t="s">
        <v>2552</v>
      </c>
      <c r="B784" t="s">
        <v>2454</v>
      </c>
    </row>
    <row r="785" spans="1:2">
      <c r="A785" t="s">
        <v>2553</v>
      </c>
      <c r="B785" t="s">
        <v>2454</v>
      </c>
    </row>
    <row r="786" spans="1:2">
      <c r="A786" t="s">
        <v>2554</v>
      </c>
      <c r="B786" t="s">
        <v>2454</v>
      </c>
    </row>
    <row r="787" spans="1:2">
      <c r="A787" t="s">
        <v>2555</v>
      </c>
      <c r="B787" t="s">
        <v>2454</v>
      </c>
    </row>
    <row r="788" spans="1:2">
      <c r="A788" t="s">
        <v>2556</v>
      </c>
      <c r="B788" t="s">
        <v>2454</v>
      </c>
    </row>
    <row r="789" spans="1:2">
      <c r="A789" t="s">
        <v>2557</v>
      </c>
      <c r="B789" t="s">
        <v>2454</v>
      </c>
    </row>
    <row r="790" spans="1:2">
      <c r="A790" t="s">
        <v>2558</v>
      </c>
      <c r="B790" t="s">
        <v>2454</v>
      </c>
    </row>
    <row r="791" spans="1:2">
      <c r="A791" t="s">
        <v>2559</v>
      </c>
      <c r="B791" t="s">
        <v>2454</v>
      </c>
    </row>
    <row r="792" spans="1:2">
      <c r="A792" t="s">
        <v>2560</v>
      </c>
      <c r="B792" t="s">
        <v>2454</v>
      </c>
    </row>
    <row r="793" spans="1:2">
      <c r="A793" t="s">
        <v>2561</v>
      </c>
      <c r="B793" t="s">
        <v>2454</v>
      </c>
    </row>
    <row r="794" spans="1:2">
      <c r="A794" t="s">
        <v>2562</v>
      </c>
      <c r="B794" t="s">
        <v>2454</v>
      </c>
    </row>
    <row r="795" spans="1:2">
      <c r="A795" t="s">
        <v>2563</v>
      </c>
      <c r="B795" t="s">
        <v>2454</v>
      </c>
    </row>
    <row r="796" spans="1:2">
      <c r="A796" t="s">
        <v>2564</v>
      </c>
      <c r="B796" t="s">
        <v>2454</v>
      </c>
    </row>
    <row r="797" spans="1:2">
      <c r="A797" t="s">
        <v>2565</v>
      </c>
      <c r="B797" t="s">
        <v>2454</v>
      </c>
    </row>
    <row r="798" spans="1:2">
      <c r="A798" t="s">
        <v>2566</v>
      </c>
      <c r="B798" t="s">
        <v>2454</v>
      </c>
    </row>
    <row r="799" spans="1:2">
      <c r="A799" t="s">
        <v>2567</v>
      </c>
      <c r="B799" t="s">
        <v>2454</v>
      </c>
    </row>
    <row r="800" spans="1:2">
      <c r="A800" t="s">
        <v>2568</v>
      </c>
      <c r="B800" t="s">
        <v>2454</v>
      </c>
    </row>
    <row r="801" spans="1:2">
      <c r="A801" t="s">
        <v>2569</v>
      </c>
      <c r="B801" t="s">
        <v>2454</v>
      </c>
    </row>
    <row r="802" spans="1:2">
      <c r="A802" t="s">
        <v>2570</v>
      </c>
      <c r="B802" t="s">
        <v>2454</v>
      </c>
    </row>
    <row r="803" spans="1:2">
      <c r="A803" t="s">
        <v>2571</v>
      </c>
      <c r="B803" t="s">
        <v>2454</v>
      </c>
    </row>
    <row r="804" spans="1:2">
      <c r="A804" t="s">
        <v>2572</v>
      </c>
      <c r="B804" t="s">
        <v>2454</v>
      </c>
    </row>
    <row r="805" spans="1:2">
      <c r="A805" t="s">
        <v>2573</v>
      </c>
      <c r="B805" t="s">
        <v>2454</v>
      </c>
    </row>
    <row r="806" spans="1:2">
      <c r="A806" t="s">
        <v>2574</v>
      </c>
      <c r="B806" t="s">
        <v>2454</v>
      </c>
    </row>
    <row r="807" spans="1:2">
      <c r="A807" t="s">
        <v>2575</v>
      </c>
      <c r="B807" t="s">
        <v>2454</v>
      </c>
    </row>
    <row r="808" spans="1:2">
      <c r="A808" t="s">
        <v>2576</v>
      </c>
      <c r="B808" t="s">
        <v>2454</v>
      </c>
    </row>
    <row r="809" spans="1:2">
      <c r="A809" t="s">
        <v>2577</v>
      </c>
      <c r="B809" t="s">
        <v>2454</v>
      </c>
    </row>
    <row r="810" spans="1:2">
      <c r="A810" t="s">
        <v>2578</v>
      </c>
      <c r="B810" t="s">
        <v>2454</v>
      </c>
    </row>
    <row r="811" spans="1:2">
      <c r="A811" t="s">
        <v>2579</v>
      </c>
      <c r="B811" t="s">
        <v>2454</v>
      </c>
    </row>
    <row r="812" spans="1:2">
      <c r="A812" t="s">
        <v>2580</v>
      </c>
      <c r="B812" t="s">
        <v>2454</v>
      </c>
    </row>
    <row r="813" spans="1:2">
      <c r="A813" t="s">
        <v>2581</v>
      </c>
      <c r="B813" t="s">
        <v>2454</v>
      </c>
    </row>
    <row r="814" spans="1:2">
      <c r="A814" t="s">
        <v>2582</v>
      </c>
      <c r="B814" t="s">
        <v>2454</v>
      </c>
    </row>
    <row r="815" spans="1:2">
      <c r="A815" t="s">
        <v>2583</v>
      </c>
      <c r="B815" t="s">
        <v>2454</v>
      </c>
    </row>
    <row r="816" spans="1:2">
      <c r="A816" t="s">
        <v>2584</v>
      </c>
      <c r="B816" t="s">
        <v>2454</v>
      </c>
    </row>
    <row r="817" spans="1:2">
      <c r="A817" t="s">
        <v>2585</v>
      </c>
      <c r="B817" t="s">
        <v>2454</v>
      </c>
    </row>
    <row r="818" spans="1:2">
      <c r="A818" t="s">
        <v>2586</v>
      </c>
      <c r="B818" t="s">
        <v>2454</v>
      </c>
    </row>
    <row r="819" spans="1:2">
      <c r="A819" t="s">
        <v>2587</v>
      </c>
      <c r="B819" t="s">
        <v>2454</v>
      </c>
    </row>
    <row r="820" spans="1:2">
      <c r="A820" t="s">
        <v>2588</v>
      </c>
      <c r="B820" t="s">
        <v>2454</v>
      </c>
    </row>
    <row r="821" spans="1:2">
      <c r="A821" t="s">
        <v>2589</v>
      </c>
      <c r="B821" t="s">
        <v>2454</v>
      </c>
    </row>
    <row r="822" spans="1:2">
      <c r="A822" t="s">
        <v>2590</v>
      </c>
      <c r="B822" t="s">
        <v>2454</v>
      </c>
    </row>
    <row r="823" spans="1:2">
      <c r="A823" t="s">
        <v>2591</v>
      </c>
      <c r="B823" t="s">
        <v>2454</v>
      </c>
    </row>
    <row r="824" spans="1:2">
      <c r="A824" t="s">
        <v>2592</v>
      </c>
      <c r="B824" t="s">
        <v>2454</v>
      </c>
    </row>
    <row r="825" spans="1:2">
      <c r="A825" t="s">
        <v>2593</v>
      </c>
      <c r="B825" t="s">
        <v>2454</v>
      </c>
    </row>
    <row r="826" spans="1:2">
      <c r="A826" t="s">
        <v>2594</v>
      </c>
      <c r="B826" t="s">
        <v>2454</v>
      </c>
    </row>
    <row r="827" spans="1:2">
      <c r="A827" t="s">
        <v>2595</v>
      </c>
      <c r="B827" t="s">
        <v>2454</v>
      </c>
    </row>
    <row r="828" spans="1:2">
      <c r="A828" t="s">
        <v>2596</v>
      </c>
      <c r="B828" t="s">
        <v>2454</v>
      </c>
    </row>
    <row r="829" spans="1:2">
      <c r="A829" t="s">
        <v>2597</v>
      </c>
      <c r="B829" t="s">
        <v>2454</v>
      </c>
    </row>
    <row r="830" spans="1:2">
      <c r="A830" t="s">
        <v>2598</v>
      </c>
      <c r="B830" t="s">
        <v>2454</v>
      </c>
    </row>
    <row r="831" spans="1:2">
      <c r="A831" t="s">
        <v>2599</v>
      </c>
      <c r="B831" t="s">
        <v>2454</v>
      </c>
    </row>
    <row r="832" spans="1:2">
      <c r="A832" t="s">
        <v>2600</v>
      </c>
      <c r="B832" t="s">
        <v>2454</v>
      </c>
    </row>
    <row r="833" spans="1:2">
      <c r="A833" t="s">
        <v>2601</v>
      </c>
      <c r="B833" t="s">
        <v>2454</v>
      </c>
    </row>
    <row r="834" spans="1:2">
      <c r="A834" t="s">
        <v>2602</v>
      </c>
      <c r="B834" t="s">
        <v>2454</v>
      </c>
    </row>
    <row r="835" spans="1:2">
      <c r="A835" t="s">
        <v>2603</v>
      </c>
      <c r="B835" t="s">
        <v>2454</v>
      </c>
    </row>
    <row r="836" spans="1:2">
      <c r="A836" t="s">
        <v>2604</v>
      </c>
      <c r="B836" t="s">
        <v>2454</v>
      </c>
    </row>
    <row r="837" spans="1:2">
      <c r="A837" t="s">
        <v>2605</v>
      </c>
      <c r="B837" t="s">
        <v>2454</v>
      </c>
    </row>
    <row r="838" spans="1:2">
      <c r="A838" t="s">
        <v>2606</v>
      </c>
      <c r="B838" t="s">
        <v>2454</v>
      </c>
    </row>
    <row r="839" spans="1:2">
      <c r="A839" t="s">
        <v>2607</v>
      </c>
      <c r="B839" t="s">
        <v>2454</v>
      </c>
    </row>
    <row r="840" spans="1:2">
      <c r="A840" t="s">
        <v>2608</v>
      </c>
      <c r="B840" t="s">
        <v>2454</v>
      </c>
    </row>
    <row r="841" spans="1:2">
      <c r="A841" t="s">
        <v>2609</v>
      </c>
      <c r="B841" t="s">
        <v>2454</v>
      </c>
    </row>
    <row r="842" spans="1:2">
      <c r="A842" t="s">
        <v>2610</v>
      </c>
      <c r="B842" t="s">
        <v>2454</v>
      </c>
    </row>
    <row r="843" spans="1:2">
      <c r="A843" t="s">
        <v>2611</v>
      </c>
      <c r="B843" t="s">
        <v>2454</v>
      </c>
    </row>
    <row r="844" spans="1:2">
      <c r="A844" t="s">
        <v>2612</v>
      </c>
      <c r="B844" t="s">
        <v>2454</v>
      </c>
    </row>
    <row r="845" spans="1:2">
      <c r="A845" t="s">
        <v>2613</v>
      </c>
      <c r="B845" t="s">
        <v>2454</v>
      </c>
    </row>
    <row r="846" spans="1:2">
      <c r="A846" t="s">
        <v>2614</v>
      </c>
      <c r="B846" t="s">
        <v>2454</v>
      </c>
    </row>
    <row r="847" spans="1:2">
      <c r="A847" t="s">
        <v>2615</v>
      </c>
      <c r="B847" t="s">
        <v>2454</v>
      </c>
    </row>
    <row r="848" spans="1:2">
      <c r="A848" t="s">
        <v>2616</v>
      </c>
      <c r="B848" t="s">
        <v>2454</v>
      </c>
    </row>
    <row r="849" spans="1:2">
      <c r="A849" t="s">
        <v>2617</v>
      </c>
      <c r="B849" t="s">
        <v>2454</v>
      </c>
    </row>
    <row r="850" spans="1:2">
      <c r="A850" t="s">
        <v>2618</v>
      </c>
      <c r="B850" t="s">
        <v>2454</v>
      </c>
    </row>
    <row r="851" spans="1:2">
      <c r="A851" t="s">
        <v>2619</v>
      </c>
      <c r="B851" t="s">
        <v>2454</v>
      </c>
    </row>
    <row r="852" spans="1:2">
      <c r="A852" t="s">
        <v>2620</v>
      </c>
      <c r="B852" t="s">
        <v>2454</v>
      </c>
    </row>
    <row r="853" spans="1:2">
      <c r="A853" t="s">
        <v>2621</v>
      </c>
      <c r="B853" t="s">
        <v>2454</v>
      </c>
    </row>
    <row r="854" spans="1:2">
      <c r="A854" t="s">
        <v>2622</v>
      </c>
      <c r="B854" t="s">
        <v>2454</v>
      </c>
    </row>
    <row r="855" spans="1:2">
      <c r="A855" t="s">
        <v>2623</v>
      </c>
      <c r="B855" t="s">
        <v>2454</v>
      </c>
    </row>
    <row r="856" spans="1:2">
      <c r="A856" t="s">
        <v>2624</v>
      </c>
      <c r="B856" t="s">
        <v>2454</v>
      </c>
    </row>
    <row r="857" spans="1:2">
      <c r="A857" t="s">
        <v>2625</v>
      </c>
      <c r="B857" t="s">
        <v>2454</v>
      </c>
    </row>
    <row r="858" spans="1:2">
      <c r="A858" t="s">
        <v>2626</v>
      </c>
      <c r="B858" t="s">
        <v>2454</v>
      </c>
    </row>
    <row r="859" spans="1:2">
      <c r="A859" t="s">
        <v>2627</v>
      </c>
      <c r="B859" t="s">
        <v>2454</v>
      </c>
    </row>
    <row r="860" spans="1:2">
      <c r="A860" s="6" t="s">
        <v>2628</v>
      </c>
      <c r="B860" t="s">
        <v>2454</v>
      </c>
    </row>
    <row r="861" spans="1:2">
      <c r="A861" t="s">
        <v>2629</v>
      </c>
      <c r="B861" t="s">
        <v>2454</v>
      </c>
    </row>
    <row r="862" spans="1:2">
      <c r="A862" t="s">
        <v>2630</v>
      </c>
      <c r="B862" t="s">
        <v>2454</v>
      </c>
    </row>
    <row r="863" spans="1:2">
      <c r="A863" t="s">
        <v>2631</v>
      </c>
      <c r="B863" t="s">
        <v>2454</v>
      </c>
    </row>
    <row r="864" spans="1:2">
      <c r="A864" t="s">
        <v>2632</v>
      </c>
      <c r="B864" t="s">
        <v>2454</v>
      </c>
    </row>
    <row r="865" spans="1:2">
      <c r="A865" t="s">
        <v>2633</v>
      </c>
      <c r="B865" t="s">
        <v>2454</v>
      </c>
    </row>
    <row r="866" spans="1:2">
      <c r="A866" t="s">
        <v>2634</v>
      </c>
      <c r="B866" t="s">
        <v>2454</v>
      </c>
    </row>
    <row r="867" spans="1:2">
      <c r="A867" t="s">
        <v>2635</v>
      </c>
      <c r="B867" t="s">
        <v>2454</v>
      </c>
    </row>
    <row r="868" spans="1:2">
      <c r="A868" t="s">
        <v>2636</v>
      </c>
      <c r="B868" t="s">
        <v>2454</v>
      </c>
    </row>
    <row r="869" spans="1:2">
      <c r="A869" t="s">
        <v>2637</v>
      </c>
      <c r="B869" t="s">
        <v>2454</v>
      </c>
    </row>
    <row r="870" spans="1:2">
      <c r="A870" t="s">
        <v>2638</v>
      </c>
      <c r="B870" t="s">
        <v>2454</v>
      </c>
    </row>
    <row r="871" spans="1:2">
      <c r="A871" t="s">
        <v>2639</v>
      </c>
      <c r="B871" t="s">
        <v>2454</v>
      </c>
    </row>
    <row r="872" spans="1:2">
      <c r="A872" t="s">
        <v>2640</v>
      </c>
      <c r="B872" t="s">
        <v>2454</v>
      </c>
    </row>
    <row r="873" spans="1:2">
      <c r="A873" t="s">
        <v>2641</v>
      </c>
      <c r="B873" t="s">
        <v>2454</v>
      </c>
    </row>
    <row r="874" spans="1:2">
      <c r="A874" t="s">
        <v>2642</v>
      </c>
      <c r="B874" t="s">
        <v>2454</v>
      </c>
    </row>
    <row r="875" spans="1:2">
      <c r="A875" t="s">
        <v>2643</v>
      </c>
      <c r="B875" t="s">
        <v>2454</v>
      </c>
    </row>
    <row r="876" spans="1:2">
      <c r="A876" t="s">
        <v>2644</v>
      </c>
      <c r="B876" t="s">
        <v>2454</v>
      </c>
    </row>
    <row r="877" spans="1:2">
      <c r="A877" t="s">
        <v>2645</v>
      </c>
      <c r="B877" t="s">
        <v>2454</v>
      </c>
    </row>
    <row r="878" spans="1:2">
      <c r="A878" t="s">
        <v>2646</v>
      </c>
      <c r="B878" t="s">
        <v>2454</v>
      </c>
    </row>
    <row r="879" spans="1:2">
      <c r="A879" t="s">
        <v>2647</v>
      </c>
      <c r="B879" t="s">
        <v>2454</v>
      </c>
    </row>
    <row r="880" spans="1:2">
      <c r="A880" t="s">
        <v>2648</v>
      </c>
      <c r="B880" t="s">
        <v>2454</v>
      </c>
    </row>
    <row r="881" spans="1:2">
      <c r="A881" t="s">
        <v>2649</v>
      </c>
      <c r="B881" t="s">
        <v>2454</v>
      </c>
    </row>
    <row r="882" spans="1:2">
      <c r="A882" t="s">
        <v>2650</v>
      </c>
      <c r="B882" t="s">
        <v>2454</v>
      </c>
    </row>
    <row r="883" spans="1:2">
      <c r="A883" t="s">
        <v>2651</v>
      </c>
      <c r="B883" t="s">
        <v>2454</v>
      </c>
    </row>
    <row r="884" spans="1:2">
      <c r="A884" t="s">
        <v>2652</v>
      </c>
      <c r="B884" t="s">
        <v>2454</v>
      </c>
    </row>
    <row r="885" spans="1:2">
      <c r="A885" t="s">
        <v>2653</v>
      </c>
      <c r="B885" t="s">
        <v>2454</v>
      </c>
    </row>
    <row r="886" spans="1:2">
      <c r="A886" t="s">
        <v>2654</v>
      </c>
      <c r="B886" t="s">
        <v>2454</v>
      </c>
    </row>
    <row r="887" spans="1:2">
      <c r="A887" t="s">
        <v>2655</v>
      </c>
      <c r="B887" t="s">
        <v>2454</v>
      </c>
    </row>
    <row r="888" spans="1:2">
      <c r="A888" t="s">
        <v>2656</v>
      </c>
      <c r="B888" t="s">
        <v>2454</v>
      </c>
    </row>
    <row r="889" spans="1:2">
      <c r="A889" t="s">
        <v>2657</v>
      </c>
      <c r="B889" t="s">
        <v>2454</v>
      </c>
    </row>
    <row r="890" spans="1:2">
      <c r="A890" t="s">
        <v>2658</v>
      </c>
      <c r="B890" t="s">
        <v>2454</v>
      </c>
    </row>
    <row r="891" spans="1:2">
      <c r="A891" t="s">
        <v>2659</v>
      </c>
      <c r="B891" t="s">
        <v>2454</v>
      </c>
    </row>
    <row r="892" spans="1:2">
      <c r="A892" t="s">
        <v>2660</v>
      </c>
      <c r="B892" t="s">
        <v>2454</v>
      </c>
    </row>
    <row r="893" spans="1:2">
      <c r="A893" t="s">
        <v>2661</v>
      </c>
      <c r="B893" t="s">
        <v>2454</v>
      </c>
    </row>
    <row r="894" spans="1:2">
      <c r="A894" t="s">
        <v>2662</v>
      </c>
      <c r="B894" t="s">
        <v>2454</v>
      </c>
    </row>
    <row r="895" spans="1:2">
      <c r="A895" t="s">
        <v>2663</v>
      </c>
      <c r="B895" t="s">
        <v>2454</v>
      </c>
    </row>
    <row r="896" spans="1:2">
      <c r="A896" t="s">
        <v>2664</v>
      </c>
      <c r="B896" t="s">
        <v>2454</v>
      </c>
    </row>
    <row r="897" spans="1:2">
      <c r="A897" t="s">
        <v>2665</v>
      </c>
      <c r="B897" t="s">
        <v>2454</v>
      </c>
    </row>
    <row r="898" spans="1:2">
      <c r="A898" t="s">
        <v>2666</v>
      </c>
      <c r="B898" t="s">
        <v>2454</v>
      </c>
    </row>
    <row r="899" spans="1:2">
      <c r="A899" t="s">
        <v>2667</v>
      </c>
      <c r="B899" t="s">
        <v>2454</v>
      </c>
    </row>
    <row r="900" spans="1:2">
      <c r="A900" t="s">
        <v>2668</v>
      </c>
      <c r="B900" t="s">
        <v>2454</v>
      </c>
    </row>
    <row r="901" spans="1:2">
      <c r="A901" t="s">
        <v>2669</v>
      </c>
      <c r="B901" t="s">
        <v>2454</v>
      </c>
    </row>
    <row r="902" spans="1:2">
      <c r="A902" t="s">
        <v>2670</v>
      </c>
      <c r="B902" t="s">
        <v>2454</v>
      </c>
    </row>
    <row r="903" spans="1:2">
      <c r="A903" t="s">
        <v>2671</v>
      </c>
      <c r="B903" t="s">
        <v>2454</v>
      </c>
    </row>
    <row r="904" spans="1:2">
      <c r="A904" t="s">
        <v>2672</v>
      </c>
      <c r="B904" t="s">
        <v>2454</v>
      </c>
    </row>
    <row r="905" spans="1:2">
      <c r="A905" t="s">
        <v>2673</v>
      </c>
      <c r="B905" t="s">
        <v>2454</v>
      </c>
    </row>
    <row r="906" spans="1:2">
      <c r="A906" t="s">
        <v>2674</v>
      </c>
      <c r="B906" t="s">
        <v>2454</v>
      </c>
    </row>
    <row r="907" spans="1:2">
      <c r="A907" t="s">
        <v>2675</v>
      </c>
      <c r="B907" t="s">
        <v>2454</v>
      </c>
    </row>
    <row r="908" spans="1:2">
      <c r="A908" t="s">
        <v>2676</v>
      </c>
      <c r="B908" t="s">
        <v>2454</v>
      </c>
    </row>
    <row r="909" spans="1:2">
      <c r="A909" t="s">
        <v>2677</v>
      </c>
      <c r="B909" t="s">
        <v>2454</v>
      </c>
    </row>
    <row r="910" spans="1:2">
      <c r="A910" t="s">
        <v>2678</v>
      </c>
      <c r="B910" t="s">
        <v>2454</v>
      </c>
    </row>
    <row r="911" spans="1:2">
      <c r="A911" t="s">
        <v>2679</v>
      </c>
      <c r="B911" t="s">
        <v>2454</v>
      </c>
    </row>
    <row r="912" spans="1:2">
      <c r="A912" t="s">
        <v>2680</v>
      </c>
      <c r="B912" t="s">
        <v>2454</v>
      </c>
    </row>
    <row r="913" spans="1:2">
      <c r="A913" t="s">
        <v>2681</v>
      </c>
      <c r="B913" t="s">
        <v>2454</v>
      </c>
    </row>
    <row r="914" spans="1:2">
      <c r="A914" t="s">
        <v>2682</v>
      </c>
      <c r="B914" t="s">
        <v>2454</v>
      </c>
    </row>
    <row r="915" spans="1:2">
      <c r="A915" t="s">
        <v>2683</v>
      </c>
      <c r="B915" t="s">
        <v>2454</v>
      </c>
    </row>
    <row r="916" spans="1:2">
      <c r="A916" t="s">
        <v>2684</v>
      </c>
      <c r="B916" t="s">
        <v>2454</v>
      </c>
    </row>
    <row r="917" spans="1:2">
      <c r="A917" t="s">
        <v>2685</v>
      </c>
      <c r="B917" t="s">
        <v>2454</v>
      </c>
    </row>
    <row r="918" spans="1:2">
      <c r="A918" t="s">
        <v>2686</v>
      </c>
      <c r="B918" t="s">
        <v>2454</v>
      </c>
    </row>
    <row r="919" spans="1:2">
      <c r="A919" t="s">
        <v>2687</v>
      </c>
      <c r="B919" t="s">
        <v>2454</v>
      </c>
    </row>
    <row r="920" spans="1:2">
      <c r="A920" t="s">
        <v>2688</v>
      </c>
      <c r="B920" t="s">
        <v>2454</v>
      </c>
    </row>
    <row r="921" spans="1:2">
      <c r="A921" t="s">
        <v>2689</v>
      </c>
      <c r="B921" t="s">
        <v>2454</v>
      </c>
    </row>
    <row r="922" spans="1:2">
      <c r="A922" t="s">
        <v>2690</v>
      </c>
      <c r="B922" t="s">
        <v>2454</v>
      </c>
    </row>
    <row r="923" spans="1:2">
      <c r="A923" t="s">
        <v>2691</v>
      </c>
      <c r="B923" t="s">
        <v>2454</v>
      </c>
    </row>
    <row r="924" spans="1:2">
      <c r="A924" t="s">
        <v>2692</v>
      </c>
      <c r="B924" t="s">
        <v>2454</v>
      </c>
    </row>
    <row r="925" spans="1:2">
      <c r="A925" t="s">
        <v>2693</v>
      </c>
      <c r="B925" t="s">
        <v>2454</v>
      </c>
    </row>
    <row r="926" spans="1:2">
      <c r="A926" t="s">
        <v>2694</v>
      </c>
      <c r="B926" t="s">
        <v>2454</v>
      </c>
    </row>
    <row r="927" spans="1:2">
      <c r="A927" t="s">
        <v>2695</v>
      </c>
      <c r="B927" t="s">
        <v>2454</v>
      </c>
    </row>
    <row r="928" spans="1:2">
      <c r="A928" t="s">
        <v>2696</v>
      </c>
      <c r="B928" t="s">
        <v>2454</v>
      </c>
    </row>
    <row r="929" spans="1:2">
      <c r="A929" t="s">
        <v>2697</v>
      </c>
      <c r="B929" t="s">
        <v>2454</v>
      </c>
    </row>
    <row r="930" spans="1:2">
      <c r="A930" t="s">
        <v>2698</v>
      </c>
      <c r="B930" t="s">
        <v>2454</v>
      </c>
    </row>
    <row r="931" spans="1:2">
      <c r="A931" t="s">
        <v>2699</v>
      </c>
      <c r="B931" t="s">
        <v>2454</v>
      </c>
    </row>
    <row r="932" spans="1:2">
      <c r="A932" t="s">
        <v>2700</v>
      </c>
      <c r="B932" t="s">
        <v>2454</v>
      </c>
    </row>
    <row r="933" spans="1:2">
      <c r="A933" t="s">
        <v>2701</v>
      </c>
      <c r="B933" t="s">
        <v>2454</v>
      </c>
    </row>
    <row r="934" spans="1:2">
      <c r="A934" t="s">
        <v>2702</v>
      </c>
      <c r="B934" t="s">
        <v>2454</v>
      </c>
    </row>
    <row r="935" spans="1:2">
      <c r="A935" t="s">
        <v>2703</v>
      </c>
      <c r="B935" t="s">
        <v>2454</v>
      </c>
    </row>
    <row r="936" spans="1:2">
      <c r="A936" t="s">
        <v>2704</v>
      </c>
      <c r="B936" t="s">
        <v>2454</v>
      </c>
    </row>
    <row r="937" spans="1:2">
      <c r="A937" s="6" t="s">
        <v>2705</v>
      </c>
      <c r="B937" t="s">
        <v>2454</v>
      </c>
    </row>
    <row r="938" spans="1:2">
      <c r="A938" t="s">
        <v>2706</v>
      </c>
      <c r="B938" t="s">
        <v>2454</v>
      </c>
    </row>
    <row r="939" spans="1:2">
      <c r="A939" t="s">
        <v>2707</v>
      </c>
      <c r="B939" t="s">
        <v>2454</v>
      </c>
    </row>
    <row r="940" spans="1:2">
      <c r="A940" t="s">
        <v>2708</v>
      </c>
      <c r="B940" t="s">
        <v>2454</v>
      </c>
    </row>
    <row r="941" spans="1:2">
      <c r="A941" t="s">
        <v>2709</v>
      </c>
      <c r="B941" t="s">
        <v>2454</v>
      </c>
    </row>
    <row r="942" spans="1:2">
      <c r="A942" t="s">
        <v>2710</v>
      </c>
      <c r="B942" t="s">
        <v>2454</v>
      </c>
    </row>
    <row r="943" spans="1:2">
      <c r="A943" t="s">
        <v>2711</v>
      </c>
      <c r="B943" t="s">
        <v>2454</v>
      </c>
    </row>
    <row r="944" spans="1:2">
      <c r="A944" t="s">
        <v>2712</v>
      </c>
      <c r="B944" t="s">
        <v>2454</v>
      </c>
    </row>
    <row r="945" spans="1:2">
      <c r="A945" t="s">
        <v>2713</v>
      </c>
      <c r="B945" t="s">
        <v>2454</v>
      </c>
    </row>
    <row r="946" spans="1:2">
      <c r="A946" t="s">
        <v>2714</v>
      </c>
      <c r="B946" t="s">
        <v>2454</v>
      </c>
    </row>
    <row r="947" spans="1:2">
      <c r="A947" t="s">
        <v>2715</v>
      </c>
      <c r="B947" t="s">
        <v>2454</v>
      </c>
    </row>
    <row r="948" spans="1:2">
      <c r="A948" t="s">
        <v>2716</v>
      </c>
      <c r="B948" t="s">
        <v>2454</v>
      </c>
    </row>
    <row r="949" spans="1:2">
      <c r="A949" t="s">
        <v>2717</v>
      </c>
      <c r="B949" t="s">
        <v>2454</v>
      </c>
    </row>
    <row r="950" spans="1:2">
      <c r="A950" t="s">
        <v>2718</v>
      </c>
      <c r="B950" t="s">
        <v>2454</v>
      </c>
    </row>
    <row r="951" spans="1:2">
      <c r="A951" t="s">
        <v>2719</v>
      </c>
      <c r="B951" t="s">
        <v>2454</v>
      </c>
    </row>
    <row r="952" spans="1:2">
      <c r="A952" t="s">
        <v>2720</v>
      </c>
      <c r="B952" t="s">
        <v>2454</v>
      </c>
    </row>
    <row r="953" spans="1:2">
      <c r="A953" t="s">
        <v>2721</v>
      </c>
      <c r="B953" t="s">
        <v>2454</v>
      </c>
    </row>
    <row r="954" spans="1:2">
      <c r="A954" t="s">
        <v>2722</v>
      </c>
      <c r="B954" t="s">
        <v>2454</v>
      </c>
    </row>
    <row r="955" spans="1:2">
      <c r="A955" t="s">
        <v>2723</v>
      </c>
      <c r="B955" t="s">
        <v>2454</v>
      </c>
    </row>
    <row r="956" spans="1:2">
      <c r="A956" t="s">
        <v>2724</v>
      </c>
      <c r="B956" t="s">
        <v>2454</v>
      </c>
    </row>
    <row r="957" spans="1:2">
      <c r="A957" t="s">
        <v>2725</v>
      </c>
      <c r="B957" t="s">
        <v>2454</v>
      </c>
    </row>
    <row r="958" spans="1:2">
      <c r="A958" t="s">
        <v>2726</v>
      </c>
      <c r="B958" t="s">
        <v>2454</v>
      </c>
    </row>
    <row r="959" spans="1:2">
      <c r="A959" t="s">
        <v>2727</v>
      </c>
      <c r="B959" t="s">
        <v>2454</v>
      </c>
    </row>
    <row r="960" spans="1:2">
      <c r="A960" t="s">
        <v>2728</v>
      </c>
      <c r="B960" t="s">
        <v>2454</v>
      </c>
    </row>
    <row r="961" spans="1:2">
      <c r="A961" t="s">
        <v>2729</v>
      </c>
      <c r="B961" t="s">
        <v>2454</v>
      </c>
    </row>
    <row r="962" spans="1:2">
      <c r="A962" t="s">
        <v>2730</v>
      </c>
      <c r="B962" t="s">
        <v>2454</v>
      </c>
    </row>
    <row r="963" spans="1:2">
      <c r="A963" t="s">
        <v>2731</v>
      </c>
      <c r="B963" t="s">
        <v>2454</v>
      </c>
    </row>
    <row r="964" spans="1:2">
      <c r="A964" t="s">
        <v>2732</v>
      </c>
      <c r="B964" t="s">
        <v>2454</v>
      </c>
    </row>
    <row r="965" spans="1:2">
      <c r="A965" t="s">
        <v>2733</v>
      </c>
      <c r="B965" t="s">
        <v>2454</v>
      </c>
    </row>
    <row r="966" spans="1:2">
      <c r="A966" t="s">
        <v>2734</v>
      </c>
      <c r="B966" t="s">
        <v>2454</v>
      </c>
    </row>
    <row r="967" spans="1:2">
      <c r="A967" t="s">
        <v>2735</v>
      </c>
      <c r="B967" t="s">
        <v>2454</v>
      </c>
    </row>
    <row r="968" spans="1:2">
      <c r="A968" t="s">
        <v>2736</v>
      </c>
      <c r="B968" t="s">
        <v>2454</v>
      </c>
    </row>
    <row r="969" spans="1:2">
      <c r="A969" t="s">
        <v>2737</v>
      </c>
      <c r="B969" t="s">
        <v>2454</v>
      </c>
    </row>
    <row r="970" spans="1:2">
      <c r="A970" s="6" t="s">
        <v>2738</v>
      </c>
      <c r="B970" t="s">
        <v>2454</v>
      </c>
    </row>
    <row r="971" spans="1:2">
      <c r="A971" t="s">
        <v>2739</v>
      </c>
      <c r="B971" t="s">
        <v>2454</v>
      </c>
    </row>
    <row r="972" spans="1:2">
      <c r="A972" t="s">
        <v>2740</v>
      </c>
      <c r="B972" t="s">
        <v>2454</v>
      </c>
    </row>
    <row r="973" spans="1:2">
      <c r="A973" t="s">
        <v>2741</v>
      </c>
      <c r="B973" t="s">
        <v>2454</v>
      </c>
    </row>
    <row r="974" spans="1:2">
      <c r="A974" t="s">
        <v>2742</v>
      </c>
      <c r="B974" t="s">
        <v>2454</v>
      </c>
    </row>
    <row r="975" spans="1:2">
      <c r="A975" t="s">
        <v>2743</v>
      </c>
      <c r="B975" t="s">
        <v>2454</v>
      </c>
    </row>
    <row r="976" spans="1:2">
      <c r="A976" t="s">
        <v>2744</v>
      </c>
      <c r="B976" t="s">
        <v>2454</v>
      </c>
    </row>
    <row r="977" spans="1:2">
      <c r="A977" t="s">
        <v>2745</v>
      </c>
      <c r="B977" t="s">
        <v>2454</v>
      </c>
    </row>
    <row r="978" spans="1:2">
      <c r="A978" t="s">
        <v>2746</v>
      </c>
      <c r="B978" t="s">
        <v>2454</v>
      </c>
    </row>
    <row r="979" spans="1:2">
      <c r="A979" t="s">
        <v>2747</v>
      </c>
      <c r="B979" t="s">
        <v>2454</v>
      </c>
    </row>
    <row r="980" spans="1:2">
      <c r="A980" t="s">
        <v>2748</v>
      </c>
      <c r="B980" t="s">
        <v>2454</v>
      </c>
    </row>
    <row r="981" spans="1:2">
      <c r="A981" t="s">
        <v>2749</v>
      </c>
      <c r="B981" t="s">
        <v>2454</v>
      </c>
    </row>
    <row r="982" spans="1:2">
      <c r="A982" t="s">
        <v>2750</v>
      </c>
      <c r="B982" t="s">
        <v>2454</v>
      </c>
    </row>
    <row r="983" spans="1:2">
      <c r="A983" t="s">
        <v>2751</v>
      </c>
      <c r="B983" t="s">
        <v>2454</v>
      </c>
    </row>
    <row r="984" spans="1:2">
      <c r="A984" t="s">
        <v>2752</v>
      </c>
      <c r="B984" t="s">
        <v>2454</v>
      </c>
    </row>
    <row r="985" spans="1:2">
      <c r="A985" t="s">
        <v>2753</v>
      </c>
      <c r="B985" t="s">
        <v>2454</v>
      </c>
    </row>
    <row r="986" spans="1:2">
      <c r="A986" t="s">
        <v>2754</v>
      </c>
      <c r="B986" t="s">
        <v>2454</v>
      </c>
    </row>
    <row r="987" spans="1:2">
      <c r="A987" t="s">
        <v>2755</v>
      </c>
      <c r="B987" t="s">
        <v>2454</v>
      </c>
    </row>
    <row r="988" spans="1:2">
      <c r="A988" t="s">
        <v>2756</v>
      </c>
      <c r="B988" t="s">
        <v>2454</v>
      </c>
    </row>
    <row r="989" spans="1:2">
      <c r="A989" t="s">
        <v>2757</v>
      </c>
      <c r="B989" t="s">
        <v>2454</v>
      </c>
    </row>
    <row r="990" spans="1:2">
      <c r="A990" t="s">
        <v>2758</v>
      </c>
      <c r="B990" t="s">
        <v>2454</v>
      </c>
    </row>
    <row r="991" spans="1:2">
      <c r="A991" t="s">
        <v>2759</v>
      </c>
      <c r="B991" t="s">
        <v>2454</v>
      </c>
    </row>
    <row r="992" spans="1:2">
      <c r="A992" t="s">
        <v>2760</v>
      </c>
      <c r="B992" t="s">
        <v>2454</v>
      </c>
    </row>
    <row r="993" spans="1:2">
      <c r="A993" t="s">
        <v>2761</v>
      </c>
      <c r="B993" t="s">
        <v>2454</v>
      </c>
    </row>
    <row r="994" spans="1:2">
      <c r="A994" t="s">
        <v>2762</v>
      </c>
      <c r="B994" t="s">
        <v>2454</v>
      </c>
    </row>
    <row r="995" spans="1:2">
      <c r="A995" t="s">
        <v>2763</v>
      </c>
      <c r="B995" t="s">
        <v>2454</v>
      </c>
    </row>
    <row r="996" spans="1:2">
      <c r="A996" t="s">
        <v>2764</v>
      </c>
      <c r="B996" t="s">
        <v>2454</v>
      </c>
    </row>
    <row r="997" spans="1:2">
      <c r="A997" t="s">
        <v>2765</v>
      </c>
      <c r="B997" t="s">
        <v>2454</v>
      </c>
    </row>
    <row r="998" spans="1:2">
      <c r="A998" t="s">
        <v>2766</v>
      </c>
      <c r="B998" t="s">
        <v>2454</v>
      </c>
    </row>
    <row r="999" spans="1:2">
      <c r="A999" t="s">
        <v>2767</v>
      </c>
      <c r="B999" t="s">
        <v>2454</v>
      </c>
    </row>
    <row r="1000" spans="1:2">
      <c r="A1000" t="s">
        <v>2768</v>
      </c>
      <c r="B1000" t="s">
        <v>2454</v>
      </c>
    </row>
    <row r="1001" spans="1:2">
      <c r="A1001" t="s">
        <v>2769</v>
      </c>
      <c r="B1001" t="s">
        <v>2454</v>
      </c>
    </row>
    <row r="1002" spans="1:2">
      <c r="A1002" t="s">
        <v>2770</v>
      </c>
      <c r="B1002" t="s">
        <v>2454</v>
      </c>
    </row>
    <row r="1003" spans="1:2">
      <c r="A1003" t="s">
        <v>2771</v>
      </c>
      <c r="B1003" t="s">
        <v>2454</v>
      </c>
    </row>
    <row r="1004" spans="1:2">
      <c r="A1004" t="s">
        <v>2772</v>
      </c>
      <c r="B1004" t="s">
        <v>2454</v>
      </c>
    </row>
    <row r="1005" spans="1:2">
      <c r="A1005" t="s">
        <v>2773</v>
      </c>
      <c r="B1005" t="s">
        <v>2454</v>
      </c>
    </row>
    <row r="1006" spans="1:2">
      <c r="A1006" t="s">
        <v>2774</v>
      </c>
      <c r="B1006" t="s">
        <v>2454</v>
      </c>
    </row>
    <row r="1007" spans="1:2">
      <c r="A1007" t="s">
        <v>2775</v>
      </c>
      <c r="B1007" t="s">
        <v>2454</v>
      </c>
    </row>
    <row r="1008" spans="1:2">
      <c r="A1008" t="s">
        <v>2776</v>
      </c>
      <c r="B1008" t="s">
        <v>2454</v>
      </c>
    </row>
    <row r="1009" spans="1:2">
      <c r="A1009" t="s">
        <v>2777</v>
      </c>
      <c r="B1009" t="s">
        <v>2454</v>
      </c>
    </row>
    <row r="1010" spans="1:2">
      <c r="A1010" t="s">
        <v>2778</v>
      </c>
      <c r="B1010" t="s">
        <v>2454</v>
      </c>
    </row>
    <row r="1011" spans="1:2">
      <c r="A1011" t="s">
        <v>2779</v>
      </c>
      <c r="B1011" t="s">
        <v>2454</v>
      </c>
    </row>
    <row r="1012" spans="1:2">
      <c r="A1012" t="s">
        <v>2780</v>
      </c>
      <c r="B1012" t="s">
        <v>2454</v>
      </c>
    </row>
    <row r="1013" spans="1:2">
      <c r="A1013" t="s">
        <v>2781</v>
      </c>
      <c r="B1013" t="s">
        <v>2454</v>
      </c>
    </row>
    <row r="1014" spans="1:2">
      <c r="A1014" t="s">
        <v>2782</v>
      </c>
      <c r="B1014" t="s">
        <v>2454</v>
      </c>
    </row>
    <row r="1015" spans="1:2">
      <c r="A1015" t="s">
        <v>2783</v>
      </c>
      <c r="B1015" t="s">
        <v>2454</v>
      </c>
    </row>
    <row r="1016" spans="1:2">
      <c r="A1016" t="s">
        <v>2784</v>
      </c>
      <c r="B1016" t="s">
        <v>2454</v>
      </c>
    </row>
    <row r="1017" spans="1:2">
      <c r="A1017" t="s">
        <v>2785</v>
      </c>
      <c r="B1017" t="s">
        <v>2454</v>
      </c>
    </row>
    <row r="1018" spans="1:2">
      <c r="A1018" t="s">
        <v>2786</v>
      </c>
      <c r="B1018" t="s">
        <v>2454</v>
      </c>
    </row>
    <row r="1019" spans="1:2">
      <c r="A1019" t="s">
        <v>2787</v>
      </c>
      <c r="B1019" t="s">
        <v>2454</v>
      </c>
    </row>
    <row r="1020" spans="1:2">
      <c r="A1020" t="s">
        <v>2788</v>
      </c>
      <c r="B1020" t="s">
        <v>2454</v>
      </c>
    </row>
    <row r="1021" spans="1:2">
      <c r="A1021" t="s">
        <v>2789</v>
      </c>
      <c r="B1021" t="s">
        <v>2454</v>
      </c>
    </row>
    <row r="1022" spans="1:2">
      <c r="A1022" t="s">
        <v>2790</v>
      </c>
      <c r="B1022" t="s">
        <v>2454</v>
      </c>
    </row>
    <row r="1023" spans="1:2">
      <c r="A1023" t="s">
        <v>2791</v>
      </c>
      <c r="B1023" t="s">
        <v>2454</v>
      </c>
    </row>
    <row r="1024" spans="1:2">
      <c r="A1024" t="s">
        <v>2792</v>
      </c>
      <c r="B1024" t="s">
        <v>2454</v>
      </c>
    </row>
    <row r="1025" spans="1:2">
      <c r="A1025" t="s">
        <v>2793</v>
      </c>
      <c r="B1025" t="s">
        <v>2454</v>
      </c>
    </row>
    <row r="1026" spans="1:2">
      <c r="A1026" t="s">
        <v>2794</v>
      </c>
      <c r="B1026" t="s">
        <v>2454</v>
      </c>
    </row>
    <row r="1027" spans="1:2">
      <c r="A1027" t="s">
        <v>2795</v>
      </c>
      <c r="B1027" t="s">
        <v>2454</v>
      </c>
    </row>
    <row r="1028" spans="1:2">
      <c r="A1028" t="s">
        <v>2796</v>
      </c>
      <c r="B1028" t="s">
        <v>2454</v>
      </c>
    </row>
    <row r="1029" spans="1:2">
      <c r="A1029" t="s">
        <v>2797</v>
      </c>
      <c r="B1029" t="s">
        <v>2454</v>
      </c>
    </row>
    <row r="1030" spans="1:2">
      <c r="A1030" t="s">
        <v>2798</v>
      </c>
      <c r="B1030" t="s">
        <v>2454</v>
      </c>
    </row>
    <row r="1031" spans="1:2">
      <c r="A1031" t="s">
        <v>2799</v>
      </c>
      <c r="B1031" t="s">
        <v>2454</v>
      </c>
    </row>
    <row r="1032" spans="1:2">
      <c r="A1032" t="s">
        <v>2800</v>
      </c>
      <c r="B1032" t="s">
        <v>2454</v>
      </c>
    </row>
    <row r="1033" spans="1:2">
      <c r="A1033" t="s">
        <v>2801</v>
      </c>
      <c r="B1033" t="s">
        <v>2454</v>
      </c>
    </row>
    <row r="1034" spans="1:2">
      <c r="A1034" s="6" t="s">
        <v>2802</v>
      </c>
      <c r="B1034" t="s">
        <v>2454</v>
      </c>
    </row>
    <row r="1035" spans="1:2">
      <c r="A1035" t="s">
        <v>2803</v>
      </c>
      <c r="B1035" t="s">
        <v>2454</v>
      </c>
    </row>
    <row r="1036" spans="1:2">
      <c r="A1036" t="s">
        <v>2804</v>
      </c>
      <c r="B1036" t="s">
        <v>2454</v>
      </c>
    </row>
    <row r="1037" spans="1:2">
      <c r="A1037" t="s">
        <v>2805</v>
      </c>
      <c r="B1037" t="s">
        <v>2454</v>
      </c>
    </row>
    <row r="1038" spans="1:2">
      <c r="A1038" t="s">
        <v>2806</v>
      </c>
      <c r="B1038" t="s">
        <v>2454</v>
      </c>
    </row>
    <row r="1039" spans="1:2">
      <c r="A1039" t="s">
        <v>2807</v>
      </c>
      <c r="B1039" t="s">
        <v>2454</v>
      </c>
    </row>
    <row r="1040" spans="1:2">
      <c r="A1040" t="s">
        <v>2808</v>
      </c>
      <c r="B1040" t="s">
        <v>2454</v>
      </c>
    </row>
    <row r="1041" spans="1:2">
      <c r="A1041" t="s">
        <v>2809</v>
      </c>
      <c r="B1041" t="s">
        <v>2454</v>
      </c>
    </row>
    <row r="1042" spans="1:2">
      <c r="A1042" t="s">
        <v>2810</v>
      </c>
      <c r="B1042" t="s">
        <v>2454</v>
      </c>
    </row>
    <row r="1043" spans="1:2">
      <c r="A1043" t="s">
        <v>2811</v>
      </c>
      <c r="B1043" t="s">
        <v>2454</v>
      </c>
    </row>
    <row r="1044" spans="1:2">
      <c r="A1044" t="s">
        <v>2812</v>
      </c>
      <c r="B1044" t="s">
        <v>2454</v>
      </c>
    </row>
    <row r="1045" spans="1:2">
      <c r="A1045" t="s">
        <v>2813</v>
      </c>
      <c r="B1045" t="s">
        <v>2454</v>
      </c>
    </row>
    <row r="1046" spans="1:2">
      <c r="A1046" t="s">
        <v>2814</v>
      </c>
      <c r="B1046" t="s">
        <v>2454</v>
      </c>
    </row>
    <row r="1047" spans="1:2">
      <c r="A1047" t="s">
        <v>2815</v>
      </c>
      <c r="B1047" t="s">
        <v>2454</v>
      </c>
    </row>
    <row r="1048" spans="1:2">
      <c r="A1048" s="6" t="s">
        <v>2816</v>
      </c>
      <c r="B1048" t="s">
        <v>2454</v>
      </c>
    </row>
    <row r="1049" spans="1:2">
      <c r="A1049" t="s">
        <v>2817</v>
      </c>
      <c r="B1049" t="s">
        <v>2454</v>
      </c>
    </row>
    <row r="1050" spans="1:2">
      <c r="A1050" t="s">
        <v>2818</v>
      </c>
      <c r="B1050" t="s">
        <v>2454</v>
      </c>
    </row>
    <row r="1051" spans="1:2">
      <c r="A1051" t="s">
        <v>2819</v>
      </c>
      <c r="B1051" t="s">
        <v>2454</v>
      </c>
    </row>
    <row r="1052" spans="1:2">
      <c r="A1052" t="s">
        <v>2820</v>
      </c>
      <c r="B1052" t="s">
        <v>2454</v>
      </c>
    </row>
    <row r="1053" spans="1:2">
      <c r="A1053" t="s">
        <v>2821</v>
      </c>
      <c r="B1053" t="s">
        <v>2454</v>
      </c>
    </row>
    <row r="1054" spans="1:2">
      <c r="A1054" t="s">
        <v>2822</v>
      </c>
      <c r="B1054" t="s">
        <v>2454</v>
      </c>
    </row>
    <row r="1055" spans="1:2">
      <c r="A1055" t="s">
        <v>2823</v>
      </c>
      <c r="B1055" t="s">
        <v>2454</v>
      </c>
    </row>
    <row r="1056" spans="1:2">
      <c r="A1056" t="s">
        <v>2824</v>
      </c>
      <c r="B1056" t="s">
        <v>2454</v>
      </c>
    </row>
    <row r="1057" spans="1:2">
      <c r="A1057" t="s">
        <v>2825</v>
      </c>
      <c r="B1057" t="s">
        <v>2454</v>
      </c>
    </row>
    <row r="1058" spans="1:2">
      <c r="A1058" t="s">
        <v>2826</v>
      </c>
      <c r="B1058" t="s">
        <v>2454</v>
      </c>
    </row>
    <row r="1059" spans="1:2">
      <c r="A1059" t="s">
        <v>2827</v>
      </c>
      <c r="B1059" t="s">
        <v>2454</v>
      </c>
    </row>
    <row r="1060" spans="1:2">
      <c r="A1060" t="s">
        <v>2828</v>
      </c>
      <c r="B1060" t="s">
        <v>2454</v>
      </c>
    </row>
    <row r="1061" spans="1:2">
      <c r="A1061" t="s">
        <v>2829</v>
      </c>
      <c r="B1061" t="s">
        <v>2454</v>
      </c>
    </row>
    <row r="1062" spans="1:2">
      <c r="A1062" t="s">
        <v>2830</v>
      </c>
      <c r="B1062" t="s">
        <v>2454</v>
      </c>
    </row>
    <row r="1063" spans="1:2">
      <c r="A1063" t="s">
        <v>2831</v>
      </c>
      <c r="B1063" t="s">
        <v>2454</v>
      </c>
    </row>
    <row r="1064" spans="1:2">
      <c r="A1064" t="s">
        <v>2832</v>
      </c>
      <c r="B1064" t="s">
        <v>2454</v>
      </c>
    </row>
    <row r="1065" spans="1:2">
      <c r="A1065" t="s">
        <v>2833</v>
      </c>
      <c r="B1065" t="s">
        <v>2454</v>
      </c>
    </row>
    <row r="1066" spans="1:2">
      <c r="A1066" t="s">
        <v>2834</v>
      </c>
      <c r="B1066" t="s">
        <v>2454</v>
      </c>
    </row>
    <row r="1067" spans="1:2">
      <c r="A1067" t="s">
        <v>2835</v>
      </c>
      <c r="B1067" t="s">
        <v>2454</v>
      </c>
    </row>
    <row r="1068" spans="1:2">
      <c r="A1068" t="s">
        <v>2836</v>
      </c>
      <c r="B1068" t="s">
        <v>2454</v>
      </c>
    </row>
    <row r="1069" spans="1:2">
      <c r="A1069" t="s">
        <v>2837</v>
      </c>
      <c r="B1069" t="s">
        <v>2454</v>
      </c>
    </row>
    <row r="1070" spans="1:2">
      <c r="A1070" t="s">
        <v>2838</v>
      </c>
      <c r="B1070" t="s">
        <v>2454</v>
      </c>
    </row>
    <row r="1071" spans="1:2">
      <c r="A1071" t="s">
        <v>2839</v>
      </c>
      <c r="B1071" t="s">
        <v>2454</v>
      </c>
    </row>
    <row r="1072" spans="1:2">
      <c r="A1072" t="s">
        <v>2840</v>
      </c>
      <c r="B1072" t="s">
        <v>2454</v>
      </c>
    </row>
    <row r="1073" spans="1:2">
      <c r="A1073" t="s">
        <v>2841</v>
      </c>
      <c r="B1073" t="s">
        <v>2454</v>
      </c>
    </row>
    <row r="1074" spans="1:2">
      <c r="A1074" t="s">
        <v>2842</v>
      </c>
      <c r="B1074" t="s">
        <v>2454</v>
      </c>
    </row>
    <row r="1075" spans="1:2">
      <c r="A1075" t="s">
        <v>2843</v>
      </c>
      <c r="B1075" t="s">
        <v>2454</v>
      </c>
    </row>
    <row r="1076" spans="1:2">
      <c r="A1076" t="s">
        <v>2844</v>
      </c>
      <c r="B1076" t="s">
        <v>2454</v>
      </c>
    </row>
    <row r="1077" spans="1:2">
      <c r="A1077" t="s">
        <v>2845</v>
      </c>
      <c r="B1077" t="s">
        <v>2454</v>
      </c>
    </row>
    <row r="1078" spans="1:2">
      <c r="A1078" t="s">
        <v>2846</v>
      </c>
      <c r="B1078" t="s">
        <v>2454</v>
      </c>
    </row>
    <row r="1079" spans="1:2">
      <c r="A1079" t="s">
        <v>2847</v>
      </c>
      <c r="B1079" t="s">
        <v>2454</v>
      </c>
    </row>
    <row r="1080" spans="1:2">
      <c r="A1080" t="s">
        <v>2848</v>
      </c>
      <c r="B1080" t="s">
        <v>2454</v>
      </c>
    </row>
    <row r="1081" spans="1:2">
      <c r="A1081" t="s">
        <v>2849</v>
      </c>
      <c r="B1081" t="s">
        <v>2454</v>
      </c>
    </row>
    <row r="1082" spans="1:2">
      <c r="A1082" t="s">
        <v>2850</v>
      </c>
      <c r="B1082" t="s">
        <v>2454</v>
      </c>
    </row>
    <row r="1083" spans="1:2">
      <c r="A1083" t="s">
        <v>2851</v>
      </c>
      <c r="B1083" t="s">
        <v>2454</v>
      </c>
    </row>
    <row r="1084" spans="1:2">
      <c r="A1084" t="s">
        <v>2852</v>
      </c>
      <c r="B1084" t="s">
        <v>2454</v>
      </c>
    </row>
    <row r="1085" spans="1:2">
      <c r="A1085" t="s">
        <v>2853</v>
      </c>
      <c r="B1085" t="s">
        <v>2454</v>
      </c>
    </row>
    <row r="1086" spans="1:2">
      <c r="A1086" t="s">
        <v>2854</v>
      </c>
      <c r="B1086" t="s">
        <v>2454</v>
      </c>
    </row>
    <row r="1087" spans="1:2">
      <c r="A1087" t="s">
        <v>2855</v>
      </c>
      <c r="B1087" t="s">
        <v>2454</v>
      </c>
    </row>
    <row r="1088" spans="1:2">
      <c r="A1088" t="s">
        <v>2856</v>
      </c>
      <c r="B1088" t="s">
        <v>2454</v>
      </c>
    </row>
    <row r="1089" spans="1:2">
      <c r="A1089" t="s">
        <v>2857</v>
      </c>
      <c r="B1089" t="s">
        <v>2454</v>
      </c>
    </row>
    <row r="1090" spans="1:2">
      <c r="A1090" t="s">
        <v>2858</v>
      </c>
      <c r="B1090" t="s">
        <v>2454</v>
      </c>
    </row>
    <row r="1091" spans="1:2">
      <c r="A1091" t="s">
        <v>2859</v>
      </c>
      <c r="B1091" t="s">
        <v>2454</v>
      </c>
    </row>
    <row r="1092" spans="1:2">
      <c r="A1092" t="s">
        <v>2860</v>
      </c>
      <c r="B1092" t="s">
        <v>2454</v>
      </c>
    </row>
    <row r="1093" spans="1:2">
      <c r="A1093" t="s">
        <v>2861</v>
      </c>
      <c r="B1093" t="s">
        <v>2454</v>
      </c>
    </row>
    <row r="1094" spans="1:2">
      <c r="A1094" t="s">
        <v>2862</v>
      </c>
      <c r="B1094" t="s">
        <v>2454</v>
      </c>
    </row>
    <row r="1095" spans="1:2">
      <c r="A1095" t="s">
        <v>2863</v>
      </c>
      <c r="B1095" t="s">
        <v>2454</v>
      </c>
    </row>
    <row r="1096" spans="1:2">
      <c r="A1096" t="s">
        <v>2864</v>
      </c>
      <c r="B1096" t="s">
        <v>2454</v>
      </c>
    </row>
    <row r="1097" spans="1:2">
      <c r="A1097" t="s">
        <v>2865</v>
      </c>
      <c r="B1097" t="s">
        <v>2454</v>
      </c>
    </row>
    <row r="1098" spans="1:2">
      <c r="A1098" t="s">
        <v>2866</v>
      </c>
      <c r="B1098" t="s">
        <v>2454</v>
      </c>
    </row>
    <row r="1099" spans="1:2">
      <c r="A1099" t="s">
        <v>2867</v>
      </c>
      <c r="B1099" t="s">
        <v>2454</v>
      </c>
    </row>
    <row r="1100" spans="1:2">
      <c r="A1100" t="s">
        <v>2868</v>
      </c>
      <c r="B1100" t="s">
        <v>2454</v>
      </c>
    </row>
    <row r="1101" spans="1:2">
      <c r="A1101" t="s">
        <v>2869</v>
      </c>
      <c r="B1101" t="s">
        <v>2454</v>
      </c>
    </row>
    <row r="1102" spans="1:2">
      <c r="A1102" t="s">
        <v>2870</v>
      </c>
      <c r="B1102" t="s">
        <v>2454</v>
      </c>
    </row>
    <row r="1103" spans="1:2">
      <c r="A1103" s="6" t="s">
        <v>2871</v>
      </c>
      <c r="B1103" t="s">
        <v>2454</v>
      </c>
    </row>
    <row r="1104" spans="1:2">
      <c r="A1104" t="s">
        <v>2872</v>
      </c>
      <c r="B1104" t="s">
        <v>2454</v>
      </c>
    </row>
    <row r="1105" spans="1:2">
      <c r="A1105" t="s">
        <v>2873</v>
      </c>
      <c r="B1105" t="s">
        <v>2454</v>
      </c>
    </row>
    <row r="1106" spans="1:2">
      <c r="A1106" t="s">
        <v>2874</v>
      </c>
      <c r="B1106" t="s">
        <v>2454</v>
      </c>
    </row>
    <row r="1107" spans="1:2">
      <c r="A1107" t="s">
        <v>2875</v>
      </c>
      <c r="B1107" t="s">
        <v>2454</v>
      </c>
    </row>
    <row r="1108" spans="1:2">
      <c r="A1108" t="s">
        <v>2876</v>
      </c>
      <c r="B1108" t="s">
        <v>2454</v>
      </c>
    </row>
    <row r="1109" spans="1:2">
      <c r="A1109" t="s">
        <v>2877</v>
      </c>
      <c r="B1109" t="s">
        <v>2454</v>
      </c>
    </row>
    <row r="1110" spans="1:2">
      <c r="A1110" t="s">
        <v>2878</v>
      </c>
      <c r="B1110" t="s">
        <v>2454</v>
      </c>
    </row>
    <row r="1111" spans="1:2">
      <c r="A1111" t="s">
        <v>2879</v>
      </c>
      <c r="B1111" t="s">
        <v>2454</v>
      </c>
    </row>
    <row r="1112" spans="1:2">
      <c r="A1112" t="s">
        <v>2880</v>
      </c>
      <c r="B1112" t="s">
        <v>2454</v>
      </c>
    </row>
    <row r="1113" spans="1:2">
      <c r="A1113" t="s">
        <v>2881</v>
      </c>
      <c r="B1113" t="s">
        <v>2454</v>
      </c>
    </row>
    <row r="1114" spans="1:2">
      <c r="A1114" t="s">
        <v>2882</v>
      </c>
      <c r="B1114" t="s">
        <v>2454</v>
      </c>
    </row>
    <row r="1115" spans="1:2">
      <c r="A1115" t="s">
        <v>2883</v>
      </c>
      <c r="B1115" t="s">
        <v>2454</v>
      </c>
    </row>
    <row r="1116" spans="1:2">
      <c r="A1116" t="s">
        <v>2884</v>
      </c>
      <c r="B1116" t="s">
        <v>2454</v>
      </c>
    </row>
    <row r="1117" spans="1:2">
      <c r="A1117" t="s">
        <v>2885</v>
      </c>
      <c r="B1117" t="s">
        <v>2454</v>
      </c>
    </row>
    <row r="1118" spans="1:2">
      <c r="A1118" t="s">
        <v>2886</v>
      </c>
      <c r="B1118" t="s">
        <v>2454</v>
      </c>
    </row>
    <row r="1119" spans="1:2">
      <c r="A1119" t="s">
        <v>2887</v>
      </c>
      <c r="B1119" t="s">
        <v>2454</v>
      </c>
    </row>
    <row r="1120" spans="1:2">
      <c r="A1120" t="s">
        <v>2888</v>
      </c>
      <c r="B1120" t="s">
        <v>2454</v>
      </c>
    </row>
    <row r="1121" spans="1:2">
      <c r="A1121" t="s">
        <v>2889</v>
      </c>
      <c r="B1121" t="s">
        <v>2454</v>
      </c>
    </row>
    <row r="1122" spans="1:2">
      <c r="A1122" t="s">
        <v>2890</v>
      </c>
      <c r="B1122" t="s">
        <v>2454</v>
      </c>
    </row>
    <row r="1123" spans="1:2">
      <c r="A1123" t="s">
        <v>2891</v>
      </c>
      <c r="B1123" t="s">
        <v>2454</v>
      </c>
    </row>
    <row r="1124" spans="1:2">
      <c r="A1124" t="s">
        <v>2892</v>
      </c>
      <c r="B1124" t="s">
        <v>2454</v>
      </c>
    </row>
    <row r="1125" spans="1:2">
      <c r="A1125" t="s">
        <v>2893</v>
      </c>
      <c r="B1125" t="s">
        <v>2454</v>
      </c>
    </row>
    <row r="1126" spans="1:2">
      <c r="A1126" t="s">
        <v>2894</v>
      </c>
      <c r="B1126" t="s">
        <v>2454</v>
      </c>
    </row>
    <row r="1127" spans="1:2">
      <c r="A1127" t="s">
        <v>2895</v>
      </c>
      <c r="B1127" t="s">
        <v>2454</v>
      </c>
    </row>
    <row r="1128" spans="1:2">
      <c r="A1128" t="s">
        <v>2896</v>
      </c>
      <c r="B1128" t="s">
        <v>2454</v>
      </c>
    </row>
    <row r="1129" spans="1:2">
      <c r="A1129" t="s">
        <v>2897</v>
      </c>
      <c r="B1129" t="s">
        <v>2454</v>
      </c>
    </row>
    <row r="1130" spans="1:2">
      <c r="A1130" t="s">
        <v>2898</v>
      </c>
      <c r="B1130" t="s">
        <v>2454</v>
      </c>
    </row>
    <row r="1131" spans="1:2">
      <c r="A1131" t="s">
        <v>2899</v>
      </c>
      <c r="B1131" t="s">
        <v>2454</v>
      </c>
    </row>
    <row r="1132" spans="1:2">
      <c r="A1132" t="s">
        <v>2900</v>
      </c>
      <c r="B1132" t="s">
        <v>2454</v>
      </c>
    </row>
    <row r="1133" spans="1:2">
      <c r="A1133" t="s">
        <v>2901</v>
      </c>
      <c r="B1133" t="s">
        <v>2454</v>
      </c>
    </row>
    <row r="1134" spans="1:2">
      <c r="A1134" t="s">
        <v>2902</v>
      </c>
      <c r="B1134" t="s">
        <v>2454</v>
      </c>
    </row>
    <row r="1135" spans="1:2">
      <c r="A1135" t="s">
        <v>2903</v>
      </c>
      <c r="B1135" t="s">
        <v>2454</v>
      </c>
    </row>
    <row r="1136" spans="1:2">
      <c r="A1136" t="s">
        <v>2904</v>
      </c>
      <c r="B1136" t="s">
        <v>2454</v>
      </c>
    </row>
    <row r="1137" spans="1:2">
      <c r="A1137" t="s">
        <v>2905</v>
      </c>
      <c r="B1137" t="s">
        <v>2454</v>
      </c>
    </row>
    <row r="1138" spans="1:2">
      <c r="A1138" t="s">
        <v>2906</v>
      </c>
      <c r="B1138" t="s">
        <v>2454</v>
      </c>
    </row>
    <row r="1139" spans="1:2">
      <c r="A1139" t="s">
        <v>2907</v>
      </c>
      <c r="B1139" t="s">
        <v>2454</v>
      </c>
    </row>
    <row r="1140" spans="1:2">
      <c r="A1140" t="s">
        <v>2908</v>
      </c>
      <c r="B1140" t="s">
        <v>2454</v>
      </c>
    </row>
    <row r="1141" spans="1:2">
      <c r="A1141" t="s">
        <v>2909</v>
      </c>
      <c r="B1141" t="s">
        <v>2454</v>
      </c>
    </row>
    <row r="1142" spans="1:2">
      <c r="A1142" t="s">
        <v>2910</v>
      </c>
      <c r="B1142" t="s">
        <v>2454</v>
      </c>
    </row>
    <row r="1143" spans="1:2">
      <c r="A1143" t="s">
        <v>2911</v>
      </c>
      <c r="B1143" t="s">
        <v>2454</v>
      </c>
    </row>
    <row r="1144" spans="1:2">
      <c r="A1144" t="s">
        <v>2912</v>
      </c>
      <c r="B1144" t="s">
        <v>2454</v>
      </c>
    </row>
    <row r="1145" spans="1:2">
      <c r="A1145" t="s">
        <v>2913</v>
      </c>
      <c r="B1145" t="s">
        <v>2454</v>
      </c>
    </row>
    <row r="1146" spans="1:2">
      <c r="A1146" t="s">
        <v>2914</v>
      </c>
      <c r="B1146" t="s">
        <v>2454</v>
      </c>
    </row>
    <row r="1147" spans="1:2">
      <c r="A1147" t="s">
        <v>2915</v>
      </c>
      <c r="B1147" t="s">
        <v>2454</v>
      </c>
    </row>
    <row r="1148" spans="1:2">
      <c r="A1148" t="s">
        <v>2916</v>
      </c>
      <c r="B1148" t="s">
        <v>2454</v>
      </c>
    </row>
    <row r="1149" spans="1:2">
      <c r="A1149" t="s">
        <v>2917</v>
      </c>
      <c r="B1149" t="s">
        <v>2454</v>
      </c>
    </row>
    <row r="1150" spans="1:2">
      <c r="A1150" t="s">
        <v>2918</v>
      </c>
      <c r="B1150" t="s">
        <v>2454</v>
      </c>
    </row>
    <row r="1151" spans="1:2">
      <c r="A1151" t="s">
        <v>2919</v>
      </c>
      <c r="B1151" t="s">
        <v>2454</v>
      </c>
    </row>
    <row r="1152" spans="1:2">
      <c r="A1152" t="s">
        <v>2920</v>
      </c>
      <c r="B1152" t="s">
        <v>2454</v>
      </c>
    </row>
    <row r="1153" spans="1:2">
      <c r="A1153" t="s">
        <v>2921</v>
      </c>
      <c r="B1153" t="s">
        <v>2454</v>
      </c>
    </row>
    <row r="1154" spans="1:2">
      <c r="A1154" t="s">
        <v>2922</v>
      </c>
      <c r="B1154" t="s">
        <v>2454</v>
      </c>
    </row>
    <row r="1155" spans="1:2">
      <c r="A1155" t="s">
        <v>2923</v>
      </c>
      <c r="B1155" t="s">
        <v>2454</v>
      </c>
    </row>
    <row r="1156" spans="1:2">
      <c r="A1156" t="s">
        <v>2924</v>
      </c>
      <c r="B1156" t="s">
        <v>2454</v>
      </c>
    </row>
    <row r="1157" spans="1:2">
      <c r="A1157" t="s">
        <v>2925</v>
      </c>
      <c r="B1157" t="s">
        <v>2454</v>
      </c>
    </row>
    <row r="1158" spans="1:2">
      <c r="A1158" t="s">
        <v>2926</v>
      </c>
      <c r="B1158" t="s">
        <v>2454</v>
      </c>
    </row>
    <row r="1159" spans="1:2">
      <c r="A1159" t="s">
        <v>2927</v>
      </c>
      <c r="B1159" t="s">
        <v>2454</v>
      </c>
    </row>
    <row r="1160" spans="1:2">
      <c r="A1160" t="s">
        <v>2928</v>
      </c>
      <c r="B1160" t="s">
        <v>2454</v>
      </c>
    </row>
    <row r="1161" spans="1:2">
      <c r="A1161" t="s">
        <v>2929</v>
      </c>
      <c r="B1161" t="s">
        <v>2454</v>
      </c>
    </row>
    <row r="1162" spans="1:2">
      <c r="A1162" t="s">
        <v>2930</v>
      </c>
      <c r="B1162" t="s">
        <v>2454</v>
      </c>
    </row>
    <row r="1163" spans="1:2">
      <c r="A1163" t="s">
        <v>2931</v>
      </c>
      <c r="B1163" t="s">
        <v>2454</v>
      </c>
    </row>
    <row r="1164" spans="1:2">
      <c r="A1164" t="s">
        <v>2932</v>
      </c>
      <c r="B1164" t="s">
        <v>2454</v>
      </c>
    </row>
    <row r="1165" spans="1:2">
      <c r="A1165" t="s">
        <v>2933</v>
      </c>
      <c r="B1165" t="s">
        <v>2454</v>
      </c>
    </row>
    <row r="1166" spans="1:2">
      <c r="A1166" t="s">
        <v>2934</v>
      </c>
      <c r="B1166" t="s">
        <v>2454</v>
      </c>
    </row>
    <row r="1167" spans="1:2">
      <c r="A1167" t="s">
        <v>2935</v>
      </c>
      <c r="B1167" t="s">
        <v>2454</v>
      </c>
    </row>
    <row r="1168" spans="1:2">
      <c r="A1168" t="s">
        <v>2936</v>
      </c>
      <c r="B1168" t="s">
        <v>2454</v>
      </c>
    </row>
    <row r="1169" spans="1:2">
      <c r="A1169" t="s">
        <v>2937</v>
      </c>
      <c r="B1169" t="s">
        <v>2454</v>
      </c>
    </row>
    <row r="1170" spans="1:2">
      <c r="A1170" t="s">
        <v>2938</v>
      </c>
      <c r="B1170" t="s">
        <v>2454</v>
      </c>
    </row>
    <row r="1171" spans="1:2">
      <c r="A1171" t="s">
        <v>2939</v>
      </c>
      <c r="B1171" t="s">
        <v>2454</v>
      </c>
    </row>
    <row r="1172" spans="1:2">
      <c r="A1172" t="s">
        <v>2940</v>
      </c>
      <c r="B1172" t="s">
        <v>2454</v>
      </c>
    </row>
    <row r="1173" spans="1:2">
      <c r="A1173" t="s">
        <v>2941</v>
      </c>
      <c r="B1173" t="s">
        <v>2454</v>
      </c>
    </row>
    <row r="1174" spans="1:2">
      <c r="A1174" t="s">
        <v>2942</v>
      </c>
      <c r="B1174" t="s">
        <v>2454</v>
      </c>
    </row>
    <row r="1175" spans="1:2">
      <c r="A1175" t="s">
        <v>2943</v>
      </c>
      <c r="B1175" t="s">
        <v>2454</v>
      </c>
    </row>
    <row r="1176" spans="1:2">
      <c r="A1176" t="s">
        <v>2944</v>
      </c>
      <c r="B1176" t="s">
        <v>2454</v>
      </c>
    </row>
    <row r="1177" spans="1:2">
      <c r="A1177" t="s">
        <v>2945</v>
      </c>
      <c r="B1177" t="s">
        <v>2454</v>
      </c>
    </row>
    <row r="1178" spans="1:2">
      <c r="A1178" t="s">
        <v>2946</v>
      </c>
      <c r="B1178" t="s">
        <v>2454</v>
      </c>
    </row>
    <row r="1179" spans="1:2">
      <c r="A1179" t="s">
        <v>2947</v>
      </c>
      <c r="B1179" t="s">
        <v>2454</v>
      </c>
    </row>
    <row r="1180" spans="1:2">
      <c r="A1180" t="s">
        <v>2948</v>
      </c>
      <c r="B1180" t="s">
        <v>2454</v>
      </c>
    </row>
    <row r="1181" spans="1:2">
      <c r="A1181" t="s">
        <v>2949</v>
      </c>
      <c r="B1181" t="s">
        <v>2454</v>
      </c>
    </row>
    <row r="1182" spans="1:2">
      <c r="A1182" t="s">
        <v>2950</v>
      </c>
      <c r="B1182" t="s">
        <v>2454</v>
      </c>
    </row>
    <row r="1183" spans="1:2">
      <c r="A1183" t="s">
        <v>2951</v>
      </c>
      <c r="B1183" t="s">
        <v>2454</v>
      </c>
    </row>
    <row r="1184" spans="1:2">
      <c r="A1184" t="s">
        <v>2952</v>
      </c>
      <c r="B1184" t="s">
        <v>2454</v>
      </c>
    </row>
    <row r="1185" spans="1:2">
      <c r="A1185" t="s">
        <v>2953</v>
      </c>
      <c r="B1185" t="s">
        <v>2454</v>
      </c>
    </row>
    <row r="1186" spans="1:2">
      <c r="A1186" t="s">
        <v>2954</v>
      </c>
      <c r="B1186" t="s">
        <v>2454</v>
      </c>
    </row>
    <row r="1187" spans="1:2">
      <c r="A1187" t="s">
        <v>2955</v>
      </c>
      <c r="B1187" t="s">
        <v>2454</v>
      </c>
    </row>
    <row r="1188" spans="1:2">
      <c r="A1188" t="s">
        <v>2956</v>
      </c>
      <c r="B1188" t="s">
        <v>2454</v>
      </c>
    </row>
    <row r="1189" spans="1:2">
      <c r="A1189" t="s">
        <v>2957</v>
      </c>
      <c r="B1189" t="s">
        <v>2454</v>
      </c>
    </row>
    <row r="1190" spans="1:2">
      <c r="A1190" t="s">
        <v>2958</v>
      </c>
      <c r="B1190" t="s">
        <v>2454</v>
      </c>
    </row>
    <row r="1191" spans="1:2">
      <c r="A1191" t="s">
        <v>2959</v>
      </c>
      <c r="B1191" t="s">
        <v>2454</v>
      </c>
    </row>
    <row r="1192" spans="1:2">
      <c r="A1192" t="s">
        <v>2960</v>
      </c>
      <c r="B1192" t="s">
        <v>2454</v>
      </c>
    </row>
    <row r="1193" spans="1:2">
      <c r="A1193" t="s">
        <v>2961</v>
      </c>
      <c r="B1193" t="s">
        <v>2454</v>
      </c>
    </row>
    <row r="1194" spans="1:2">
      <c r="A1194" t="s">
        <v>2962</v>
      </c>
      <c r="B1194" t="s">
        <v>2454</v>
      </c>
    </row>
    <row r="1195" spans="1:2">
      <c r="A1195" t="s">
        <v>2963</v>
      </c>
      <c r="B1195" t="s">
        <v>2454</v>
      </c>
    </row>
    <row r="1196" spans="1:2">
      <c r="A1196" t="s">
        <v>2964</v>
      </c>
      <c r="B1196" t="s">
        <v>2454</v>
      </c>
    </row>
    <row r="1197" spans="1:2">
      <c r="A1197" t="s">
        <v>2965</v>
      </c>
      <c r="B1197" t="s">
        <v>2454</v>
      </c>
    </row>
    <row r="1198" spans="1:2">
      <c r="A1198" t="s">
        <v>2966</v>
      </c>
      <c r="B1198" t="s">
        <v>2454</v>
      </c>
    </row>
    <row r="1199" spans="1:2">
      <c r="A1199" t="s">
        <v>2967</v>
      </c>
      <c r="B1199" t="s">
        <v>2454</v>
      </c>
    </row>
    <row r="1200" spans="1:2">
      <c r="A1200" t="s">
        <v>2968</v>
      </c>
      <c r="B1200" t="s">
        <v>2454</v>
      </c>
    </row>
    <row r="1201" spans="1:2">
      <c r="A1201" t="s">
        <v>2969</v>
      </c>
      <c r="B1201" t="s">
        <v>2454</v>
      </c>
    </row>
    <row r="1202" spans="1:2">
      <c r="A1202" t="s">
        <v>2970</v>
      </c>
      <c r="B1202" t="s">
        <v>2454</v>
      </c>
    </row>
    <row r="1203" spans="1:2">
      <c r="A1203" t="s">
        <v>2971</v>
      </c>
      <c r="B1203" t="s">
        <v>2454</v>
      </c>
    </row>
    <row r="1204" spans="1:2">
      <c r="A1204" t="s">
        <v>2972</v>
      </c>
      <c r="B1204" t="s">
        <v>2454</v>
      </c>
    </row>
    <row r="1205" spans="1:2">
      <c r="A1205" t="s">
        <v>2973</v>
      </c>
      <c r="B1205" t="s">
        <v>2454</v>
      </c>
    </row>
    <row r="1206" spans="1:2">
      <c r="A1206" t="s">
        <v>2974</v>
      </c>
      <c r="B1206" t="s">
        <v>2454</v>
      </c>
    </row>
    <row r="1207" spans="1:2">
      <c r="A1207" t="s">
        <v>2975</v>
      </c>
      <c r="B1207" t="s">
        <v>2454</v>
      </c>
    </row>
    <row r="1208" spans="1:2">
      <c r="A1208" t="s">
        <v>2976</v>
      </c>
      <c r="B1208" t="s">
        <v>2454</v>
      </c>
    </row>
    <row r="1209" spans="1:2">
      <c r="A1209" t="s">
        <v>2977</v>
      </c>
      <c r="B1209" t="s">
        <v>2454</v>
      </c>
    </row>
    <row r="1210" spans="1:2">
      <c r="A1210" t="s">
        <v>2978</v>
      </c>
      <c r="B1210" t="s">
        <v>2454</v>
      </c>
    </row>
    <row r="1211" spans="1:2">
      <c r="A1211" t="s">
        <v>2979</v>
      </c>
      <c r="B1211" t="s">
        <v>2454</v>
      </c>
    </row>
    <row r="1212" spans="1:2">
      <c r="A1212" t="s">
        <v>2980</v>
      </c>
      <c r="B1212" t="s">
        <v>2454</v>
      </c>
    </row>
    <row r="1213" spans="1:2">
      <c r="A1213" t="s">
        <v>2981</v>
      </c>
      <c r="B1213" t="s">
        <v>2454</v>
      </c>
    </row>
    <row r="1214" spans="1:2">
      <c r="A1214" t="s">
        <v>2982</v>
      </c>
      <c r="B1214" t="s">
        <v>2454</v>
      </c>
    </row>
    <row r="1215" spans="1:2">
      <c r="A1215" t="s">
        <v>2983</v>
      </c>
      <c r="B1215" t="s">
        <v>2454</v>
      </c>
    </row>
    <row r="1216" spans="1:2">
      <c r="A1216" t="s">
        <v>2984</v>
      </c>
      <c r="B1216" t="s">
        <v>2454</v>
      </c>
    </row>
    <row r="1217" spans="1:2">
      <c r="A1217" s="6" t="s">
        <v>2985</v>
      </c>
      <c r="B1217" t="s">
        <v>2454</v>
      </c>
    </row>
    <row r="1218" spans="1:2">
      <c r="A1218" t="s">
        <v>2986</v>
      </c>
      <c r="B1218" t="s">
        <v>2454</v>
      </c>
    </row>
    <row r="1219" spans="1:2">
      <c r="A1219" t="s">
        <v>2987</v>
      </c>
      <c r="B1219" t="s">
        <v>2454</v>
      </c>
    </row>
    <row r="1220" spans="1:2">
      <c r="A1220" t="s">
        <v>2988</v>
      </c>
      <c r="B1220" t="s">
        <v>2454</v>
      </c>
    </row>
    <row r="1221" spans="1:2">
      <c r="A1221" t="s">
        <v>2989</v>
      </c>
      <c r="B1221" t="s">
        <v>2454</v>
      </c>
    </row>
    <row r="1222" spans="1:2">
      <c r="A1222" t="s">
        <v>2990</v>
      </c>
      <c r="B1222" t="s">
        <v>2454</v>
      </c>
    </row>
    <row r="1223" spans="1:2">
      <c r="A1223" t="s">
        <v>2991</v>
      </c>
      <c r="B1223" t="s">
        <v>2454</v>
      </c>
    </row>
    <row r="1224" spans="1:2">
      <c r="A1224" t="s">
        <v>2992</v>
      </c>
      <c r="B1224" t="s">
        <v>2454</v>
      </c>
    </row>
    <row r="1225" spans="1:2">
      <c r="A1225" t="s">
        <v>2993</v>
      </c>
      <c r="B1225" t="s">
        <v>2454</v>
      </c>
    </row>
    <row r="1226" spans="1:2">
      <c r="A1226" t="s">
        <v>2994</v>
      </c>
      <c r="B1226" t="s">
        <v>2454</v>
      </c>
    </row>
    <row r="1227" spans="1:2">
      <c r="A1227" t="s">
        <v>2995</v>
      </c>
      <c r="B1227" t="s">
        <v>2454</v>
      </c>
    </row>
    <row r="1228" spans="1:2">
      <c r="A1228" t="s">
        <v>2996</v>
      </c>
      <c r="B1228" t="s">
        <v>2454</v>
      </c>
    </row>
    <row r="1229" spans="1:2">
      <c r="A1229" t="s">
        <v>2997</v>
      </c>
      <c r="B1229" t="s">
        <v>2454</v>
      </c>
    </row>
    <row r="1230" spans="1:2">
      <c r="A1230" t="s">
        <v>2998</v>
      </c>
      <c r="B1230" t="s">
        <v>2454</v>
      </c>
    </row>
    <row r="1231" spans="1:2">
      <c r="A1231" t="s">
        <v>2999</v>
      </c>
      <c r="B1231" t="s">
        <v>2454</v>
      </c>
    </row>
    <row r="1232" spans="1:2">
      <c r="A1232" t="s">
        <v>3000</v>
      </c>
      <c r="B1232" t="s">
        <v>2454</v>
      </c>
    </row>
    <row r="1233" spans="1:2">
      <c r="A1233" t="s">
        <v>3001</v>
      </c>
      <c r="B1233" t="s">
        <v>2454</v>
      </c>
    </row>
    <row r="1234" spans="1:2">
      <c r="A1234" t="s">
        <v>3002</v>
      </c>
      <c r="B1234" t="s">
        <v>2454</v>
      </c>
    </row>
    <row r="1235" spans="1:2">
      <c r="A1235" t="s">
        <v>3003</v>
      </c>
      <c r="B1235" t="s">
        <v>2454</v>
      </c>
    </row>
    <row r="1236" spans="1:2">
      <c r="A1236" t="s">
        <v>3004</v>
      </c>
      <c r="B1236" t="s">
        <v>2454</v>
      </c>
    </row>
    <row r="1237" spans="1:2">
      <c r="A1237" t="s">
        <v>3005</v>
      </c>
      <c r="B1237" t="s">
        <v>2454</v>
      </c>
    </row>
    <row r="1238" spans="1:2">
      <c r="A1238" t="s">
        <v>3006</v>
      </c>
      <c r="B1238" t="s">
        <v>2454</v>
      </c>
    </row>
    <row r="1239" spans="1:2">
      <c r="A1239" t="s">
        <v>3007</v>
      </c>
      <c r="B1239" t="s">
        <v>2454</v>
      </c>
    </row>
    <row r="1240" spans="1:2">
      <c r="A1240" t="s">
        <v>3008</v>
      </c>
      <c r="B1240" t="s">
        <v>2454</v>
      </c>
    </row>
    <row r="1241" spans="1:2">
      <c r="A1241" t="s">
        <v>3009</v>
      </c>
      <c r="B1241" t="s">
        <v>2454</v>
      </c>
    </row>
    <row r="1242" spans="1:2">
      <c r="A1242" t="s">
        <v>3010</v>
      </c>
      <c r="B1242" t="s">
        <v>2454</v>
      </c>
    </row>
    <row r="1243" spans="1:2">
      <c r="A1243" t="s">
        <v>3011</v>
      </c>
      <c r="B1243" t="s">
        <v>2454</v>
      </c>
    </row>
    <row r="1244" spans="1:2">
      <c r="A1244" t="s">
        <v>3012</v>
      </c>
      <c r="B1244" t="s">
        <v>2454</v>
      </c>
    </row>
    <row r="1245" spans="1:2">
      <c r="A1245" t="s">
        <v>3013</v>
      </c>
      <c r="B1245" t="s">
        <v>2454</v>
      </c>
    </row>
    <row r="1246" spans="1:2">
      <c r="A1246" t="s">
        <v>3014</v>
      </c>
      <c r="B1246" t="s">
        <v>2454</v>
      </c>
    </row>
    <row r="1247" spans="1:2">
      <c r="A1247" t="s">
        <v>3015</v>
      </c>
      <c r="B1247" t="s">
        <v>2454</v>
      </c>
    </row>
    <row r="1248" spans="1:2">
      <c r="A1248" t="s">
        <v>3016</v>
      </c>
      <c r="B1248" t="s">
        <v>2454</v>
      </c>
    </row>
    <row r="1249" spans="1:2">
      <c r="A1249" t="s">
        <v>3017</v>
      </c>
      <c r="B1249" t="s">
        <v>2454</v>
      </c>
    </row>
    <row r="1250" spans="1:2">
      <c r="A1250" s="6" t="s">
        <v>3018</v>
      </c>
      <c r="B1250" t="s">
        <v>2454</v>
      </c>
    </row>
    <row r="1251" spans="1:2">
      <c r="A1251" t="s">
        <v>3019</v>
      </c>
      <c r="B1251" t="s">
        <v>2454</v>
      </c>
    </row>
    <row r="1252" spans="1:2">
      <c r="A1252" t="s">
        <v>3020</v>
      </c>
      <c r="B1252" t="s">
        <v>2454</v>
      </c>
    </row>
    <row r="1253" spans="1:2">
      <c r="A1253" s="6" t="s">
        <v>3021</v>
      </c>
      <c r="B1253" t="s">
        <v>2454</v>
      </c>
    </row>
    <row r="1254" spans="1:2">
      <c r="A1254" t="s">
        <v>3022</v>
      </c>
      <c r="B1254" t="s">
        <v>2454</v>
      </c>
    </row>
    <row r="1255" spans="1:2">
      <c r="A1255" t="s">
        <v>3023</v>
      </c>
      <c r="B1255" t="s">
        <v>2454</v>
      </c>
    </row>
    <row r="1256" spans="1:2">
      <c r="A1256" t="s">
        <v>3024</v>
      </c>
      <c r="B1256" t="s">
        <v>2454</v>
      </c>
    </row>
    <row r="1257" spans="1:2">
      <c r="A1257" t="s">
        <v>3025</v>
      </c>
      <c r="B1257" t="s">
        <v>2454</v>
      </c>
    </row>
    <row r="1258" spans="1:2">
      <c r="A1258" t="s">
        <v>3026</v>
      </c>
      <c r="B1258" t="s">
        <v>2454</v>
      </c>
    </row>
    <row r="1259" spans="1:2">
      <c r="A1259" t="s">
        <v>3027</v>
      </c>
      <c r="B1259" t="s">
        <v>2454</v>
      </c>
    </row>
    <row r="1260" spans="1:2">
      <c r="A1260" t="s">
        <v>3028</v>
      </c>
      <c r="B1260" t="s">
        <v>2454</v>
      </c>
    </row>
    <row r="1261" spans="1:2">
      <c r="A1261" t="s">
        <v>3029</v>
      </c>
      <c r="B1261" t="s">
        <v>2454</v>
      </c>
    </row>
    <row r="1262" spans="1:2">
      <c r="A1262" t="s">
        <v>3030</v>
      </c>
      <c r="B1262" t="s">
        <v>2454</v>
      </c>
    </row>
    <row r="1263" spans="1:2">
      <c r="A1263" t="s">
        <v>3031</v>
      </c>
      <c r="B1263" t="s">
        <v>2454</v>
      </c>
    </row>
    <row r="1264" spans="1:2">
      <c r="A1264" t="s">
        <v>3032</v>
      </c>
      <c r="B1264" t="s">
        <v>2454</v>
      </c>
    </row>
    <row r="1265" spans="1:2">
      <c r="A1265" t="s">
        <v>3033</v>
      </c>
      <c r="B1265" t="s">
        <v>2454</v>
      </c>
    </row>
    <row r="1266" spans="1:2">
      <c r="A1266" t="s">
        <v>3034</v>
      </c>
      <c r="B1266" t="s">
        <v>2454</v>
      </c>
    </row>
    <row r="1267" spans="1:2">
      <c r="A1267" t="s">
        <v>3035</v>
      </c>
      <c r="B1267" t="s">
        <v>2454</v>
      </c>
    </row>
    <row r="1268" spans="1:2">
      <c r="A1268" t="s">
        <v>3036</v>
      </c>
      <c r="B1268" t="s">
        <v>2454</v>
      </c>
    </row>
    <row r="1269" spans="1:2">
      <c r="A1269" t="s">
        <v>3037</v>
      </c>
      <c r="B1269" t="s">
        <v>2454</v>
      </c>
    </row>
    <row r="1270" spans="1:2">
      <c r="A1270" t="s">
        <v>3038</v>
      </c>
      <c r="B1270" t="s">
        <v>2454</v>
      </c>
    </row>
    <row r="1271" spans="1:2">
      <c r="A1271" t="s">
        <v>3039</v>
      </c>
      <c r="B1271" t="s">
        <v>2454</v>
      </c>
    </row>
    <row r="1272" spans="1:2">
      <c r="A1272" t="s">
        <v>3040</v>
      </c>
      <c r="B1272" t="s">
        <v>2454</v>
      </c>
    </row>
    <row r="1273" spans="1:2">
      <c r="A1273" t="s">
        <v>3041</v>
      </c>
      <c r="B1273" t="s">
        <v>2454</v>
      </c>
    </row>
    <row r="1274" spans="1:2">
      <c r="A1274" t="s">
        <v>3042</v>
      </c>
      <c r="B1274" t="s">
        <v>2454</v>
      </c>
    </row>
    <row r="1275" spans="1:2">
      <c r="A1275" t="s">
        <v>3043</v>
      </c>
      <c r="B1275" t="s">
        <v>2454</v>
      </c>
    </row>
    <row r="1276" spans="1:2">
      <c r="A1276" t="s">
        <v>3044</v>
      </c>
      <c r="B1276" t="s">
        <v>2454</v>
      </c>
    </row>
    <row r="1277" spans="1:2">
      <c r="A1277" t="s">
        <v>3045</v>
      </c>
      <c r="B1277" t="s">
        <v>2454</v>
      </c>
    </row>
    <row r="1278" spans="1:2">
      <c r="A1278" t="s">
        <v>3046</v>
      </c>
      <c r="B1278" t="s">
        <v>2454</v>
      </c>
    </row>
    <row r="1279" spans="1:2">
      <c r="A1279" t="s">
        <v>3047</v>
      </c>
      <c r="B1279" t="s">
        <v>2454</v>
      </c>
    </row>
    <row r="1280" spans="1:2">
      <c r="A1280" t="s">
        <v>3048</v>
      </c>
      <c r="B1280" t="s">
        <v>2454</v>
      </c>
    </row>
    <row r="1281" spans="1:2">
      <c r="A1281" t="s">
        <v>3049</v>
      </c>
      <c r="B1281" t="s">
        <v>2454</v>
      </c>
    </row>
    <row r="1282" spans="1:2">
      <c r="A1282" t="s">
        <v>3050</v>
      </c>
      <c r="B1282" t="s">
        <v>2454</v>
      </c>
    </row>
    <row r="1283" spans="1:2">
      <c r="A1283" t="s">
        <v>3051</v>
      </c>
      <c r="B1283" t="s">
        <v>2454</v>
      </c>
    </row>
    <row r="1284" spans="1:2">
      <c r="A1284" t="s">
        <v>3052</v>
      </c>
      <c r="B1284" t="s">
        <v>2454</v>
      </c>
    </row>
    <row r="1285" spans="1:2">
      <c r="A1285" t="s">
        <v>3053</v>
      </c>
      <c r="B1285" t="s">
        <v>2454</v>
      </c>
    </row>
    <row r="1286" spans="1:2">
      <c r="A1286" t="s">
        <v>3054</v>
      </c>
      <c r="B1286" t="s">
        <v>2454</v>
      </c>
    </row>
    <row r="1287" spans="1:2">
      <c r="A1287" t="s">
        <v>3055</v>
      </c>
      <c r="B1287" t="s">
        <v>2454</v>
      </c>
    </row>
    <row r="1288" spans="1:2">
      <c r="A1288" t="s">
        <v>3056</v>
      </c>
      <c r="B1288" t="s">
        <v>2454</v>
      </c>
    </row>
    <row r="1289" spans="1:2">
      <c r="A1289" t="s">
        <v>3057</v>
      </c>
      <c r="B1289" t="s">
        <v>2454</v>
      </c>
    </row>
    <row r="1290" spans="1:2">
      <c r="A1290" t="s">
        <v>3058</v>
      </c>
      <c r="B1290" t="s">
        <v>2454</v>
      </c>
    </row>
    <row r="1291" spans="1:2">
      <c r="A1291" t="s">
        <v>3059</v>
      </c>
      <c r="B1291" t="s">
        <v>2454</v>
      </c>
    </row>
    <row r="1292" spans="1:2">
      <c r="A1292" t="s">
        <v>3060</v>
      </c>
      <c r="B1292" t="s">
        <v>2454</v>
      </c>
    </row>
    <row r="1293" spans="1:2">
      <c r="A1293" t="s">
        <v>3061</v>
      </c>
      <c r="B1293" t="s">
        <v>2454</v>
      </c>
    </row>
    <row r="1294" spans="1:2">
      <c r="A1294" t="s">
        <v>3062</v>
      </c>
      <c r="B1294" t="s">
        <v>2454</v>
      </c>
    </row>
    <row r="1295" spans="1:2">
      <c r="A1295" t="s">
        <v>3063</v>
      </c>
      <c r="B1295" t="s">
        <v>2454</v>
      </c>
    </row>
    <row r="1296" spans="1:2">
      <c r="A1296" t="s">
        <v>3064</v>
      </c>
      <c r="B1296" t="s">
        <v>2454</v>
      </c>
    </row>
    <row r="1297" spans="1:2">
      <c r="A1297" t="s">
        <v>3065</v>
      </c>
      <c r="B1297" t="s">
        <v>2454</v>
      </c>
    </row>
    <row r="1298" spans="1:2">
      <c r="A1298" t="s">
        <v>3066</v>
      </c>
      <c r="B1298" t="s">
        <v>2454</v>
      </c>
    </row>
    <row r="1299" spans="1:2">
      <c r="A1299" t="s">
        <v>3067</v>
      </c>
      <c r="B1299" t="s">
        <v>2454</v>
      </c>
    </row>
    <row r="1300" spans="1:2">
      <c r="A1300" t="s">
        <v>3068</v>
      </c>
      <c r="B1300" t="s">
        <v>2454</v>
      </c>
    </row>
    <row r="1301" spans="1:2">
      <c r="A1301" t="s">
        <v>3069</v>
      </c>
      <c r="B1301" t="s">
        <v>2454</v>
      </c>
    </row>
    <row r="1302" spans="1:2">
      <c r="A1302" t="s">
        <v>3070</v>
      </c>
      <c r="B1302" t="s">
        <v>2454</v>
      </c>
    </row>
    <row r="1303" spans="1:2">
      <c r="A1303" t="s">
        <v>3071</v>
      </c>
      <c r="B1303" t="s">
        <v>2454</v>
      </c>
    </row>
    <row r="1304" spans="1:2">
      <c r="A1304" t="s">
        <v>3072</v>
      </c>
      <c r="B1304" t="s">
        <v>2454</v>
      </c>
    </row>
    <row r="1305" spans="1:2">
      <c r="A1305" t="s">
        <v>3073</v>
      </c>
      <c r="B1305" t="s">
        <v>2454</v>
      </c>
    </row>
    <row r="1306" spans="1:2">
      <c r="A1306" t="s">
        <v>3074</v>
      </c>
      <c r="B1306" t="s">
        <v>2454</v>
      </c>
    </row>
    <row r="1307" spans="1:2">
      <c r="A1307" t="s">
        <v>3075</v>
      </c>
      <c r="B1307" t="s">
        <v>2454</v>
      </c>
    </row>
    <row r="1308" spans="1:2">
      <c r="A1308" t="s">
        <v>3076</v>
      </c>
      <c r="B1308" t="s">
        <v>2454</v>
      </c>
    </row>
    <row r="1309" spans="1:2">
      <c r="A1309" t="s">
        <v>3077</v>
      </c>
      <c r="B1309" t="s">
        <v>2454</v>
      </c>
    </row>
    <row r="1310" spans="1:2">
      <c r="A1310" t="s">
        <v>3078</v>
      </c>
      <c r="B1310" t="s">
        <v>2454</v>
      </c>
    </row>
    <row r="1311" spans="1:2">
      <c r="A1311" t="s">
        <v>3079</v>
      </c>
      <c r="B1311" t="s">
        <v>2454</v>
      </c>
    </row>
    <row r="1312" spans="1:2">
      <c r="A1312" t="s">
        <v>3080</v>
      </c>
      <c r="B1312" t="s">
        <v>2454</v>
      </c>
    </row>
    <row r="1313" spans="1:2">
      <c r="A1313" t="s">
        <v>3081</v>
      </c>
      <c r="B1313" t="s">
        <v>2454</v>
      </c>
    </row>
    <row r="1314" spans="1:2">
      <c r="A1314" t="s">
        <v>3082</v>
      </c>
      <c r="B1314" t="s">
        <v>2454</v>
      </c>
    </row>
    <row r="1315" spans="1:2">
      <c r="A1315" t="s">
        <v>3083</v>
      </c>
      <c r="B1315" t="s">
        <v>2454</v>
      </c>
    </row>
    <row r="1316" spans="1:2">
      <c r="A1316" t="s">
        <v>3084</v>
      </c>
      <c r="B1316" t="s">
        <v>2454</v>
      </c>
    </row>
    <row r="1317" spans="1:2">
      <c r="A1317" t="s">
        <v>3085</v>
      </c>
      <c r="B1317" t="s">
        <v>2454</v>
      </c>
    </row>
    <row r="1318" spans="1:2">
      <c r="A1318" t="s">
        <v>3086</v>
      </c>
      <c r="B1318" t="s">
        <v>2454</v>
      </c>
    </row>
    <row r="1319" spans="1:2">
      <c r="A1319" t="s">
        <v>3087</v>
      </c>
      <c r="B1319" t="s">
        <v>2454</v>
      </c>
    </row>
    <row r="1320" spans="1:2">
      <c r="A1320" t="s">
        <v>3088</v>
      </c>
      <c r="B1320" t="s">
        <v>2454</v>
      </c>
    </row>
    <row r="1321" spans="1:2">
      <c r="A1321" t="s">
        <v>3089</v>
      </c>
      <c r="B1321" t="s">
        <v>2454</v>
      </c>
    </row>
    <row r="1322" spans="1:2">
      <c r="A1322" t="s">
        <v>3090</v>
      </c>
      <c r="B1322" t="s">
        <v>2454</v>
      </c>
    </row>
    <row r="1323" spans="1:2">
      <c r="A1323" t="s">
        <v>3091</v>
      </c>
      <c r="B1323" t="s">
        <v>2454</v>
      </c>
    </row>
    <row r="1324" spans="1:2">
      <c r="A1324" t="s">
        <v>3092</v>
      </c>
      <c r="B1324" t="s">
        <v>2454</v>
      </c>
    </row>
    <row r="1325" spans="1:2">
      <c r="A1325" t="s">
        <v>3093</v>
      </c>
      <c r="B1325" t="s">
        <v>2454</v>
      </c>
    </row>
    <row r="1326" spans="1:2">
      <c r="A1326" t="s">
        <v>3094</v>
      </c>
      <c r="B1326" t="s">
        <v>2454</v>
      </c>
    </row>
    <row r="1327" spans="1:2">
      <c r="A1327" t="s">
        <v>3095</v>
      </c>
      <c r="B1327" t="s">
        <v>2454</v>
      </c>
    </row>
    <row r="1328" spans="1:2">
      <c r="A1328" t="s">
        <v>3096</v>
      </c>
      <c r="B1328" t="s">
        <v>2454</v>
      </c>
    </row>
    <row r="1329" spans="1:2">
      <c r="A1329" t="s">
        <v>3097</v>
      </c>
      <c r="B1329" t="s">
        <v>2454</v>
      </c>
    </row>
    <row r="1330" spans="1:2">
      <c r="A1330" t="s">
        <v>3098</v>
      </c>
      <c r="B1330" t="s">
        <v>2454</v>
      </c>
    </row>
    <row r="1331" spans="1:2">
      <c r="A1331" t="s">
        <v>3099</v>
      </c>
      <c r="B1331" t="s">
        <v>2454</v>
      </c>
    </row>
    <row r="1332" spans="1:2">
      <c r="A1332" t="s">
        <v>3100</v>
      </c>
      <c r="B1332" t="s">
        <v>2454</v>
      </c>
    </row>
    <row r="1333" spans="1:2">
      <c r="A1333" t="s">
        <v>3101</v>
      </c>
      <c r="B1333" t="s">
        <v>2454</v>
      </c>
    </row>
    <row r="1334" spans="1:2">
      <c r="A1334" t="s">
        <v>3102</v>
      </c>
      <c r="B1334" t="s">
        <v>2454</v>
      </c>
    </row>
    <row r="1335" spans="1:2">
      <c r="A1335" t="s">
        <v>3103</v>
      </c>
      <c r="B1335" t="s">
        <v>2454</v>
      </c>
    </row>
    <row r="1336" spans="1:2">
      <c r="A1336" t="s">
        <v>3104</v>
      </c>
      <c r="B1336" t="s">
        <v>2454</v>
      </c>
    </row>
    <row r="1337" spans="1:2">
      <c r="A1337" t="s">
        <v>3105</v>
      </c>
      <c r="B1337" t="s">
        <v>2454</v>
      </c>
    </row>
    <row r="1338" spans="1:2">
      <c r="A1338" t="s">
        <v>3106</v>
      </c>
      <c r="B1338" t="s">
        <v>2454</v>
      </c>
    </row>
    <row r="1339" spans="1:2">
      <c r="A1339" t="s">
        <v>3107</v>
      </c>
      <c r="B1339" t="s">
        <v>2454</v>
      </c>
    </row>
    <row r="1340" spans="1:2">
      <c r="A1340" t="s">
        <v>3108</v>
      </c>
      <c r="B1340" t="s">
        <v>2454</v>
      </c>
    </row>
    <row r="1341" spans="1:2">
      <c r="A1341" t="s">
        <v>3109</v>
      </c>
      <c r="B1341" t="s">
        <v>2454</v>
      </c>
    </row>
    <row r="1342" spans="1:2">
      <c r="A1342" t="s">
        <v>3110</v>
      </c>
      <c r="B1342" t="s">
        <v>2454</v>
      </c>
    </row>
    <row r="1343" spans="1:2">
      <c r="A1343" t="s">
        <v>3111</v>
      </c>
      <c r="B1343" t="s">
        <v>2454</v>
      </c>
    </row>
    <row r="1344" spans="1:2">
      <c r="A1344" t="s">
        <v>3112</v>
      </c>
      <c r="B1344" t="s">
        <v>2454</v>
      </c>
    </row>
    <row r="1345" spans="1:2">
      <c r="A1345" t="s">
        <v>3113</v>
      </c>
      <c r="B1345" t="s">
        <v>2454</v>
      </c>
    </row>
    <row r="1346" spans="1:2">
      <c r="A1346" t="s">
        <v>3114</v>
      </c>
      <c r="B1346" t="s">
        <v>2454</v>
      </c>
    </row>
    <row r="1347" spans="1:2">
      <c r="A1347" t="s">
        <v>3115</v>
      </c>
      <c r="B1347" t="s">
        <v>2454</v>
      </c>
    </row>
    <row r="1348" spans="1:2">
      <c r="A1348" t="s">
        <v>3116</v>
      </c>
      <c r="B1348" t="s">
        <v>2454</v>
      </c>
    </row>
    <row r="1349" spans="1:2">
      <c r="A1349" t="s">
        <v>3117</v>
      </c>
      <c r="B1349" t="s">
        <v>2454</v>
      </c>
    </row>
    <row r="1350" spans="1:2">
      <c r="A1350" t="s">
        <v>3118</v>
      </c>
      <c r="B1350" t="s">
        <v>2454</v>
      </c>
    </row>
    <row r="1351" spans="1:2">
      <c r="A1351" t="s">
        <v>3119</v>
      </c>
      <c r="B1351" t="s">
        <v>2454</v>
      </c>
    </row>
    <row r="1352" spans="1:2">
      <c r="A1352" t="s">
        <v>3120</v>
      </c>
      <c r="B1352" t="s">
        <v>2454</v>
      </c>
    </row>
    <row r="1353" spans="1:2">
      <c r="A1353" t="s">
        <v>3121</v>
      </c>
      <c r="B1353" t="s">
        <v>2454</v>
      </c>
    </row>
    <row r="1354" spans="1:2">
      <c r="A1354" t="s">
        <v>3122</v>
      </c>
      <c r="B1354" t="s">
        <v>2454</v>
      </c>
    </row>
    <row r="1355" spans="1:2">
      <c r="A1355" t="s">
        <v>3123</v>
      </c>
      <c r="B1355" t="s">
        <v>2454</v>
      </c>
    </row>
    <row r="1356" spans="1:2">
      <c r="A1356" t="s">
        <v>3124</v>
      </c>
      <c r="B1356" t="s">
        <v>2454</v>
      </c>
    </row>
    <row r="1357" spans="1:2">
      <c r="A1357" t="s">
        <v>3125</v>
      </c>
      <c r="B1357" t="s">
        <v>2454</v>
      </c>
    </row>
    <row r="1358" spans="1:2">
      <c r="A1358" t="s">
        <v>3126</v>
      </c>
      <c r="B1358" t="s">
        <v>2454</v>
      </c>
    </row>
    <row r="1359" spans="1:2">
      <c r="A1359" t="s">
        <v>3127</v>
      </c>
      <c r="B1359" t="s">
        <v>2454</v>
      </c>
    </row>
    <row r="1360" spans="1:2">
      <c r="A1360" t="s">
        <v>3128</v>
      </c>
      <c r="B1360" t="s">
        <v>2454</v>
      </c>
    </row>
    <row r="1361" spans="1:2">
      <c r="A1361" t="s">
        <v>3129</v>
      </c>
      <c r="B1361" t="s">
        <v>2454</v>
      </c>
    </row>
    <row r="1362" spans="1:2">
      <c r="A1362" t="s">
        <v>3130</v>
      </c>
      <c r="B1362" t="s">
        <v>2454</v>
      </c>
    </row>
    <row r="1363" spans="1:2">
      <c r="A1363" t="s">
        <v>3131</v>
      </c>
      <c r="B1363" t="s">
        <v>2454</v>
      </c>
    </row>
    <row r="1364" spans="1:2">
      <c r="A1364" t="s">
        <v>3132</v>
      </c>
      <c r="B1364" t="s">
        <v>2454</v>
      </c>
    </row>
    <row r="1365" spans="1:2">
      <c r="A1365" t="s">
        <v>3133</v>
      </c>
      <c r="B1365" t="s">
        <v>2454</v>
      </c>
    </row>
    <row r="1366" spans="1:2">
      <c r="A1366" t="s">
        <v>3134</v>
      </c>
      <c r="B1366" t="s">
        <v>2454</v>
      </c>
    </row>
    <row r="1367" spans="1:2">
      <c r="A1367" t="s">
        <v>3135</v>
      </c>
      <c r="B1367" t="s">
        <v>2454</v>
      </c>
    </row>
    <row r="1368" spans="1:2">
      <c r="A1368" t="s">
        <v>3136</v>
      </c>
      <c r="B1368" t="s">
        <v>2454</v>
      </c>
    </row>
    <row r="1369" spans="1:2">
      <c r="A1369" t="s">
        <v>3137</v>
      </c>
      <c r="B1369" t="s">
        <v>2454</v>
      </c>
    </row>
    <row r="1370" spans="1:2">
      <c r="A1370" t="s">
        <v>3138</v>
      </c>
      <c r="B1370" t="s">
        <v>2454</v>
      </c>
    </row>
    <row r="1371" spans="1:2">
      <c r="A1371" t="s">
        <v>3139</v>
      </c>
      <c r="B1371" t="s">
        <v>2454</v>
      </c>
    </row>
    <row r="1372" spans="1:2">
      <c r="A1372" t="s">
        <v>3140</v>
      </c>
      <c r="B1372" t="s">
        <v>2454</v>
      </c>
    </row>
    <row r="1373" spans="1:2">
      <c r="A1373" t="s">
        <v>3141</v>
      </c>
      <c r="B1373" t="s">
        <v>2454</v>
      </c>
    </row>
    <row r="1374" spans="1:2">
      <c r="A1374" t="s">
        <v>3142</v>
      </c>
      <c r="B1374" t="s">
        <v>2454</v>
      </c>
    </row>
    <row r="1375" spans="1:2">
      <c r="A1375" t="s">
        <v>3143</v>
      </c>
      <c r="B1375" t="s">
        <v>2454</v>
      </c>
    </row>
    <row r="1376" spans="1:2">
      <c r="A1376" t="s">
        <v>3144</v>
      </c>
      <c r="B1376" t="s">
        <v>2454</v>
      </c>
    </row>
    <row r="1377" spans="1:2">
      <c r="A1377" t="s">
        <v>3145</v>
      </c>
      <c r="B1377" t="s">
        <v>2454</v>
      </c>
    </row>
    <row r="1378" spans="1:2">
      <c r="A1378" t="s">
        <v>3146</v>
      </c>
      <c r="B1378" t="s">
        <v>2454</v>
      </c>
    </row>
    <row r="1379" spans="1:2">
      <c r="A1379" t="s">
        <v>3147</v>
      </c>
      <c r="B1379" t="s">
        <v>2454</v>
      </c>
    </row>
    <row r="1380" spans="1:2">
      <c r="A1380" t="s">
        <v>3148</v>
      </c>
      <c r="B1380" t="s">
        <v>2454</v>
      </c>
    </row>
    <row r="1381" spans="1:2">
      <c r="A1381" t="s">
        <v>3149</v>
      </c>
      <c r="B1381" t="s">
        <v>2454</v>
      </c>
    </row>
    <row r="1382" spans="1:2">
      <c r="A1382" t="s">
        <v>3150</v>
      </c>
      <c r="B1382" t="s">
        <v>2454</v>
      </c>
    </row>
    <row r="1383" spans="1:2">
      <c r="A1383" t="s">
        <v>3151</v>
      </c>
      <c r="B1383" t="s">
        <v>2454</v>
      </c>
    </row>
    <row r="1384" spans="1:2">
      <c r="A1384" s="6" t="s">
        <v>3152</v>
      </c>
      <c r="B1384" t="s">
        <v>2454</v>
      </c>
    </row>
    <row r="1385" spans="1:2">
      <c r="A1385" t="s">
        <v>3153</v>
      </c>
      <c r="B1385" t="s">
        <v>2454</v>
      </c>
    </row>
    <row r="1386" spans="1:2">
      <c r="A1386" t="s">
        <v>3154</v>
      </c>
      <c r="B1386" t="s">
        <v>2454</v>
      </c>
    </row>
    <row r="1387" spans="1:2">
      <c r="A1387" t="s">
        <v>3155</v>
      </c>
      <c r="B1387" t="s">
        <v>2454</v>
      </c>
    </row>
    <row r="1388" spans="1:2">
      <c r="A1388" t="s">
        <v>3156</v>
      </c>
      <c r="B1388" t="s">
        <v>2454</v>
      </c>
    </row>
    <row r="1389" spans="1:2">
      <c r="A1389" t="s">
        <v>3157</v>
      </c>
      <c r="B1389" t="s">
        <v>2454</v>
      </c>
    </row>
    <row r="1390" spans="1:2">
      <c r="A1390" t="s">
        <v>3158</v>
      </c>
      <c r="B1390" t="s">
        <v>2454</v>
      </c>
    </row>
    <row r="1391" spans="1:2">
      <c r="A1391" t="s">
        <v>3159</v>
      </c>
      <c r="B1391" t="s">
        <v>2454</v>
      </c>
    </row>
    <row r="1392" spans="1:2">
      <c r="A1392" t="s">
        <v>3160</v>
      </c>
      <c r="B1392" t="s">
        <v>2454</v>
      </c>
    </row>
    <row r="1393" spans="1:2">
      <c r="A1393" t="s">
        <v>3161</v>
      </c>
      <c r="B1393" t="s">
        <v>2454</v>
      </c>
    </row>
    <row r="1394" spans="1:2">
      <c r="A1394" t="s">
        <v>3162</v>
      </c>
      <c r="B1394" t="s">
        <v>2454</v>
      </c>
    </row>
    <row r="1395" spans="1:2">
      <c r="A1395" t="s">
        <v>3163</v>
      </c>
      <c r="B1395" t="s">
        <v>2454</v>
      </c>
    </row>
    <row r="1396" spans="1:2">
      <c r="A1396" t="s">
        <v>3164</v>
      </c>
      <c r="B1396" t="s">
        <v>2454</v>
      </c>
    </row>
    <row r="1397" spans="1:2">
      <c r="A1397" t="s">
        <v>3165</v>
      </c>
      <c r="B1397" t="s">
        <v>2454</v>
      </c>
    </row>
    <row r="1398" spans="1:2">
      <c r="A1398" t="s">
        <v>3166</v>
      </c>
      <c r="B1398" t="s">
        <v>2454</v>
      </c>
    </row>
    <row r="1399" spans="1:2">
      <c r="A1399" t="s">
        <v>3167</v>
      </c>
      <c r="B1399" t="s">
        <v>2454</v>
      </c>
    </row>
    <row r="1400" spans="1:2">
      <c r="A1400" s="6" t="s">
        <v>3168</v>
      </c>
      <c r="B1400" t="s">
        <v>2454</v>
      </c>
    </row>
    <row r="1401" spans="1:2">
      <c r="A1401" t="s">
        <v>3169</v>
      </c>
      <c r="B1401" t="s">
        <v>2454</v>
      </c>
    </row>
    <row r="1402" spans="1:2">
      <c r="A1402" t="s">
        <v>3170</v>
      </c>
      <c r="B1402" t="s">
        <v>2454</v>
      </c>
    </row>
    <row r="1403" spans="1:2">
      <c r="A1403" t="s">
        <v>3171</v>
      </c>
      <c r="B1403" t="s">
        <v>2454</v>
      </c>
    </row>
    <row r="1404" spans="1:2">
      <c r="A1404" t="s">
        <v>3172</v>
      </c>
      <c r="B1404" t="s">
        <v>2454</v>
      </c>
    </row>
    <row r="1405" spans="1:2">
      <c r="A1405" t="s">
        <v>3173</v>
      </c>
      <c r="B1405" t="s">
        <v>2454</v>
      </c>
    </row>
    <row r="1406" spans="1:2">
      <c r="A1406" t="s">
        <v>3174</v>
      </c>
      <c r="B1406" t="s">
        <v>2454</v>
      </c>
    </row>
    <row r="1407" spans="1:2">
      <c r="A1407" t="s">
        <v>3175</v>
      </c>
      <c r="B1407" t="s">
        <v>2454</v>
      </c>
    </row>
    <row r="1408" spans="1:2">
      <c r="A1408" t="s">
        <v>3176</v>
      </c>
      <c r="B1408" t="s">
        <v>2454</v>
      </c>
    </row>
    <row r="1409" spans="1:2">
      <c r="A1409" t="s">
        <v>3177</v>
      </c>
      <c r="B1409" t="s">
        <v>2454</v>
      </c>
    </row>
    <row r="1410" spans="1:2">
      <c r="A1410" t="s">
        <v>3178</v>
      </c>
      <c r="B1410" t="s">
        <v>2454</v>
      </c>
    </row>
    <row r="1411" spans="1:2">
      <c r="A1411" t="s">
        <v>3179</v>
      </c>
      <c r="B1411" t="s">
        <v>2454</v>
      </c>
    </row>
    <row r="1412" spans="1:2">
      <c r="A1412" t="s">
        <v>3180</v>
      </c>
      <c r="B1412" t="s">
        <v>2454</v>
      </c>
    </row>
    <row r="1413" spans="1:2">
      <c r="A1413" t="s">
        <v>3181</v>
      </c>
      <c r="B1413" t="s">
        <v>2454</v>
      </c>
    </row>
    <row r="1414" spans="1:2">
      <c r="A1414" t="s">
        <v>3182</v>
      </c>
      <c r="B1414" t="s">
        <v>2454</v>
      </c>
    </row>
    <row r="1415" spans="1:2">
      <c r="A1415" t="s">
        <v>3183</v>
      </c>
      <c r="B1415" t="s">
        <v>2454</v>
      </c>
    </row>
    <row r="1416" spans="1:2">
      <c r="A1416" t="s">
        <v>3184</v>
      </c>
      <c r="B1416" t="s">
        <v>2454</v>
      </c>
    </row>
    <row r="1417" spans="1:2">
      <c r="A1417" t="s">
        <v>3185</v>
      </c>
      <c r="B1417" t="s">
        <v>2454</v>
      </c>
    </row>
    <row r="1418" spans="1:2">
      <c r="A1418" t="s">
        <v>3186</v>
      </c>
      <c r="B1418" t="s">
        <v>2454</v>
      </c>
    </row>
    <row r="1419" spans="1:2">
      <c r="A1419" t="s">
        <v>3187</v>
      </c>
      <c r="B1419" t="s">
        <v>2454</v>
      </c>
    </row>
    <row r="1420" spans="1:2">
      <c r="A1420" t="s">
        <v>3188</v>
      </c>
      <c r="B1420" t="s">
        <v>2454</v>
      </c>
    </row>
    <row r="1421" spans="1:2">
      <c r="A1421" t="s">
        <v>3189</v>
      </c>
      <c r="B1421" t="s">
        <v>2454</v>
      </c>
    </row>
    <row r="1422" spans="1:2">
      <c r="A1422" t="s">
        <v>3190</v>
      </c>
      <c r="B1422" t="s">
        <v>2454</v>
      </c>
    </row>
    <row r="1423" spans="1:2">
      <c r="A1423" t="s">
        <v>3191</v>
      </c>
      <c r="B1423" t="s">
        <v>2454</v>
      </c>
    </row>
    <row r="1424" spans="1:2">
      <c r="A1424" t="s">
        <v>3192</v>
      </c>
      <c r="B1424" t="s">
        <v>2454</v>
      </c>
    </row>
    <row r="1425" spans="1:2">
      <c r="A1425" t="s">
        <v>3193</v>
      </c>
      <c r="B1425" t="s">
        <v>2454</v>
      </c>
    </row>
    <row r="1426" spans="1:2">
      <c r="A1426" t="s">
        <v>3194</v>
      </c>
      <c r="B1426" t="s">
        <v>2454</v>
      </c>
    </row>
    <row r="1427" spans="1:2">
      <c r="A1427" t="s">
        <v>3195</v>
      </c>
      <c r="B1427" t="s">
        <v>2454</v>
      </c>
    </row>
    <row r="1428" spans="1:2">
      <c r="A1428" t="s">
        <v>3196</v>
      </c>
      <c r="B1428" t="s">
        <v>2454</v>
      </c>
    </row>
    <row r="1429" spans="1:2">
      <c r="A1429" t="s">
        <v>3197</v>
      </c>
      <c r="B1429" t="s">
        <v>2454</v>
      </c>
    </row>
    <row r="1430" spans="1:2">
      <c r="A1430" t="s">
        <v>3198</v>
      </c>
      <c r="B1430" t="s">
        <v>2454</v>
      </c>
    </row>
    <row r="1431" spans="1:2">
      <c r="A1431" s="6" t="s">
        <v>3199</v>
      </c>
      <c r="B1431" t="s">
        <v>2454</v>
      </c>
    </row>
    <row r="1432" spans="1:2">
      <c r="A1432" t="s">
        <v>3200</v>
      </c>
      <c r="B1432" t="s">
        <v>2454</v>
      </c>
    </row>
    <row r="1433" spans="1:2">
      <c r="A1433" t="s">
        <v>3201</v>
      </c>
      <c r="B1433" t="s">
        <v>2454</v>
      </c>
    </row>
    <row r="1434" spans="1:2">
      <c r="A1434" t="s">
        <v>3202</v>
      </c>
      <c r="B1434" t="s">
        <v>2454</v>
      </c>
    </row>
    <row r="1435" spans="1:2">
      <c r="A1435" t="s">
        <v>3203</v>
      </c>
      <c r="B1435" t="s">
        <v>2454</v>
      </c>
    </row>
    <row r="1436" spans="1:2">
      <c r="A1436" t="s">
        <v>3204</v>
      </c>
      <c r="B1436" t="s">
        <v>2454</v>
      </c>
    </row>
    <row r="1437" spans="1:2">
      <c r="A1437" t="s">
        <v>3205</v>
      </c>
      <c r="B1437" t="s">
        <v>2454</v>
      </c>
    </row>
    <row r="1438" spans="1:2">
      <c r="A1438" t="s">
        <v>3206</v>
      </c>
      <c r="B1438" t="s">
        <v>2454</v>
      </c>
    </row>
    <row r="1439" spans="1:2">
      <c r="A1439" t="s">
        <v>3207</v>
      </c>
      <c r="B1439" t="s">
        <v>2454</v>
      </c>
    </row>
    <row r="1440" spans="1:2">
      <c r="A1440" t="s">
        <v>3208</v>
      </c>
      <c r="B1440" t="s">
        <v>2454</v>
      </c>
    </row>
    <row r="1441" spans="1:2">
      <c r="A1441" t="s">
        <v>3209</v>
      </c>
      <c r="B1441" t="s">
        <v>2454</v>
      </c>
    </row>
    <row r="1442" spans="1:2">
      <c r="A1442" t="s">
        <v>3210</v>
      </c>
      <c r="B1442" t="s">
        <v>2454</v>
      </c>
    </row>
    <row r="1443" spans="1:2">
      <c r="A1443" t="s">
        <v>3211</v>
      </c>
      <c r="B1443" t="s">
        <v>2454</v>
      </c>
    </row>
    <row r="1444" spans="1:2">
      <c r="A1444" t="s">
        <v>3212</v>
      </c>
      <c r="B1444" t="s">
        <v>2454</v>
      </c>
    </row>
    <row r="1445" spans="1:2">
      <c r="A1445" t="s">
        <v>3213</v>
      </c>
      <c r="B1445" t="s">
        <v>2454</v>
      </c>
    </row>
    <row r="1446" spans="1:2">
      <c r="A1446" t="s">
        <v>3214</v>
      </c>
      <c r="B1446" t="s">
        <v>2454</v>
      </c>
    </row>
    <row r="1447" spans="1:2">
      <c r="A1447" t="s">
        <v>3215</v>
      </c>
      <c r="B1447" t="s">
        <v>2454</v>
      </c>
    </row>
    <row r="1448" spans="1:2">
      <c r="A1448" t="s">
        <v>3216</v>
      </c>
      <c r="B1448" t="s">
        <v>2454</v>
      </c>
    </row>
    <row r="1449" spans="1:2">
      <c r="A1449" t="s">
        <v>3217</v>
      </c>
      <c r="B1449" t="s">
        <v>2454</v>
      </c>
    </row>
    <row r="1450" spans="1:2">
      <c r="A1450" t="s">
        <v>3218</v>
      </c>
      <c r="B1450" t="s">
        <v>2454</v>
      </c>
    </row>
    <row r="1451" spans="1:2">
      <c r="A1451" t="s">
        <v>3219</v>
      </c>
      <c r="B1451" t="s">
        <v>2454</v>
      </c>
    </row>
    <row r="1452" spans="1:2">
      <c r="A1452" t="s">
        <v>3220</v>
      </c>
      <c r="B1452" t="s">
        <v>2454</v>
      </c>
    </row>
    <row r="1453" spans="1:2">
      <c r="A1453" t="s">
        <v>3221</v>
      </c>
      <c r="B1453" t="s">
        <v>2454</v>
      </c>
    </row>
    <row r="1454" spans="1:2">
      <c r="A1454" t="s">
        <v>3222</v>
      </c>
      <c r="B1454" t="s">
        <v>2454</v>
      </c>
    </row>
    <row r="1455" spans="1:2">
      <c r="A1455" t="s">
        <v>3223</v>
      </c>
      <c r="B1455" t="s">
        <v>2454</v>
      </c>
    </row>
    <row r="1456" spans="1:2">
      <c r="A1456" t="s">
        <v>3224</v>
      </c>
      <c r="B1456" t="s">
        <v>2454</v>
      </c>
    </row>
    <row r="1457" spans="1:2">
      <c r="A1457" t="s">
        <v>3225</v>
      </c>
      <c r="B1457" t="s">
        <v>2454</v>
      </c>
    </row>
    <row r="1458" spans="1:2">
      <c r="A1458" t="s">
        <v>3226</v>
      </c>
      <c r="B1458" t="s">
        <v>2454</v>
      </c>
    </row>
    <row r="1459" spans="1:2">
      <c r="A1459" t="s">
        <v>3227</v>
      </c>
      <c r="B1459" t="s">
        <v>2454</v>
      </c>
    </row>
    <row r="1460" spans="1:2">
      <c r="A1460" t="s">
        <v>3228</v>
      </c>
      <c r="B1460" t="s">
        <v>2454</v>
      </c>
    </row>
    <row r="1461" spans="1:2">
      <c r="A1461" t="s">
        <v>3229</v>
      </c>
      <c r="B1461" t="s">
        <v>2454</v>
      </c>
    </row>
    <row r="1462" spans="1:2">
      <c r="A1462" t="s">
        <v>3230</v>
      </c>
      <c r="B1462" t="s">
        <v>2454</v>
      </c>
    </row>
    <row r="1463" spans="1:2">
      <c r="A1463" t="s">
        <v>3231</v>
      </c>
      <c r="B1463" t="s">
        <v>2454</v>
      </c>
    </row>
    <row r="1464" spans="1:2">
      <c r="A1464" t="s">
        <v>3232</v>
      </c>
      <c r="B1464" t="s">
        <v>2454</v>
      </c>
    </row>
    <row r="1465" spans="1:2">
      <c r="A1465" t="s">
        <v>3233</v>
      </c>
      <c r="B1465" t="s">
        <v>2454</v>
      </c>
    </row>
    <row r="1466" spans="1:2">
      <c r="A1466" t="s">
        <v>3234</v>
      </c>
      <c r="B1466" t="s">
        <v>2454</v>
      </c>
    </row>
    <row r="1467" spans="1:2">
      <c r="A1467" t="s">
        <v>3235</v>
      </c>
      <c r="B1467" t="s">
        <v>2454</v>
      </c>
    </row>
    <row r="1468" spans="1:2">
      <c r="A1468" t="s">
        <v>3236</v>
      </c>
      <c r="B1468" t="s">
        <v>2454</v>
      </c>
    </row>
    <row r="1469" spans="1:2">
      <c r="A1469" t="s">
        <v>3237</v>
      </c>
      <c r="B1469" t="s">
        <v>2454</v>
      </c>
    </row>
    <row r="1470" spans="1:2">
      <c r="A1470" t="s">
        <v>3238</v>
      </c>
      <c r="B1470" t="s">
        <v>2454</v>
      </c>
    </row>
    <row r="1471" spans="1:2">
      <c r="A1471" t="s">
        <v>3239</v>
      </c>
      <c r="B1471" t="s">
        <v>2454</v>
      </c>
    </row>
    <row r="1472" spans="1:2">
      <c r="A1472" t="s">
        <v>3240</v>
      </c>
      <c r="B1472" t="s">
        <v>2454</v>
      </c>
    </row>
    <row r="1473" spans="1:2">
      <c r="A1473" t="s">
        <v>3241</v>
      </c>
      <c r="B1473" t="s">
        <v>2454</v>
      </c>
    </row>
    <row r="1474" spans="1:2">
      <c r="A1474" t="s">
        <v>3242</v>
      </c>
      <c r="B1474" t="s">
        <v>2454</v>
      </c>
    </row>
    <row r="1475" spans="1:2">
      <c r="A1475" t="s">
        <v>3243</v>
      </c>
      <c r="B1475" t="s">
        <v>2454</v>
      </c>
    </row>
    <row r="1476" spans="1:2">
      <c r="A1476" t="s">
        <v>3244</v>
      </c>
      <c r="B1476" t="s">
        <v>2454</v>
      </c>
    </row>
    <row r="1477" spans="1:2">
      <c r="A1477" s="6" t="s">
        <v>3245</v>
      </c>
      <c r="B1477" t="s">
        <v>2454</v>
      </c>
    </row>
    <row r="1478" spans="1:2">
      <c r="A1478" t="s">
        <v>3246</v>
      </c>
      <c r="B1478" t="s">
        <v>2454</v>
      </c>
    </row>
    <row r="1479" spans="1:2">
      <c r="A1479" t="s">
        <v>3247</v>
      </c>
      <c r="B1479" t="s">
        <v>2454</v>
      </c>
    </row>
    <row r="1480" spans="1:2">
      <c r="A1480" t="s">
        <v>3248</v>
      </c>
      <c r="B1480" t="s">
        <v>2454</v>
      </c>
    </row>
    <row r="1481" spans="1:2">
      <c r="A1481" t="s">
        <v>3249</v>
      </c>
      <c r="B1481" t="s">
        <v>2454</v>
      </c>
    </row>
    <row r="1482" spans="1:2">
      <c r="A1482" t="s">
        <v>3250</v>
      </c>
      <c r="B1482" t="s">
        <v>2454</v>
      </c>
    </row>
    <row r="1483" spans="1:2">
      <c r="A1483" t="s">
        <v>3251</v>
      </c>
      <c r="B1483" t="s">
        <v>2454</v>
      </c>
    </row>
    <row r="1484" spans="1:2">
      <c r="A1484" t="s">
        <v>3252</v>
      </c>
      <c r="B1484" t="s">
        <v>2454</v>
      </c>
    </row>
    <row r="1485" spans="1:2">
      <c r="A1485" t="s">
        <v>3253</v>
      </c>
      <c r="B1485" t="s">
        <v>2454</v>
      </c>
    </row>
    <row r="1486" spans="1:2">
      <c r="A1486" t="s">
        <v>3254</v>
      </c>
      <c r="B1486" t="s">
        <v>2454</v>
      </c>
    </row>
    <row r="1487" spans="1:2">
      <c r="A1487" t="s">
        <v>3255</v>
      </c>
      <c r="B1487" t="s">
        <v>2454</v>
      </c>
    </row>
    <row r="1488" spans="1:2">
      <c r="A1488" t="s">
        <v>3256</v>
      </c>
      <c r="B1488" t="s">
        <v>2454</v>
      </c>
    </row>
    <row r="1489" spans="1:2">
      <c r="A1489" t="s">
        <v>3257</v>
      </c>
      <c r="B1489" t="s">
        <v>2454</v>
      </c>
    </row>
    <row r="1490" spans="1:2">
      <c r="A1490" t="s">
        <v>3258</v>
      </c>
      <c r="B1490" t="s">
        <v>2454</v>
      </c>
    </row>
    <row r="1491" spans="1:2">
      <c r="A1491" t="s">
        <v>3259</v>
      </c>
      <c r="B1491" t="s">
        <v>2454</v>
      </c>
    </row>
    <row r="1492" spans="1:2">
      <c r="A1492" t="s">
        <v>3260</v>
      </c>
      <c r="B1492" t="s">
        <v>2454</v>
      </c>
    </row>
    <row r="1493" spans="1:2">
      <c r="A1493" t="s">
        <v>3261</v>
      </c>
      <c r="B1493" t="s">
        <v>2454</v>
      </c>
    </row>
    <row r="1494" spans="1:2">
      <c r="A1494" t="s">
        <v>3262</v>
      </c>
      <c r="B1494" t="s">
        <v>2454</v>
      </c>
    </row>
    <row r="1495" spans="1:2">
      <c r="A1495" t="s">
        <v>3263</v>
      </c>
      <c r="B1495" t="s">
        <v>2454</v>
      </c>
    </row>
    <row r="1496" spans="1:2">
      <c r="A1496" t="s">
        <v>3264</v>
      </c>
      <c r="B1496" t="s">
        <v>2454</v>
      </c>
    </row>
    <row r="1497" spans="1:2">
      <c r="A1497" t="s">
        <v>3265</v>
      </c>
      <c r="B1497" t="s">
        <v>2454</v>
      </c>
    </row>
    <row r="1498" spans="1:2">
      <c r="A1498" t="s">
        <v>3266</v>
      </c>
      <c r="B1498" t="s">
        <v>2454</v>
      </c>
    </row>
    <row r="1499" spans="1:2">
      <c r="A1499" t="s">
        <v>3267</v>
      </c>
      <c r="B1499" t="s">
        <v>2454</v>
      </c>
    </row>
    <row r="1500" spans="1:2">
      <c r="A1500" t="s">
        <v>3268</v>
      </c>
      <c r="B1500" t="s">
        <v>2454</v>
      </c>
    </row>
    <row r="1501" spans="1:2">
      <c r="A1501" t="s">
        <v>3269</v>
      </c>
      <c r="B1501" t="s">
        <v>2454</v>
      </c>
    </row>
    <row r="1502" spans="1:2">
      <c r="A1502" t="s">
        <v>3270</v>
      </c>
      <c r="B1502" t="s">
        <v>2454</v>
      </c>
    </row>
    <row r="1503" spans="1:2">
      <c r="A1503" t="s">
        <v>3271</v>
      </c>
      <c r="B1503" t="s">
        <v>2454</v>
      </c>
    </row>
    <row r="1504" spans="1:2">
      <c r="A1504" t="s">
        <v>3272</v>
      </c>
      <c r="B1504" t="s">
        <v>2454</v>
      </c>
    </row>
    <row r="1505" spans="1:2">
      <c r="A1505" t="s">
        <v>3273</v>
      </c>
      <c r="B1505" t="s">
        <v>2454</v>
      </c>
    </row>
    <row r="1506" spans="1:2">
      <c r="A1506" t="s">
        <v>3274</v>
      </c>
      <c r="B1506" t="s">
        <v>2454</v>
      </c>
    </row>
    <row r="1507" spans="1:2">
      <c r="A1507" t="s">
        <v>3275</v>
      </c>
      <c r="B1507" t="s">
        <v>2454</v>
      </c>
    </row>
    <row r="1508" spans="1:2">
      <c r="A1508" t="s">
        <v>3276</v>
      </c>
      <c r="B1508" t="s">
        <v>2454</v>
      </c>
    </row>
    <row r="1509" spans="1:2">
      <c r="A1509" t="s">
        <v>3277</v>
      </c>
      <c r="B1509" t="s">
        <v>2454</v>
      </c>
    </row>
    <row r="1510" spans="1:2">
      <c r="A1510" t="s">
        <v>3278</v>
      </c>
      <c r="B1510" t="s">
        <v>2454</v>
      </c>
    </row>
    <row r="1511" spans="1:2">
      <c r="A1511" t="s">
        <v>3279</v>
      </c>
      <c r="B1511" t="s">
        <v>2454</v>
      </c>
    </row>
    <row r="1512" spans="1:2">
      <c r="A1512" t="s">
        <v>3280</v>
      </c>
      <c r="B1512" t="s">
        <v>2454</v>
      </c>
    </row>
    <row r="1513" spans="1:2">
      <c r="A1513" t="s">
        <v>3281</v>
      </c>
      <c r="B1513" t="s">
        <v>2454</v>
      </c>
    </row>
    <row r="1514" spans="1:2">
      <c r="A1514" t="s">
        <v>3282</v>
      </c>
      <c r="B1514" t="s">
        <v>2454</v>
      </c>
    </row>
    <row r="1515" spans="1:2">
      <c r="A1515" t="s">
        <v>3283</v>
      </c>
      <c r="B1515" t="s">
        <v>2454</v>
      </c>
    </row>
    <row r="1516" spans="1:2">
      <c r="A1516" t="s">
        <v>3284</v>
      </c>
      <c r="B1516" t="s">
        <v>2454</v>
      </c>
    </row>
    <row r="1517" spans="1:2">
      <c r="A1517" t="s">
        <v>3285</v>
      </c>
      <c r="B1517" t="s">
        <v>2454</v>
      </c>
    </row>
    <row r="1518" spans="1:2">
      <c r="A1518" t="s">
        <v>3286</v>
      </c>
      <c r="B1518" t="s">
        <v>2454</v>
      </c>
    </row>
    <row r="1519" spans="1:2">
      <c r="A1519" t="s">
        <v>3287</v>
      </c>
      <c r="B1519" t="s">
        <v>2454</v>
      </c>
    </row>
    <row r="1520" spans="1:2">
      <c r="A1520" t="s">
        <v>3288</v>
      </c>
      <c r="B1520" t="s">
        <v>2454</v>
      </c>
    </row>
    <row r="1521" spans="1:2">
      <c r="A1521" t="s">
        <v>3289</v>
      </c>
      <c r="B1521" t="s">
        <v>2454</v>
      </c>
    </row>
    <row r="1522" spans="1:2">
      <c r="A1522" t="s">
        <v>3290</v>
      </c>
      <c r="B1522" t="s">
        <v>2454</v>
      </c>
    </row>
    <row r="1523" spans="1:2">
      <c r="A1523" t="s">
        <v>3291</v>
      </c>
      <c r="B1523" t="s">
        <v>2454</v>
      </c>
    </row>
    <row r="1524" spans="1:2">
      <c r="A1524" t="s">
        <v>3292</v>
      </c>
      <c r="B1524" t="s">
        <v>2454</v>
      </c>
    </row>
    <row r="1525" spans="1:2">
      <c r="A1525" t="s">
        <v>3293</v>
      </c>
      <c r="B1525" t="s">
        <v>2454</v>
      </c>
    </row>
    <row r="1526" spans="1:2">
      <c r="A1526" t="s">
        <v>3294</v>
      </c>
      <c r="B1526" t="s">
        <v>2454</v>
      </c>
    </row>
    <row r="1527" spans="1:2">
      <c r="A1527" t="s">
        <v>3295</v>
      </c>
      <c r="B1527" t="s">
        <v>2454</v>
      </c>
    </row>
    <row r="1528" spans="1:2">
      <c r="A1528" t="s">
        <v>3296</v>
      </c>
      <c r="B1528" t="s">
        <v>2454</v>
      </c>
    </row>
    <row r="1529" spans="1:2">
      <c r="A1529" t="s">
        <v>3297</v>
      </c>
      <c r="B1529" t="s">
        <v>2454</v>
      </c>
    </row>
    <row r="1530" spans="1:2">
      <c r="A1530" s="6" t="s">
        <v>3298</v>
      </c>
      <c r="B1530" t="s">
        <v>2454</v>
      </c>
    </row>
    <row r="1531" spans="1:2">
      <c r="A1531" t="s">
        <v>3299</v>
      </c>
      <c r="B1531" t="s">
        <v>2454</v>
      </c>
    </row>
    <row r="1532" spans="1:2">
      <c r="A1532" t="s">
        <v>3300</v>
      </c>
      <c r="B1532" t="s">
        <v>2454</v>
      </c>
    </row>
    <row r="1533" spans="1:2">
      <c r="A1533" t="s">
        <v>3301</v>
      </c>
      <c r="B1533" t="s">
        <v>2454</v>
      </c>
    </row>
    <row r="1534" spans="1:2">
      <c r="A1534" t="s">
        <v>3302</v>
      </c>
      <c r="B1534" t="s">
        <v>2454</v>
      </c>
    </row>
    <row r="1535" spans="1:2">
      <c r="A1535" t="s">
        <v>3303</v>
      </c>
      <c r="B1535" t="s">
        <v>2454</v>
      </c>
    </row>
    <row r="1536" spans="1:2">
      <c r="A1536" t="s">
        <v>3304</v>
      </c>
      <c r="B1536" t="s">
        <v>2454</v>
      </c>
    </row>
    <row r="1537" spans="1:2">
      <c r="A1537" t="s">
        <v>3305</v>
      </c>
      <c r="B1537" t="s">
        <v>2454</v>
      </c>
    </row>
    <row r="1538" spans="1:2">
      <c r="A1538" t="s">
        <v>3306</v>
      </c>
      <c r="B1538" t="s">
        <v>2454</v>
      </c>
    </row>
    <row r="1539" spans="1:2">
      <c r="A1539" t="s">
        <v>3307</v>
      </c>
      <c r="B1539" t="s">
        <v>2454</v>
      </c>
    </row>
    <row r="1540" spans="1:2">
      <c r="A1540" t="s">
        <v>3308</v>
      </c>
      <c r="B1540" t="s">
        <v>2454</v>
      </c>
    </row>
    <row r="1541" spans="1:2">
      <c r="A1541" t="s">
        <v>3309</v>
      </c>
      <c r="B1541" t="s">
        <v>2454</v>
      </c>
    </row>
    <row r="1542" spans="1:2">
      <c r="A1542" t="s">
        <v>3310</v>
      </c>
      <c r="B1542" t="s">
        <v>2454</v>
      </c>
    </row>
    <row r="1543" spans="1:2">
      <c r="A1543" t="s">
        <v>3311</v>
      </c>
      <c r="B1543" t="s">
        <v>2454</v>
      </c>
    </row>
    <row r="1544" spans="1:2">
      <c r="A1544" t="s">
        <v>3312</v>
      </c>
      <c r="B1544" t="s">
        <v>2454</v>
      </c>
    </row>
    <row r="1545" spans="1:2">
      <c r="A1545" t="s">
        <v>3313</v>
      </c>
      <c r="B1545" t="s">
        <v>2454</v>
      </c>
    </row>
    <row r="1546" spans="1:2">
      <c r="A1546" t="s">
        <v>3314</v>
      </c>
      <c r="B1546" t="s">
        <v>2454</v>
      </c>
    </row>
    <row r="1547" spans="1:2">
      <c r="A1547" t="s">
        <v>3315</v>
      </c>
      <c r="B1547" t="s">
        <v>2454</v>
      </c>
    </row>
    <row r="1548" spans="1:2">
      <c r="A1548" t="s">
        <v>3316</v>
      </c>
      <c r="B1548" t="s">
        <v>2454</v>
      </c>
    </row>
    <row r="1549" spans="1:2">
      <c r="A1549" t="s">
        <v>3317</v>
      </c>
      <c r="B1549" t="s">
        <v>2454</v>
      </c>
    </row>
    <row r="1550" spans="1:2">
      <c r="A1550" t="s">
        <v>3318</v>
      </c>
      <c r="B1550" t="s">
        <v>2454</v>
      </c>
    </row>
    <row r="1551" spans="1:2">
      <c r="A1551" t="s">
        <v>3319</v>
      </c>
      <c r="B1551" t="s">
        <v>2454</v>
      </c>
    </row>
    <row r="1552" spans="1:2">
      <c r="A1552" t="s">
        <v>3320</v>
      </c>
      <c r="B1552" t="s">
        <v>2454</v>
      </c>
    </row>
    <row r="1553" spans="1:2">
      <c r="A1553" t="s">
        <v>3321</v>
      </c>
      <c r="B1553" t="s">
        <v>2454</v>
      </c>
    </row>
    <row r="1554" spans="1:2">
      <c r="A1554" t="s">
        <v>3322</v>
      </c>
      <c r="B1554" t="s">
        <v>2454</v>
      </c>
    </row>
    <row r="1555" spans="1:2">
      <c r="A1555" t="s">
        <v>3323</v>
      </c>
      <c r="B1555" t="s">
        <v>2454</v>
      </c>
    </row>
    <row r="1556" spans="1:2">
      <c r="A1556" t="s">
        <v>3324</v>
      </c>
      <c r="B1556" t="s">
        <v>2454</v>
      </c>
    </row>
    <row r="1557" spans="1:2">
      <c r="A1557" t="s">
        <v>3325</v>
      </c>
      <c r="B1557" t="s">
        <v>2454</v>
      </c>
    </row>
    <row r="1558" spans="1:2">
      <c r="A1558" t="s">
        <v>3326</v>
      </c>
      <c r="B1558" t="s">
        <v>2454</v>
      </c>
    </row>
    <row r="1559" spans="1:2">
      <c r="A1559" t="s">
        <v>3327</v>
      </c>
      <c r="B1559" t="s">
        <v>2454</v>
      </c>
    </row>
    <row r="1560" spans="1:2">
      <c r="A1560" t="s">
        <v>3328</v>
      </c>
      <c r="B1560" t="s">
        <v>2454</v>
      </c>
    </row>
    <row r="1561" spans="1:2">
      <c r="A1561" t="s">
        <v>3329</v>
      </c>
      <c r="B1561" t="s">
        <v>2454</v>
      </c>
    </row>
    <row r="1562" spans="1:2">
      <c r="A1562" t="s">
        <v>3330</v>
      </c>
      <c r="B1562" t="s">
        <v>2454</v>
      </c>
    </row>
    <row r="1563" spans="1:2">
      <c r="A1563" t="s">
        <v>3331</v>
      </c>
      <c r="B1563" t="s">
        <v>2454</v>
      </c>
    </row>
    <row r="1564" spans="1:2">
      <c r="A1564" t="s">
        <v>3332</v>
      </c>
      <c r="B1564" t="s">
        <v>2454</v>
      </c>
    </row>
    <row r="1565" spans="1:2">
      <c r="A1565" t="s">
        <v>3333</v>
      </c>
      <c r="B1565" t="s">
        <v>2454</v>
      </c>
    </row>
    <row r="1566" spans="1:2">
      <c r="A1566" t="s">
        <v>3334</v>
      </c>
      <c r="B1566" t="s">
        <v>2454</v>
      </c>
    </row>
    <row r="1567" spans="1:2">
      <c r="A1567" t="s">
        <v>3335</v>
      </c>
      <c r="B1567" t="s">
        <v>2454</v>
      </c>
    </row>
    <row r="1568" spans="1:2">
      <c r="A1568" t="s">
        <v>3336</v>
      </c>
      <c r="B1568" t="s">
        <v>2454</v>
      </c>
    </row>
    <row r="1569" spans="1:2">
      <c r="A1569" t="s">
        <v>3337</v>
      </c>
      <c r="B1569" t="s">
        <v>2454</v>
      </c>
    </row>
    <row r="1570" spans="1:2">
      <c r="A1570" t="s">
        <v>3338</v>
      </c>
      <c r="B1570" t="s">
        <v>2454</v>
      </c>
    </row>
    <row r="1571" spans="1:2">
      <c r="A1571" t="s">
        <v>3339</v>
      </c>
      <c r="B1571" t="s">
        <v>2454</v>
      </c>
    </row>
    <row r="1572" spans="1:2">
      <c r="A1572" t="s">
        <v>3340</v>
      </c>
      <c r="B1572" t="s">
        <v>2454</v>
      </c>
    </row>
    <row r="1573" spans="1:2">
      <c r="A1573" t="s">
        <v>3341</v>
      </c>
      <c r="B1573" t="s">
        <v>2454</v>
      </c>
    </row>
    <row r="1574" spans="1:2">
      <c r="A1574" t="s">
        <v>3342</v>
      </c>
      <c r="B1574" t="s">
        <v>2454</v>
      </c>
    </row>
    <row r="1575" spans="1:2">
      <c r="A1575" t="s">
        <v>3343</v>
      </c>
      <c r="B1575" t="s">
        <v>2454</v>
      </c>
    </row>
    <row r="1576" spans="1:2">
      <c r="A1576" t="s">
        <v>3344</v>
      </c>
      <c r="B1576" t="s">
        <v>2454</v>
      </c>
    </row>
    <row r="1577" spans="1:2">
      <c r="A1577" t="s">
        <v>3345</v>
      </c>
      <c r="B1577" t="s">
        <v>2454</v>
      </c>
    </row>
    <row r="1578" spans="1:2">
      <c r="A1578" t="s">
        <v>3346</v>
      </c>
      <c r="B1578" t="s">
        <v>2454</v>
      </c>
    </row>
    <row r="1579" spans="1:2">
      <c r="A1579" t="s">
        <v>3347</v>
      </c>
      <c r="B1579" t="s">
        <v>2454</v>
      </c>
    </row>
    <row r="1580" spans="1:2">
      <c r="A1580" t="s">
        <v>3348</v>
      </c>
      <c r="B1580" t="s">
        <v>2454</v>
      </c>
    </row>
    <row r="1581" spans="1:2">
      <c r="A1581" t="s">
        <v>3349</v>
      </c>
      <c r="B1581" t="s">
        <v>2454</v>
      </c>
    </row>
    <row r="1582" spans="1:2">
      <c r="A1582" t="s">
        <v>3350</v>
      </c>
      <c r="B1582" t="s">
        <v>2454</v>
      </c>
    </row>
    <row r="1583" spans="1:2">
      <c r="A1583" t="s">
        <v>3351</v>
      </c>
      <c r="B1583" t="s">
        <v>2454</v>
      </c>
    </row>
    <row r="1584" spans="1:2">
      <c r="A1584" t="s">
        <v>3352</v>
      </c>
      <c r="B1584" t="s">
        <v>2454</v>
      </c>
    </row>
    <row r="1585" spans="1:2">
      <c r="A1585" t="s">
        <v>3353</v>
      </c>
      <c r="B1585" t="s">
        <v>2454</v>
      </c>
    </row>
    <row r="1586" spans="1:2">
      <c r="A1586" t="s">
        <v>3354</v>
      </c>
      <c r="B1586" t="s">
        <v>2454</v>
      </c>
    </row>
    <row r="1587" spans="1:2">
      <c r="A1587" t="s">
        <v>3355</v>
      </c>
      <c r="B1587" t="s">
        <v>2454</v>
      </c>
    </row>
    <row r="1588" spans="1:2">
      <c r="A1588" t="s">
        <v>3356</v>
      </c>
      <c r="B1588" t="s">
        <v>2454</v>
      </c>
    </row>
    <row r="1589" spans="1:2">
      <c r="A1589" t="s">
        <v>3357</v>
      </c>
      <c r="B1589" t="s">
        <v>2454</v>
      </c>
    </row>
    <row r="1590" spans="1:2">
      <c r="A1590" t="s">
        <v>3358</v>
      </c>
      <c r="B1590" t="s">
        <v>2454</v>
      </c>
    </row>
    <row r="1591" spans="1:2">
      <c r="A1591" t="s">
        <v>3359</v>
      </c>
      <c r="B1591" t="s">
        <v>2454</v>
      </c>
    </row>
    <row r="1592" spans="1:2">
      <c r="A1592" t="s">
        <v>3360</v>
      </c>
      <c r="B1592" t="s">
        <v>2454</v>
      </c>
    </row>
    <row r="1593" spans="1:2">
      <c r="A1593" t="s">
        <v>3361</v>
      </c>
      <c r="B1593" t="s">
        <v>2454</v>
      </c>
    </row>
    <row r="1594" spans="1:2">
      <c r="A1594" t="s">
        <v>3362</v>
      </c>
      <c r="B1594" t="s">
        <v>2454</v>
      </c>
    </row>
    <row r="1595" spans="1:2">
      <c r="A1595" t="s">
        <v>3363</v>
      </c>
      <c r="B1595" t="s">
        <v>2454</v>
      </c>
    </row>
    <row r="1596" spans="1:2">
      <c r="A1596" t="s">
        <v>3364</v>
      </c>
      <c r="B1596" t="s">
        <v>2454</v>
      </c>
    </row>
    <row r="1597" spans="1:2">
      <c r="A1597" t="s">
        <v>3365</v>
      </c>
      <c r="B1597" t="s">
        <v>2454</v>
      </c>
    </row>
    <row r="1598" spans="1:2">
      <c r="A1598" t="s">
        <v>3366</v>
      </c>
      <c r="B1598" t="s">
        <v>2454</v>
      </c>
    </row>
    <row r="1599" spans="1:2">
      <c r="A1599" t="s">
        <v>3367</v>
      </c>
      <c r="B1599" t="s">
        <v>2454</v>
      </c>
    </row>
    <row r="1600" spans="1:2">
      <c r="A1600" t="s">
        <v>3368</v>
      </c>
      <c r="B1600" t="s">
        <v>2454</v>
      </c>
    </row>
    <row r="1601" spans="1:2">
      <c r="A1601" t="s">
        <v>3369</v>
      </c>
      <c r="B1601" t="s">
        <v>2454</v>
      </c>
    </row>
    <row r="1602" spans="1:2">
      <c r="A1602" t="s">
        <v>3370</v>
      </c>
      <c r="B1602" t="s">
        <v>2454</v>
      </c>
    </row>
    <row r="1603" spans="1:2">
      <c r="A1603" t="s">
        <v>3371</v>
      </c>
      <c r="B1603" t="s">
        <v>2454</v>
      </c>
    </row>
    <row r="1604" spans="1:2">
      <c r="A1604" t="s">
        <v>3372</v>
      </c>
      <c r="B1604" t="s">
        <v>2454</v>
      </c>
    </row>
    <row r="1605" spans="1:2">
      <c r="A1605" t="s">
        <v>3373</v>
      </c>
      <c r="B1605" t="s">
        <v>2454</v>
      </c>
    </row>
    <row r="1606" spans="1:2">
      <c r="A1606" t="s">
        <v>3374</v>
      </c>
      <c r="B1606" t="s">
        <v>2454</v>
      </c>
    </row>
    <row r="1607" spans="1:2">
      <c r="A1607" t="s">
        <v>3375</v>
      </c>
      <c r="B1607" t="s">
        <v>2454</v>
      </c>
    </row>
    <row r="1608" spans="1:2">
      <c r="A1608" t="s">
        <v>3376</v>
      </c>
      <c r="B1608" t="s">
        <v>2454</v>
      </c>
    </row>
    <row r="1609" spans="1:2">
      <c r="A1609" t="s">
        <v>3377</v>
      </c>
      <c r="B1609" t="s">
        <v>2454</v>
      </c>
    </row>
    <row r="1610" spans="1:2">
      <c r="A1610" t="s">
        <v>3378</v>
      </c>
      <c r="B1610" t="s">
        <v>2454</v>
      </c>
    </row>
    <row r="1611" spans="1:2">
      <c r="A1611" t="s">
        <v>3379</v>
      </c>
      <c r="B1611" t="s">
        <v>2454</v>
      </c>
    </row>
    <row r="1612" spans="1:2">
      <c r="A1612" t="s">
        <v>3380</v>
      </c>
      <c r="B1612" t="s">
        <v>2454</v>
      </c>
    </row>
    <row r="1613" spans="1:2">
      <c r="A1613" t="s">
        <v>3381</v>
      </c>
      <c r="B1613" t="s">
        <v>2454</v>
      </c>
    </row>
    <row r="1614" spans="1:2">
      <c r="A1614" t="s">
        <v>3382</v>
      </c>
      <c r="B1614" t="s">
        <v>2454</v>
      </c>
    </row>
    <row r="1615" spans="1:2">
      <c r="A1615" t="s">
        <v>3383</v>
      </c>
      <c r="B1615" t="s">
        <v>2454</v>
      </c>
    </row>
    <row r="1616" spans="1:2">
      <c r="A1616" t="s">
        <v>3384</v>
      </c>
      <c r="B1616" t="s">
        <v>2454</v>
      </c>
    </row>
    <row r="1617" spans="1:2">
      <c r="A1617" t="s">
        <v>3385</v>
      </c>
      <c r="B1617" t="s">
        <v>2454</v>
      </c>
    </row>
    <row r="1618" spans="1:2">
      <c r="A1618" t="s">
        <v>3386</v>
      </c>
      <c r="B1618" t="s">
        <v>2454</v>
      </c>
    </row>
    <row r="1619" spans="1:2">
      <c r="A1619" t="s">
        <v>3387</v>
      </c>
      <c r="B1619" t="s">
        <v>2454</v>
      </c>
    </row>
    <row r="1620" spans="1:2">
      <c r="A1620" t="s">
        <v>3388</v>
      </c>
      <c r="B1620" t="s">
        <v>2454</v>
      </c>
    </row>
    <row r="1621" spans="1:2">
      <c r="A1621" t="s">
        <v>3389</v>
      </c>
      <c r="B1621" t="s">
        <v>2454</v>
      </c>
    </row>
    <row r="1622" spans="1:2">
      <c r="A1622" t="s">
        <v>3390</v>
      </c>
      <c r="B1622" t="s">
        <v>2454</v>
      </c>
    </row>
    <row r="1623" spans="1:2">
      <c r="A1623" t="s">
        <v>3391</v>
      </c>
      <c r="B1623" t="s">
        <v>2454</v>
      </c>
    </row>
    <row r="1624" spans="1:2">
      <c r="A1624" t="s">
        <v>3392</v>
      </c>
      <c r="B1624" t="s">
        <v>2454</v>
      </c>
    </row>
    <row r="1625" spans="1:2">
      <c r="A1625" t="s">
        <v>3393</v>
      </c>
      <c r="B1625" t="s">
        <v>2454</v>
      </c>
    </row>
    <row r="1626" spans="1:2">
      <c r="A1626" t="s">
        <v>3394</v>
      </c>
      <c r="B1626" t="s">
        <v>2454</v>
      </c>
    </row>
    <row r="1627" spans="1:2">
      <c r="A1627" t="s">
        <v>3395</v>
      </c>
      <c r="B1627" t="s">
        <v>2454</v>
      </c>
    </row>
    <row r="1628" spans="1:2">
      <c r="A1628" t="s">
        <v>3396</v>
      </c>
      <c r="B1628" t="s">
        <v>2454</v>
      </c>
    </row>
    <row r="1629" spans="1:2">
      <c r="A1629" t="s">
        <v>3397</v>
      </c>
      <c r="B1629" t="s">
        <v>2454</v>
      </c>
    </row>
    <row r="1630" spans="1:2">
      <c r="A1630" t="s">
        <v>3398</v>
      </c>
      <c r="B1630" t="s">
        <v>2454</v>
      </c>
    </row>
    <row r="1631" spans="1:2">
      <c r="A1631" t="s">
        <v>3399</v>
      </c>
      <c r="B1631" t="s">
        <v>2454</v>
      </c>
    </row>
    <row r="1632" spans="1:2">
      <c r="A1632" t="s">
        <v>3400</v>
      </c>
      <c r="B1632" t="s">
        <v>2454</v>
      </c>
    </row>
    <row r="1633" spans="1:2">
      <c r="A1633" t="s">
        <v>3401</v>
      </c>
      <c r="B1633" t="s">
        <v>2454</v>
      </c>
    </row>
    <row r="1634" spans="1:2">
      <c r="A1634" t="s">
        <v>3402</v>
      </c>
      <c r="B1634" t="s">
        <v>2454</v>
      </c>
    </row>
    <row r="1635" spans="1:2">
      <c r="A1635" t="s">
        <v>3403</v>
      </c>
      <c r="B1635" t="s">
        <v>2454</v>
      </c>
    </row>
    <row r="1636" spans="1:2">
      <c r="A1636" t="s">
        <v>3404</v>
      </c>
      <c r="B1636" t="s">
        <v>2454</v>
      </c>
    </row>
    <row r="1637" spans="1:2">
      <c r="A1637" t="s">
        <v>3405</v>
      </c>
      <c r="B1637" t="s">
        <v>2454</v>
      </c>
    </row>
    <row r="1638" spans="1:2">
      <c r="A1638" t="s">
        <v>3406</v>
      </c>
      <c r="B1638" t="s">
        <v>2454</v>
      </c>
    </row>
    <row r="1639" spans="1:2">
      <c r="A1639" t="s">
        <v>3407</v>
      </c>
      <c r="B1639" t="s">
        <v>2454</v>
      </c>
    </row>
    <row r="1640" spans="1:2">
      <c r="A1640" t="s">
        <v>3408</v>
      </c>
      <c r="B1640" t="s">
        <v>2454</v>
      </c>
    </row>
    <row r="1641" spans="1:2">
      <c r="A1641" t="s">
        <v>3409</v>
      </c>
      <c r="B1641" t="s">
        <v>2454</v>
      </c>
    </row>
    <row r="1642" spans="1:2">
      <c r="A1642" t="s">
        <v>3410</v>
      </c>
      <c r="B1642" t="s">
        <v>2454</v>
      </c>
    </row>
    <row r="1643" spans="1:2">
      <c r="A1643" t="s">
        <v>3411</v>
      </c>
      <c r="B1643" t="s">
        <v>2454</v>
      </c>
    </row>
    <row r="1644" spans="1:2">
      <c r="A1644" t="s">
        <v>3412</v>
      </c>
      <c r="B1644" t="s">
        <v>2454</v>
      </c>
    </row>
    <row r="1645" spans="1:2">
      <c r="A1645" t="s">
        <v>3413</v>
      </c>
      <c r="B1645" t="s">
        <v>2454</v>
      </c>
    </row>
    <row r="1646" spans="1:2">
      <c r="A1646" t="s">
        <v>3414</v>
      </c>
      <c r="B1646" t="s">
        <v>2454</v>
      </c>
    </row>
    <row r="1647" spans="1:2">
      <c r="A1647" t="s">
        <v>3415</v>
      </c>
      <c r="B1647" t="s">
        <v>2454</v>
      </c>
    </row>
    <row r="1648" spans="1:2">
      <c r="A1648" t="s">
        <v>3416</v>
      </c>
      <c r="B1648" t="s">
        <v>2454</v>
      </c>
    </row>
    <row r="1649" spans="1:2">
      <c r="A1649" t="s">
        <v>3417</v>
      </c>
      <c r="B1649" t="s">
        <v>2454</v>
      </c>
    </row>
    <row r="1650" spans="1:2">
      <c r="A1650" t="s">
        <v>3418</v>
      </c>
      <c r="B1650" t="s">
        <v>2454</v>
      </c>
    </row>
    <row r="1651" spans="1:2">
      <c r="A1651" t="s">
        <v>3419</v>
      </c>
      <c r="B1651" t="s">
        <v>2454</v>
      </c>
    </row>
    <row r="1652" spans="1:2">
      <c r="A1652" t="s">
        <v>3420</v>
      </c>
      <c r="B1652" t="s">
        <v>2454</v>
      </c>
    </row>
    <row r="1653" spans="1:2">
      <c r="A1653" t="s">
        <v>3421</v>
      </c>
      <c r="B1653" t="s">
        <v>2454</v>
      </c>
    </row>
    <row r="1654" spans="1:2">
      <c r="A1654" t="s">
        <v>3422</v>
      </c>
      <c r="B1654" t="s">
        <v>2454</v>
      </c>
    </row>
    <row r="1655" spans="1:2">
      <c r="A1655" t="s">
        <v>3423</v>
      </c>
      <c r="B1655" t="s">
        <v>2454</v>
      </c>
    </row>
    <row r="1656" spans="1:2">
      <c r="A1656" t="s">
        <v>3424</v>
      </c>
      <c r="B1656" t="s">
        <v>2454</v>
      </c>
    </row>
    <row r="1657" spans="1:2">
      <c r="A1657" t="s">
        <v>3425</v>
      </c>
      <c r="B1657" t="s">
        <v>2454</v>
      </c>
    </row>
    <row r="1658" spans="1:2">
      <c r="A1658" t="s">
        <v>3426</v>
      </c>
      <c r="B1658" t="s">
        <v>2454</v>
      </c>
    </row>
    <row r="1659" spans="1:2">
      <c r="A1659" t="s">
        <v>3427</v>
      </c>
      <c r="B1659" t="s">
        <v>2454</v>
      </c>
    </row>
    <row r="1660" spans="1:2">
      <c r="A1660" t="s">
        <v>3428</v>
      </c>
      <c r="B1660" t="s">
        <v>2454</v>
      </c>
    </row>
    <row r="1661" spans="1:2">
      <c r="A1661" t="s">
        <v>3429</v>
      </c>
      <c r="B1661" t="s">
        <v>2454</v>
      </c>
    </row>
    <row r="1662" spans="1:2">
      <c r="A1662" t="s">
        <v>3430</v>
      </c>
      <c r="B1662" t="s">
        <v>2454</v>
      </c>
    </row>
    <row r="1663" spans="1:2">
      <c r="A1663" t="s">
        <v>3431</v>
      </c>
      <c r="B1663" t="s">
        <v>2454</v>
      </c>
    </row>
    <row r="1664" spans="1:2">
      <c r="A1664" t="s">
        <v>3432</v>
      </c>
      <c r="B1664" t="s">
        <v>2454</v>
      </c>
    </row>
    <row r="1665" spans="1:2">
      <c r="A1665" t="s">
        <v>3433</v>
      </c>
      <c r="B1665" t="s">
        <v>2454</v>
      </c>
    </row>
    <row r="1666" spans="1:2">
      <c r="A1666" t="s">
        <v>3434</v>
      </c>
      <c r="B1666" t="s">
        <v>2454</v>
      </c>
    </row>
    <row r="1667" spans="1:2">
      <c r="A1667" t="s">
        <v>3435</v>
      </c>
      <c r="B1667" t="s">
        <v>2454</v>
      </c>
    </row>
    <row r="1668" spans="1:2">
      <c r="A1668" t="s">
        <v>3436</v>
      </c>
      <c r="B1668" t="s">
        <v>2454</v>
      </c>
    </row>
    <row r="1669" spans="1:2">
      <c r="A1669" t="s">
        <v>3437</v>
      </c>
      <c r="B1669" t="s">
        <v>2454</v>
      </c>
    </row>
    <row r="1670" spans="1:2">
      <c r="A1670" t="s">
        <v>3438</v>
      </c>
      <c r="B1670" t="s">
        <v>2454</v>
      </c>
    </row>
    <row r="1671" spans="1:2">
      <c r="A1671" t="s">
        <v>3439</v>
      </c>
      <c r="B1671" t="s">
        <v>2454</v>
      </c>
    </row>
    <row r="1672" spans="1:2">
      <c r="A1672" t="s">
        <v>3440</v>
      </c>
      <c r="B1672" t="s">
        <v>2454</v>
      </c>
    </row>
    <row r="1673" spans="1:2">
      <c r="A1673" t="s">
        <v>3441</v>
      </c>
      <c r="B1673" t="s">
        <v>2454</v>
      </c>
    </row>
    <row r="1674" spans="1:2">
      <c r="A1674" t="s">
        <v>3442</v>
      </c>
      <c r="B1674" t="s">
        <v>2454</v>
      </c>
    </row>
    <row r="1675" spans="1:2">
      <c r="A1675" t="s">
        <v>3443</v>
      </c>
      <c r="B1675" t="s">
        <v>2454</v>
      </c>
    </row>
    <row r="1676" spans="1:2">
      <c r="A1676" t="s">
        <v>3444</v>
      </c>
      <c r="B1676" t="s">
        <v>2454</v>
      </c>
    </row>
    <row r="1677" spans="1:2">
      <c r="A1677" t="s">
        <v>3445</v>
      </c>
      <c r="B1677" t="s">
        <v>2454</v>
      </c>
    </row>
    <row r="1678" spans="1:2">
      <c r="A1678" t="s">
        <v>3446</v>
      </c>
      <c r="B1678" t="s">
        <v>2454</v>
      </c>
    </row>
    <row r="1679" spans="1:2">
      <c r="A1679" t="s">
        <v>3447</v>
      </c>
      <c r="B1679" t="s">
        <v>2454</v>
      </c>
    </row>
    <row r="1680" spans="1:2">
      <c r="A1680" t="s">
        <v>3448</v>
      </c>
      <c r="B1680" t="s">
        <v>2454</v>
      </c>
    </row>
    <row r="1681" spans="1:2">
      <c r="A1681" t="s">
        <v>3449</v>
      </c>
      <c r="B1681" t="s">
        <v>2454</v>
      </c>
    </row>
    <row r="1682" spans="1:2">
      <c r="A1682" t="s">
        <v>3450</v>
      </c>
      <c r="B1682" t="s">
        <v>2454</v>
      </c>
    </row>
    <row r="1683" spans="1:2">
      <c r="A1683" t="s">
        <v>3451</v>
      </c>
      <c r="B1683" t="s">
        <v>2454</v>
      </c>
    </row>
    <row r="1684" spans="1:2">
      <c r="A1684" t="s">
        <v>3452</v>
      </c>
      <c r="B1684" t="s">
        <v>2454</v>
      </c>
    </row>
    <row r="1685" spans="1:2">
      <c r="A1685" t="s">
        <v>3453</v>
      </c>
      <c r="B1685" t="s">
        <v>2454</v>
      </c>
    </row>
    <row r="1686" spans="1:2">
      <c r="A1686" t="s">
        <v>3454</v>
      </c>
      <c r="B1686" t="s">
        <v>2454</v>
      </c>
    </row>
    <row r="1687" spans="1:2">
      <c r="A1687" t="s">
        <v>3455</v>
      </c>
      <c r="B1687" t="s">
        <v>2454</v>
      </c>
    </row>
    <row r="1688" spans="1:2">
      <c r="A1688" t="s">
        <v>3456</v>
      </c>
      <c r="B1688" t="s">
        <v>2454</v>
      </c>
    </row>
    <row r="1689" spans="1:2">
      <c r="A1689" t="s">
        <v>3457</v>
      </c>
      <c r="B1689" t="s">
        <v>2454</v>
      </c>
    </row>
    <row r="1690" spans="1:2">
      <c r="A1690" t="s">
        <v>3458</v>
      </c>
      <c r="B1690" t="s">
        <v>2454</v>
      </c>
    </row>
    <row r="1691" spans="1:2">
      <c r="A1691" t="s">
        <v>3459</v>
      </c>
      <c r="B1691" t="s">
        <v>2454</v>
      </c>
    </row>
    <row r="1692" spans="1:2">
      <c r="A1692" t="s">
        <v>3460</v>
      </c>
      <c r="B1692" t="s">
        <v>2454</v>
      </c>
    </row>
    <row r="1693" spans="1:2">
      <c r="A1693" t="s">
        <v>3461</v>
      </c>
      <c r="B1693" t="s">
        <v>2454</v>
      </c>
    </row>
    <row r="1694" spans="1:2">
      <c r="A1694" t="s">
        <v>3462</v>
      </c>
      <c r="B1694" t="s">
        <v>2454</v>
      </c>
    </row>
    <row r="1695" spans="1:2">
      <c r="A1695" t="s">
        <v>3463</v>
      </c>
      <c r="B1695" t="s">
        <v>2454</v>
      </c>
    </row>
    <row r="1696" spans="1:2">
      <c r="A1696" t="s">
        <v>3464</v>
      </c>
      <c r="B1696" t="s">
        <v>2454</v>
      </c>
    </row>
    <row r="1697" spans="1:2">
      <c r="A1697" t="s">
        <v>3465</v>
      </c>
      <c r="B1697" t="s">
        <v>2454</v>
      </c>
    </row>
    <row r="1698" spans="1:2">
      <c r="A1698" t="s">
        <v>3466</v>
      </c>
      <c r="B1698" t="s">
        <v>2454</v>
      </c>
    </row>
    <row r="1699" spans="1:2">
      <c r="A1699" t="s">
        <v>3467</v>
      </c>
      <c r="B1699" t="s">
        <v>2454</v>
      </c>
    </row>
    <row r="1700" spans="1:2">
      <c r="A1700" t="s">
        <v>3468</v>
      </c>
      <c r="B1700" t="s">
        <v>2454</v>
      </c>
    </row>
    <row r="1701" spans="1:2">
      <c r="A1701" t="s">
        <v>3469</v>
      </c>
      <c r="B1701" t="s">
        <v>2454</v>
      </c>
    </row>
    <row r="1702" spans="1:2">
      <c r="A1702" t="s">
        <v>3470</v>
      </c>
      <c r="B1702" t="s">
        <v>2454</v>
      </c>
    </row>
    <row r="1703" spans="1:2">
      <c r="A1703" t="s">
        <v>3471</v>
      </c>
      <c r="B1703" t="s">
        <v>2454</v>
      </c>
    </row>
    <row r="1704" spans="1:2">
      <c r="A1704" t="s">
        <v>3472</v>
      </c>
      <c r="B1704" t="s">
        <v>2454</v>
      </c>
    </row>
    <row r="1705" spans="1:2">
      <c r="A1705" t="s">
        <v>3473</v>
      </c>
      <c r="B1705" t="s">
        <v>2454</v>
      </c>
    </row>
    <row r="1706" spans="1:2">
      <c r="A1706" t="s">
        <v>3474</v>
      </c>
      <c r="B1706" t="s">
        <v>2454</v>
      </c>
    </row>
    <row r="1707" spans="1:2">
      <c r="A1707" t="s">
        <v>3475</v>
      </c>
      <c r="B1707" t="s">
        <v>2454</v>
      </c>
    </row>
    <row r="1708" spans="1:2">
      <c r="A1708" t="s">
        <v>3476</v>
      </c>
      <c r="B1708" t="s">
        <v>2454</v>
      </c>
    </row>
    <row r="1709" spans="1:2">
      <c r="A1709" t="s">
        <v>3477</v>
      </c>
      <c r="B1709" t="s">
        <v>2454</v>
      </c>
    </row>
    <row r="1710" spans="1:2">
      <c r="A1710" t="s">
        <v>3478</v>
      </c>
      <c r="B1710" t="s">
        <v>2454</v>
      </c>
    </row>
    <row r="1711" spans="1:2">
      <c r="A1711" t="s">
        <v>3479</v>
      </c>
      <c r="B1711" t="s">
        <v>2454</v>
      </c>
    </row>
    <row r="1712" spans="1:2">
      <c r="A1712" t="s">
        <v>3480</v>
      </c>
      <c r="B1712" t="s">
        <v>2454</v>
      </c>
    </row>
    <row r="1713" spans="1:2">
      <c r="A1713" t="s">
        <v>3481</v>
      </c>
      <c r="B1713" t="s">
        <v>2454</v>
      </c>
    </row>
    <row r="1714" spans="1:2">
      <c r="A1714" t="s">
        <v>3482</v>
      </c>
      <c r="B1714" t="s">
        <v>2454</v>
      </c>
    </row>
    <row r="1715" spans="1:2">
      <c r="A1715" t="s">
        <v>3483</v>
      </c>
      <c r="B1715" t="s">
        <v>2454</v>
      </c>
    </row>
    <row r="1716" spans="1:2">
      <c r="A1716" t="s">
        <v>3484</v>
      </c>
      <c r="B1716" t="s">
        <v>2454</v>
      </c>
    </row>
    <row r="1717" spans="1:2">
      <c r="A1717" t="s">
        <v>3485</v>
      </c>
      <c r="B1717" t="s">
        <v>2454</v>
      </c>
    </row>
    <row r="1718" spans="1:2">
      <c r="A1718" t="s">
        <v>3486</v>
      </c>
      <c r="B1718" t="s">
        <v>2454</v>
      </c>
    </row>
    <row r="1719" spans="1:2">
      <c r="A1719" t="s">
        <v>3487</v>
      </c>
      <c r="B1719" t="s">
        <v>2454</v>
      </c>
    </row>
    <row r="1720" spans="1:2">
      <c r="A1720" t="s">
        <v>3488</v>
      </c>
      <c r="B1720" t="s">
        <v>2454</v>
      </c>
    </row>
    <row r="1721" spans="1:2">
      <c r="A1721" t="s">
        <v>3489</v>
      </c>
      <c r="B1721" t="s">
        <v>2454</v>
      </c>
    </row>
    <row r="1722" spans="1:2">
      <c r="A1722" t="s">
        <v>3490</v>
      </c>
      <c r="B1722" t="s">
        <v>2454</v>
      </c>
    </row>
    <row r="1723" spans="1:2">
      <c r="A1723" t="s">
        <v>3491</v>
      </c>
      <c r="B1723" t="s">
        <v>2454</v>
      </c>
    </row>
    <row r="1724" spans="1:2">
      <c r="A1724" t="s">
        <v>3492</v>
      </c>
      <c r="B1724" t="s">
        <v>2454</v>
      </c>
    </row>
    <row r="1725" spans="1:2">
      <c r="A1725" t="s">
        <v>3493</v>
      </c>
      <c r="B1725" t="s">
        <v>2454</v>
      </c>
    </row>
    <row r="1726" spans="1:2">
      <c r="A1726" t="s">
        <v>3494</v>
      </c>
      <c r="B1726" t="s">
        <v>2454</v>
      </c>
    </row>
    <row r="1727" spans="1:2">
      <c r="A1727" t="s">
        <v>3495</v>
      </c>
      <c r="B1727" t="s">
        <v>2454</v>
      </c>
    </row>
    <row r="1728" spans="1:2">
      <c r="A1728" t="s">
        <v>3496</v>
      </c>
      <c r="B1728" t="s">
        <v>2454</v>
      </c>
    </row>
    <row r="1729" spans="1:2">
      <c r="A1729" t="s">
        <v>3497</v>
      </c>
      <c r="B1729" t="s">
        <v>2454</v>
      </c>
    </row>
    <row r="1730" spans="1:2">
      <c r="A1730" t="s">
        <v>3498</v>
      </c>
      <c r="B1730" t="s">
        <v>2454</v>
      </c>
    </row>
    <row r="1731" spans="1:2">
      <c r="A1731" t="s">
        <v>3499</v>
      </c>
      <c r="B1731" t="s">
        <v>2454</v>
      </c>
    </row>
    <row r="1732" spans="1:2">
      <c r="A1732" t="s">
        <v>3500</v>
      </c>
      <c r="B1732" t="s">
        <v>2454</v>
      </c>
    </row>
    <row r="1733" spans="1:2">
      <c r="A1733" t="s">
        <v>3501</v>
      </c>
      <c r="B1733" t="s">
        <v>2454</v>
      </c>
    </row>
    <row r="1734" spans="1:2">
      <c r="A1734" t="s">
        <v>3502</v>
      </c>
      <c r="B1734" t="s">
        <v>2454</v>
      </c>
    </row>
    <row r="1735" spans="1:2">
      <c r="A1735" t="s">
        <v>3503</v>
      </c>
      <c r="B1735" t="s">
        <v>2454</v>
      </c>
    </row>
    <row r="1736" spans="1:2">
      <c r="A1736" t="s">
        <v>3504</v>
      </c>
      <c r="B1736" t="s">
        <v>2454</v>
      </c>
    </row>
    <row r="1737" spans="1:2">
      <c r="A1737" t="s">
        <v>3505</v>
      </c>
      <c r="B1737" t="s">
        <v>2454</v>
      </c>
    </row>
    <row r="1738" spans="1:2">
      <c r="A1738" t="s">
        <v>3506</v>
      </c>
      <c r="B1738" t="s">
        <v>2454</v>
      </c>
    </row>
    <row r="1739" spans="1:2">
      <c r="A1739" t="s">
        <v>3507</v>
      </c>
      <c r="B1739" t="s">
        <v>2454</v>
      </c>
    </row>
    <row r="1740" spans="1:2">
      <c r="A1740" t="s">
        <v>3508</v>
      </c>
      <c r="B1740" t="s">
        <v>2454</v>
      </c>
    </row>
    <row r="1741" spans="1:2">
      <c r="A1741" t="s">
        <v>3509</v>
      </c>
      <c r="B1741" t="s">
        <v>2454</v>
      </c>
    </row>
    <row r="1742" spans="1:2">
      <c r="A1742" t="s">
        <v>3510</v>
      </c>
      <c r="B1742" t="s">
        <v>2454</v>
      </c>
    </row>
    <row r="1743" spans="1:2">
      <c r="A1743" t="s">
        <v>3511</v>
      </c>
      <c r="B1743" t="s">
        <v>2454</v>
      </c>
    </row>
    <row r="1744" spans="1:2">
      <c r="A1744" t="s">
        <v>3512</v>
      </c>
      <c r="B1744" t="s">
        <v>2454</v>
      </c>
    </row>
    <row r="1745" spans="1:2">
      <c r="A1745" t="s">
        <v>3513</v>
      </c>
      <c r="B1745" t="s">
        <v>2454</v>
      </c>
    </row>
    <row r="1746" spans="1:2">
      <c r="A1746" t="s">
        <v>3514</v>
      </c>
      <c r="B1746" t="s">
        <v>2454</v>
      </c>
    </row>
    <row r="1747" spans="1:2">
      <c r="A1747" t="s">
        <v>3515</v>
      </c>
      <c r="B1747" t="s">
        <v>2454</v>
      </c>
    </row>
    <row r="1748" spans="1:2">
      <c r="A1748" t="s">
        <v>3516</v>
      </c>
      <c r="B1748" t="s">
        <v>2454</v>
      </c>
    </row>
    <row r="1749" spans="1:2">
      <c r="A1749" t="s">
        <v>3517</v>
      </c>
      <c r="B1749" t="s">
        <v>2454</v>
      </c>
    </row>
    <row r="1750" spans="1:2">
      <c r="A1750" t="s">
        <v>3518</v>
      </c>
      <c r="B1750" t="s">
        <v>2454</v>
      </c>
    </row>
    <row r="1751" spans="1:2">
      <c r="A1751" t="s">
        <v>3519</v>
      </c>
      <c r="B1751" t="s">
        <v>2454</v>
      </c>
    </row>
    <row r="1752" spans="1:2">
      <c r="A1752" t="s">
        <v>3520</v>
      </c>
      <c r="B1752" t="s">
        <v>2454</v>
      </c>
    </row>
    <row r="1753" spans="1:2">
      <c r="A1753" t="s">
        <v>3521</v>
      </c>
      <c r="B1753" t="s">
        <v>2454</v>
      </c>
    </row>
    <row r="1754" spans="1:2">
      <c r="A1754" t="s">
        <v>3522</v>
      </c>
      <c r="B1754" t="s">
        <v>2454</v>
      </c>
    </row>
    <row r="1755" spans="1:2">
      <c r="A1755" t="s">
        <v>3523</v>
      </c>
      <c r="B1755" t="s">
        <v>2454</v>
      </c>
    </row>
    <row r="1756" spans="1:2">
      <c r="A1756" t="s">
        <v>3524</v>
      </c>
      <c r="B1756" t="s">
        <v>2454</v>
      </c>
    </row>
    <row r="1757" spans="1:2">
      <c r="A1757" t="s">
        <v>3525</v>
      </c>
      <c r="B1757" t="s">
        <v>2454</v>
      </c>
    </row>
    <row r="1758" spans="1:2">
      <c r="A1758" t="s">
        <v>3526</v>
      </c>
      <c r="B1758" t="s">
        <v>2454</v>
      </c>
    </row>
    <row r="1759" spans="1:2">
      <c r="A1759" t="s">
        <v>3527</v>
      </c>
      <c r="B1759" t="s">
        <v>2454</v>
      </c>
    </row>
    <row r="1760" spans="1:2">
      <c r="A1760" t="s">
        <v>3528</v>
      </c>
      <c r="B1760" t="s">
        <v>2454</v>
      </c>
    </row>
    <row r="1761" spans="1:2">
      <c r="A1761" t="s">
        <v>3529</v>
      </c>
      <c r="B1761" t="s">
        <v>2454</v>
      </c>
    </row>
    <row r="1762" spans="1:2">
      <c r="A1762" t="s">
        <v>3530</v>
      </c>
      <c r="B1762" t="s">
        <v>2454</v>
      </c>
    </row>
    <row r="1763" spans="1:2">
      <c r="A1763" t="s">
        <v>3531</v>
      </c>
      <c r="B1763" t="s">
        <v>2454</v>
      </c>
    </row>
    <row r="1764" spans="1:2">
      <c r="A1764" t="s">
        <v>3532</v>
      </c>
      <c r="B1764" t="s">
        <v>2454</v>
      </c>
    </row>
    <row r="1765" spans="1:2">
      <c r="A1765" t="s">
        <v>3533</v>
      </c>
      <c r="B1765" t="s">
        <v>2454</v>
      </c>
    </row>
    <row r="1766" spans="1:2">
      <c r="A1766" t="s">
        <v>3534</v>
      </c>
      <c r="B1766" t="s">
        <v>2454</v>
      </c>
    </row>
    <row r="1767" spans="1:2">
      <c r="A1767" t="s">
        <v>3535</v>
      </c>
      <c r="B1767" t="s">
        <v>2454</v>
      </c>
    </row>
    <row r="1768" spans="1:2">
      <c r="A1768" t="s">
        <v>3536</v>
      </c>
      <c r="B1768" t="s">
        <v>2454</v>
      </c>
    </row>
    <row r="1769" spans="1:2">
      <c r="A1769" t="s">
        <v>3537</v>
      </c>
      <c r="B1769" t="s">
        <v>2454</v>
      </c>
    </row>
    <row r="1770" spans="1:2">
      <c r="A1770" t="s">
        <v>3538</v>
      </c>
      <c r="B1770" t="s">
        <v>2454</v>
      </c>
    </row>
    <row r="1771" spans="1:2">
      <c r="A1771" t="s">
        <v>3539</v>
      </c>
      <c r="B1771" t="s">
        <v>2454</v>
      </c>
    </row>
    <row r="1772" spans="1:2">
      <c r="A1772" t="s">
        <v>3540</v>
      </c>
      <c r="B1772" t="s">
        <v>2454</v>
      </c>
    </row>
    <row r="1773" spans="1:2">
      <c r="A1773" t="s">
        <v>3541</v>
      </c>
      <c r="B1773" t="s">
        <v>2454</v>
      </c>
    </row>
    <row r="1774" spans="1:2">
      <c r="A1774" t="s">
        <v>3542</v>
      </c>
      <c r="B1774" t="s">
        <v>2454</v>
      </c>
    </row>
    <row r="1775" spans="1:2">
      <c r="A1775" t="s">
        <v>3543</v>
      </c>
      <c r="B1775" t="s">
        <v>2454</v>
      </c>
    </row>
    <row r="1776" spans="1:2">
      <c r="A1776" t="s">
        <v>3544</v>
      </c>
      <c r="B1776" t="s">
        <v>2454</v>
      </c>
    </row>
    <row r="1777" spans="1:2">
      <c r="A1777" t="s">
        <v>3545</v>
      </c>
      <c r="B1777" t="s">
        <v>2454</v>
      </c>
    </row>
    <row r="1778" spans="1:2">
      <c r="A1778" s="6" t="s">
        <v>3546</v>
      </c>
      <c r="B1778" t="s">
        <v>2454</v>
      </c>
    </row>
    <row r="1779" spans="1:2">
      <c r="A1779" t="s">
        <v>3547</v>
      </c>
      <c r="B1779" t="s">
        <v>2454</v>
      </c>
    </row>
    <row r="1780" spans="1:2">
      <c r="A1780" t="s">
        <v>3548</v>
      </c>
      <c r="B1780" t="s">
        <v>2454</v>
      </c>
    </row>
    <row r="1781" spans="1:2">
      <c r="A1781" t="s">
        <v>3549</v>
      </c>
      <c r="B1781" t="s">
        <v>2454</v>
      </c>
    </row>
    <row r="1782" spans="1:2">
      <c r="A1782" t="s">
        <v>3550</v>
      </c>
      <c r="B1782" t="s">
        <v>2454</v>
      </c>
    </row>
    <row r="1783" spans="1:2">
      <c r="A1783" t="s">
        <v>3551</v>
      </c>
      <c r="B1783" t="s">
        <v>2454</v>
      </c>
    </row>
    <row r="1784" spans="1:2">
      <c r="A1784" t="s">
        <v>3552</v>
      </c>
      <c r="B1784" t="s">
        <v>2454</v>
      </c>
    </row>
    <row r="1785" spans="1:2">
      <c r="A1785" t="s">
        <v>3553</v>
      </c>
      <c r="B1785" t="s">
        <v>2454</v>
      </c>
    </row>
    <row r="1786" spans="1:2">
      <c r="A1786" t="s">
        <v>3554</v>
      </c>
      <c r="B1786" t="s">
        <v>2454</v>
      </c>
    </row>
    <row r="1787" spans="1:2">
      <c r="A1787" t="s">
        <v>3555</v>
      </c>
      <c r="B1787" t="s">
        <v>2454</v>
      </c>
    </row>
    <row r="1788" spans="1:2">
      <c r="A1788" t="s">
        <v>3556</v>
      </c>
      <c r="B1788" t="s">
        <v>2454</v>
      </c>
    </row>
    <row r="1789" spans="1:2">
      <c r="A1789" t="s">
        <v>3557</v>
      </c>
      <c r="B1789" t="s">
        <v>2454</v>
      </c>
    </row>
    <row r="1790" spans="1:2">
      <c r="A1790" t="s">
        <v>3558</v>
      </c>
      <c r="B1790" t="s">
        <v>2454</v>
      </c>
    </row>
    <row r="1791" spans="1:2">
      <c r="A1791" t="s">
        <v>3559</v>
      </c>
      <c r="B1791" t="s">
        <v>2454</v>
      </c>
    </row>
    <row r="1792" spans="1:2">
      <c r="A1792" t="s">
        <v>3560</v>
      </c>
      <c r="B1792" t="s">
        <v>2454</v>
      </c>
    </row>
    <row r="1793" spans="1:2">
      <c r="A1793" t="s">
        <v>3561</v>
      </c>
      <c r="B1793" t="s">
        <v>2454</v>
      </c>
    </row>
    <row r="1794" spans="1:2">
      <c r="A1794" t="s">
        <v>3562</v>
      </c>
      <c r="B1794" t="s">
        <v>2454</v>
      </c>
    </row>
    <row r="1795" spans="1:2">
      <c r="A1795" t="s">
        <v>3563</v>
      </c>
      <c r="B1795" t="s">
        <v>2454</v>
      </c>
    </row>
    <row r="1796" spans="1:2">
      <c r="A1796" t="s">
        <v>3564</v>
      </c>
      <c r="B1796" t="s">
        <v>2454</v>
      </c>
    </row>
    <row r="1797" spans="1:2">
      <c r="A1797" t="s">
        <v>3565</v>
      </c>
      <c r="B1797" t="s">
        <v>2454</v>
      </c>
    </row>
    <row r="1798" spans="1:2">
      <c r="A1798" t="s">
        <v>3566</v>
      </c>
      <c r="B1798" t="s">
        <v>2454</v>
      </c>
    </row>
    <row r="1799" spans="1:2">
      <c r="A1799" t="s">
        <v>3567</v>
      </c>
      <c r="B1799" t="s">
        <v>2454</v>
      </c>
    </row>
    <row r="1800" spans="1:2">
      <c r="A1800" s="6" t="s">
        <v>3568</v>
      </c>
      <c r="B1800" t="s">
        <v>2454</v>
      </c>
    </row>
    <row r="1801" spans="1:2">
      <c r="A1801" t="s">
        <v>3569</v>
      </c>
      <c r="B1801" t="s">
        <v>2454</v>
      </c>
    </row>
    <row r="1802" spans="1:2">
      <c r="A1802" s="6" t="s">
        <v>3570</v>
      </c>
      <c r="B1802" t="s">
        <v>2454</v>
      </c>
    </row>
    <row r="1803" spans="1:2">
      <c r="A1803" t="s">
        <v>3571</v>
      </c>
      <c r="B1803" t="s">
        <v>2454</v>
      </c>
    </row>
    <row r="1804" spans="1:2">
      <c r="A1804" t="s">
        <v>3572</v>
      </c>
      <c r="B1804" t="s">
        <v>2454</v>
      </c>
    </row>
    <row r="1805" spans="1:2">
      <c r="A1805" t="s">
        <v>3573</v>
      </c>
      <c r="B1805" t="s">
        <v>2454</v>
      </c>
    </row>
    <row r="1806" spans="1:2">
      <c r="A1806" t="s">
        <v>3574</v>
      </c>
      <c r="B1806" t="s">
        <v>2454</v>
      </c>
    </row>
    <row r="1807" spans="1:2">
      <c r="A1807" t="s">
        <v>3575</v>
      </c>
      <c r="B1807" t="s">
        <v>2454</v>
      </c>
    </row>
    <row r="1808" spans="1:2">
      <c r="A1808" t="s">
        <v>3576</v>
      </c>
      <c r="B1808" t="s">
        <v>2454</v>
      </c>
    </row>
    <row r="1809" spans="1:2">
      <c r="A1809" t="s">
        <v>3577</v>
      </c>
      <c r="B1809" t="s">
        <v>2454</v>
      </c>
    </row>
    <row r="1810" spans="1:2">
      <c r="A1810" t="s">
        <v>3578</v>
      </c>
      <c r="B1810" t="s">
        <v>2454</v>
      </c>
    </row>
    <row r="1811" spans="1:2">
      <c r="A1811" t="s">
        <v>3579</v>
      </c>
      <c r="B1811" t="s">
        <v>2454</v>
      </c>
    </row>
    <row r="1812" spans="1:2">
      <c r="A1812" t="s">
        <v>3580</v>
      </c>
      <c r="B1812" t="s">
        <v>2454</v>
      </c>
    </row>
    <row r="1813" spans="1:2">
      <c r="A1813" t="s">
        <v>3581</v>
      </c>
      <c r="B1813" t="s">
        <v>2454</v>
      </c>
    </row>
    <row r="1814" spans="1:2">
      <c r="A1814" t="s">
        <v>3582</v>
      </c>
      <c r="B1814" t="s">
        <v>2454</v>
      </c>
    </row>
    <row r="1815" spans="1:2">
      <c r="A1815" t="s">
        <v>3583</v>
      </c>
      <c r="B1815" t="s">
        <v>2454</v>
      </c>
    </row>
    <row r="1816" spans="1:2">
      <c r="A1816" t="s">
        <v>3584</v>
      </c>
      <c r="B1816" t="s">
        <v>2454</v>
      </c>
    </row>
    <row r="1817" spans="1:2">
      <c r="A1817" t="s">
        <v>3585</v>
      </c>
      <c r="B1817" t="s">
        <v>2454</v>
      </c>
    </row>
    <row r="1818" spans="1:2">
      <c r="A1818" t="s">
        <v>3586</v>
      </c>
      <c r="B1818" t="s">
        <v>2454</v>
      </c>
    </row>
    <row r="1819" spans="1:2">
      <c r="A1819" t="s">
        <v>3587</v>
      </c>
      <c r="B1819" t="s">
        <v>2454</v>
      </c>
    </row>
    <row r="1820" spans="1:2">
      <c r="A1820" t="s">
        <v>3588</v>
      </c>
      <c r="B1820" t="s">
        <v>2454</v>
      </c>
    </row>
    <row r="1821" spans="1:2">
      <c r="A1821" t="s">
        <v>3589</v>
      </c>
      <c r="B1821" t="s">
        <v>2454</v>
      </c>
    </row>
    <row r="1822" spans="1:2">
      <c r="A1822" t="s">
        <v>3590</v>
      </c>
      <c r="B1822" t="s">
        <v>2454</v>
      </c>
    </row>
    <row r="1823" spans="1:2">
      <c r="A1823" t="s">
        <v>3591</v>
      </c>
      <c r="B1823" t="s">
        <v>2454</v>
      </c>
    </row>
    <row r="1824" spans="1:2">
      <c r="A1824" t="s">
        <v>3592</v>
      </c>
      <c r="B1824" t="s">
        <v>2454</v>
      </c>
    </row>
    <row r="1825" spans="1:2">
      <c r="A1825" t="s">
        <v>3593</v>
      </c>
      <c r="B1825" t="s">
        <v>2454</v>
      </c>
    </row>
    <row r="1826" spans="1:2">
      <c r="A1826" t="s">
        <v>3594</v>
      </c>
      <c r="B1826" t="s">
        <v>2454</v>
      </c>
    </row>
    <row r="1827" spans="1:2">
      <c r="A1827" t="s">
        <v>3595</v>
      </c>
      <c r="B1827" t="s">
        <v>2454</v>
      </c>
    </row>
    <row r="1828" spans="1:2">
      <c r="A1828" t="s">
        <v>3596</v>
      </c>
      <c r="B1828" t="s">
        <v>2454</v>
      </c>
    </row>
    <row r="1829" spans="1:2">
      <c r="A1829" t="s">
        <v>3597</v>
      </c>
      <c r="B1829" t="s">
        <v>2454</v>
      </c>
    </row>
    <row r="1830" spans="1:2">
      <c r="A1830" t="s">
        <v>3598</v>
      </c>
      <c r="B1830" t="s">
        <v>2454</v>
      </c>
    </row>
    <row r="1831" spans="1:2">
      <c r="A1831" t="s">
        <v>3599</v>
      </c>
      <c r="B1831" t="s">
        <v>2454</v>
      </c>
    </row>
    <row r="1832" spans="1:2">
      <c r="A1832" t="s">
        <v>3600</v>
      </c>
      <c r="B1832" t="s">
        <v>2454</v>
      </c>
    </row>
    <row r="1833" spans="1:2">
      <c r="A1833" t="s">
        <v>3601</v>
      </c>
      <c r="B1833" t="s">
        <v>2454</v>
      </c>
    </row>
    <row r="1834" spans="1:2">
      <c r="A1834" t="s">
        <v>3602</v>
      </c>
      <c r="B1834" t="s">
        <v>2454</v>
      </c>
    </row>
    <row r="1835" spans="1:2">
      <c r="A1835" t="s">
        <v>3603</v>
      </c>
      <c r="B1835" t="s">
        <v>2454</v>
      </c>
    </row>
    <row r="1836" spans="1:2">
      <c r="A1836" t="s">
        <v>3604</v>
      </c>
      <c r="B1836" t="s">
        <v>2454</v>
      </c>
    </row>
    <row r="1837" spans="1:2">
      <c r="A1837" t="s">
        <v>3605</v>
      </c>
      <c r="B1837" t="s">
        <v>2454</v>
      </c>
    </row>
    <row r="1838" spans="1:2">
      <c r="A1838" t="s">
        <v>3606</v>
      </c>
      <c r="B1838" t="s">
        <v>2454</v>
      </c>
    </row>
    <row r="1839" spans="1:2">
      <c r="A1839" t="s">
        <v>3607</v>
      </c>
      <c r="B1839" t="s">
        <v>2454</v>
      </c>
    </row>
    <row r="1840" spans="1:2">
      <c r="A1840" t="s">
        <v>3608</v>
      </c>
      <c r="B1840" t="s">
        <v>2454</v>
      </c>
    </row>
    <row r="1841" spans="1:2">
      <c r="A1841" t="s">
        <v>3609</v>
      </c>
      <c r="B1841" t="s">
        <v>2454</v>
      </c>
    </row>
    <row r="1842" spans="1:2">
      <c r="A1842" t="s">
        <v>3610</v>
      </c>
      <c r="B1842" t="s">
        <v>2454</v>
      </c>
    </row>
    <row r="1843" spans="1:2">
      <c r="A1843" t="s">
        <v>3611</v>
      </c>
      <c r="B1843" t="s">
        <v>2454</v>
      </c>
    </row>
    <row r="1844" spans="1:2">
      <c r="A1844" t="s">
        <v>3612</v>
      </c>
      <c r="B1844" t="s">
        <v>2454</v>
      </c>
    </row>
    <row r="1845" spans="1:2">
      <c r="A1845" t="s">
        <v>3613</v>
      </c>
      <c r="B1845" t="s">
        <v>2454</v>
      </c>
    </row>
    <row r="1846" spans="1:2">
      <c r="A1846" t="s">
        <v>3614</v>
      </c>
      <c r="B1846" t="s">
        <v>2454</v>
      </c>
    </row>
    <row r="1847" spans="1:2">
      <c r="A1847" t="s">
        <v>3615</v>
      </c>
      <c r="B1847" t="s">
        <v>2454</v>
      </c>
    </row>
    <row r="1848" spans="1:2">
      <c r="A1848" t="s">
        <v>3616</v>
      </c>
      <c r="B1848" t="s">
        <v>2454</v>
      </c>
    </row>
    <row r="1849" spans="1:2">
      <c r="A1849" t="s">
        <v>3617</v>
      </c>
      <c r="B1849" t="s">
        <v>2454</v>
      </c>
    </row>
    <row r="1850" spans="1:2">
      <c r="A1850" t="s">
        <v>3618</v>
      </c>
      <c r="B1850" t="s">
        <v>2454</v>
      </c>
    </row>
    <row r="1851" spans="1:2">
      <c r="A1851" t="s">
        <v>3619</v>
      </c>
      <c r="B1851" t="s">
        <v>2454</v>
      </c>
    </row>
    <row r="1852" spans="1:2">
      <c r="A1852" t="s">
        <v>3620</v>
      </c>
      <c r="B1852" t="s">
        <v>2454</v>
      </c>
    </row>
    <row r="1853" spans="1:2">
      <c r="A1853" t="s">
        <v>3621</v>
      </c>
      <c r="B1853" t="s">
        <v>2454</v>
      </c>
    </row>
    <row r="1854" spans="1:2">
      <c r="A1854" t="s">
        <v>3622</v>
      </c>
      <c r="B1854" t="s">
        <v>2454</v>
      </c>
    </row>
    <row r="1855" spans="1:2">
      <c r="A1855" t="s">
        <v>3623</v>
      </c>
      <c r="B1855" t="s">
        <v>2454</v>
      </c>
    </row>
    <row r="1856" spans="1:2">
      <c r="A1856" t="s">
        <v>3624</v>
      </c>
      <c r="B1856" t="s">
        <v>2454</v>
      </c>
    </row>
    <row r="1857" spans="1:2">
      <c r="A1857" t="s">
        <v>3625</v>
      </c>
      <c r="B1857" t="s">
        <v>2454</v>
      </c>
    </row>
    <row r="1858" spans="1:2">
      <c r="A1858" t="s">
        <v>3626</v>
      </c>
      <c r="B1858" t="s">
        <v>2454</v>
      </c>
    </row>
    <row r="1859" spans="1:2">
      <c r="A1859" t="s">
        <v>3627</v>
      </c>
      <c r="B1859" t="s">
        <v>2454</v>
      </c>
    </row>
    <row r="1860" spans="1:2">
      <c r="A1860" t="s">
        <v>3628</v>
      </c>
      <c r="B1860" t="s">
        <v>2454</v>
      </c>
    </row>
    <row r="1861" spans="1:2">
      <c r="A1861" t="s">
        <v>3629</v>
      </c>
      <c r="B1861" t="s">
        <v>2454</v>
      </c>
    </row>
    <row r="1862" spans="1:2">
      <c r="A1862" t="s">
        <v>3630</v>
      </c>
      <c r="B1862" t="s">
        <v>2454</v>
      </c>
    </row>
    <row r="1863" spans="1:2">
      <c r="A1863" t="s">
        <v>3631</v>
      </c>
      <c r="B1863" t="s">
        <v>2454</v>
      </c>
    </row>
    <row r="1864" spans="1:2">
      <c r="A1864" t="s">
        <v>3632</v>
      </c>
      <c r="B1864" t="s">
        <v>2454</v>
      </c>
    </row>
    <row r="1865" spans="1:2">
      <c r="A1865" t="s">
        <v>3633</v>
      </c>
      <c r="B1865" t="s">
        <v>2454</v>
      </c>
    </row>
    <row r="1866" spans="1:2">
      <c r="A1866" t="s">
        <v>3634</v>
      </c>
      <c r="B1866" t="s">
        <v>2454</v>
      </c>
    </row>
    <row r="1867" spans="1:2">
      <c r="A1867" t="s">
        <v>3635</v>
      </c>
      <c r="B1867" t="s">
        <v>2454</v>
      </c>
    </row>
    <row r="1868" spans="1:2">
      <c r="A1868" t="s">
        <v>3636</v>
      </c>
      <c r="B1868" t="s">
        <v>2454</v>
      </c>
    </row>
    <row r="1869" spans="1:2">
      <c r="A1869" t="s">
        <v>3637</v>
      </c>
      <c r="B1869" t="s">
        <v>2454</v>
      </c>
    </row>
    <row r="1870" spans="1:2">
      <c r="A1870" t="s">
        <v>3638</v>
      </c>
      <c r="B1870" t="s">
        <v>2454</v>
      </c>
    </row>
    <row r="1871" spans="1:2">
      <c r="A1871" t="s">
        <v>3639</v>
      </c>
      <c r="B1871" t="s">
        <v>2454</v>
      </c>
    </row>
    <row r="1872" spans="1:2">
      <c r="A1872" t="s">
        <v>3640</v>
      </c>
      <c r="B1872" t="s">
        <v>2454</v>
      </c>
    </row>
    <row r="1873" spans="1:2">
      <c r="A1873" t="s">
        <v>3641</v>
      </c>
      <c r="B1873" t="s">
        <v>2454</v>
      </c>
    </row>
    <row r="1874" spans="1:2">
      <c r="A1874" t="s">
        <v>3642</v>
      </c>
      <c r="B1874" t="s">
        <v>2454</v>
      </c>
    </row>
    <row r="1875" spans="1:2">
      <c r="A1875" t="s">
        <v>3643</v>
      </c>
      <c r="B1875" t="s">
        <v>2454</v>
      </c>
    </row>
    <row r="1876" spans="1:2">
      <c r="A1876" t="s">
        <v>3644</v>
      </c>
      <c r="B1876" t="s">
        <v>2454</v>
      </c>
    </row>
    <row r="1877" spans="1:2">
      <c r="A1877" t="s">
        <v>3645</v>
      </c>
      <c r="B1877" t="s">
        <v>2454</v>
      </c>
    </row>
    <row r="1878" spans="1:2">
      <c r="A1878" t="s">
        <v>3646</v>
      </c>
      <c r="B1878" t="s">
        <v>2454</v>
      </c>
    </row>
    <row r="1879" spans="1:2">
      <c r="A1879" t="s">
        <v>3647</v>
      </c>
      <c r="B1879" t="s">
        <v>2454</v>
      </c>
    </row>
    <row r="1880" spans="1:2">
      <c r="A1880" t="s">
        <v>3648</v>
      </c>
      <c r="B1880" t="s">
        <v>2454</v>
      </c>
    </row>
    <row r="1881" spans="1:2">
      <c r="A1881" t="s">
        <v>3649</v>
      </c>
      <c r="B1881" t="s">
        <v>2454</v>
      </c>
    </row>
    <row r="1882" spans="1:2">
      <c r="A1882" t="s">
        <v>3650</v>
      </c>
      <c r="B1882" t="s">
        <v>2454</v>
      </c>
    </row>
    <row r="1883" spans="1:2">
      <c r="A1883" t="s">
        <v>3651</v>
      </c>
      <c r="B1883" t="s">
        <v>2454</v>
      </c>
    </row>
    <row r="1884" spans="1:2">
      <c r="A1884" t="s">
        <v>3652</v>
      </c>
      <c r="B1884" t="s">
        <v>2454</v>
      </c>
    </row>
    <row r="1885" spans="1:2">
      <c r="A1885" t="s">
        <v>3653</v>
      </c>
      <c r="B1885" t="s">
        <v>2454</v>
      </c>
    </row>
    <row r="1886" spans="1:2">
      <c r="A1886" t="s">
        <v>3654</v>
      </c>
      <c r="B1886" t="s">
        <v>2454</v>
      </c>
    </row>
    <row r="1887" spans="1:2">
      <c r="A1887" t="s">
        <v>3655</v>
      </c>
      <c r="B1887" t="s">
        <v>2454</v>
      </c>
    </row>
    <row r="1888" spans="1:2">
      <c r="A1888" t="s">
        <v>3656</v>
      </c>
      <c r="B1888" t="s">
        <v>2454</v>
      </c>
    </row>
    <row r="1889" spans="1:2">
      <c r="A1889" t="s">
        <v>3657</v>
      </c>
      <c r="B1889" t="s">
        <v>2454</v>
      </c>
    </row>
    <row r="1890" spans="1:2">
      <c r="A1890" t="s">
        <v>3658</v>
      </c>
      <c r="B1890" t="s">
        <v>2454</v>
      </c>
    </row>
    <row r="1891" spans="1:2">
      <c r="A1891" t="s">
        <v>3659</v>
      </c>
      <c r="B1891" t="s">
        <v>2454</v>
      </c>
    </row>
    <row r="1892" spans="1:2">
      <c r="A1892" t="s">
        <v>3660</v>
      </c>
      <c r="B1892" t="s">
        <v>2454</v>
      </c>
    </row>
    <row r="1893" spans="1:2">
      <c r="A1893" t="s">
        <v>3661</v>
      </c>
      <c r="B1893" t="s">
        <v>2454</v>
      </c>
    </row>
    <row r="1894" spans="1:2">
      <c r="A1894" t="s">
        <v>3662</v>
      </c>
      <c r="B1894" t="s">
        <v>2454</v>
      </c>
    </row>
    <row r="1895" spans="1:2">
      <c r="A1895" t="s">
        <v>3663</v>
      </c>
      <c r="B1895" t="s">
        <v>2454</v>
      </c>
    </row>
    <row r="1896" spans="1:2">
      <c r="A1896" t="s">
        <v>3664</v>
      </c>
      <c r="B1896" t="s">
        <v>2454</v>
      </c>
    </row>
    <row r="1897" spans="1:2">
      <c r="A1897" t="s">
        <v>3665</v>
      </c>
      <c r="B1897" t="s">
        <v>2454</v>
      </c>
    </row>
    <row r="1898" spans="1:2">
      <c r="A1898" t="s">
        <v>3666</v>
      </c>
      <c r="B1898" t="s">
        <v>2454</v>
      </c>
    </row>
    <row r="1899" spans="1:2">
      <c r="A1899" t="s">
        <v>3667</v>
      </c>
      <c r="B1899" t="s">
        <v>2454</v>
      </c>
    </row>
    <row r="1900" spans="1:2">
      <c r="A1900" t="s">
        <v>3668</v>
      </c>
      <c r="B1900" t="s">
        <v>2454</v>
      </c>
    </row>
    <row r="1901" spans="1:2">
      <c r="A1901" t="s">
        <v>3669</v>
      </c>
      <c r="B1901" t="s">
        <v>2454</v>
      </c>
    </row>
    <row r="1902" spans="1:2">
      <c r="A1902" t="s">
        <v>3670</v>
      </c>
      <c r="B1902" t="s">
        <v>2454</v>
      </c>
    </row>
    <row r="1903" spans="1:2">
      <c r="A1903" t="s">
        <v>3671</v>
      </c>
      <c r="B1903" t="s">
        <v>2454</v>
      </c>
    </row>
    <row r="1904" spans="1:2">
      <c r="A1904" t="s">
        <v>3672</v>
      </c>
      <c r="B1904" t="s">
        <v>2454</v>
      </c>
    </row>
    <row r="1905" spans="1:2">
      <c r="A1905" t="s">
        <v>3673</v>
      </c>
      <c r="B1905" t="s">
        <v>2454</v>
      </c>
    </row>
    <row r="1906" spans="1:2">
      <c r="A1906" t="s">
        <v>3674</v>
      </c>
      <c r="B1906" t="s">
        <v>2454</v>
      </c>
    </row>
    <row r="1907" spans="1:2">
      <c r="A1907" t="s">
        <v>3675</v>
      </c>
      <c r="B1907" t="s">
        <v>2454</v>
      </c>
    </row>
    <row r="1908" spans="1:2">
      <c r="A1908" t="s">
        <v>3676</v>
      </c>
      <c r="B1908" t="s">
        <v>2454</v>
      </c>
    </row>
    <row r="1909" spans="1:2">
      <c r="A1909" t="s">
        <v>3677</v>
      </c>
      <c r="B1909" t="s">
        <v>2454</v>
      </c>
    </row>
    <row r="1910" spans="1:2">
      <c r="A1910" t="s">
        <v>3678</v>
      </c>
      <c r="B1910" t="s">
        <v>2454</v>
      </c>
    </row>
    <row r="1911" spans="1:2">
      <c r="A1911" t="s">
        <v>3679</v>
      </c>
      <c r="B1911" t="s">
        <v>2454</v>
      </c>
    </row>
    <row r="1912" spans="1:2">
      <c r="A1912" t="s">
        <v>3680</v>
      </c>
      <c r="B1912" t="s">
        <v>2454</v>
      </c>
    </row>
    <row r="1913" spans="1:2">
      <c r="A1913" t="s">
        <v>3681</v>
      </c>
      <c r="B1913" t="s">
        <v>2454</v>
      </c>
    </row>
    <row r="1914" spans="1:2">
      <c r="A1914" t="s">
        <v>3682</v>
      </c>
      <c r="B1914" t="s">
        <v>2454</v>
      </c>
    </row>
    <row r="1915" spans="1:2">
      <c r="A1915" t="s">
        <v>3683</v>
      </c>
      <c r="B1915" t="s">
        <v>2454</v>
      </c>
    </row>
    <row r="1916" spans="1:2">
      <c r="A1916" t="s">
        <v>3684</v>
      </c>
      <c r="B1916" t="s">
        <v>2454</v>
      </c>
    </row>
    <row r="1917" spans="1:2">
      <c r="A1917" t="s">
        <v>3685</v>
      </c>
      <c r="B1917" t="s">
        <v>2454</v>
      </c>
    </row>
    <row r="1918" spans="1:2">
      <c r="A1918" t="s">
        <v>3686</v>
      </c>
      <c r="B1918" t="s">
        <v>2454</v>
      </c>
    </row>
    <row r="1919" spans="1:2">
      <c r="A1919" t="s">
        <v>3687</v>
      </c>
      <c r="B1919" t="s">
        <v>2454</v>
      </c>
    </row>
    <row r="1920" spans="1:2">
      <c r="A1920" s="6" t="s">
        <v>3688</v>
      </c>
      <c r="B1920" t="s">
        <v>2454</v>
      </c>
    </row>
    <row r="1921" spans="1:2">
      <c r="A1921" t="s">
        <v>3689</v>
      </c>
      <c r="B1921" t="s">
        <v>2454</v>
      </c>
    </row>
    <row r="1922" spans="1:2">
      <c r="A1922" t="s">
        <v>3690</v>
      </c>
      <c r="B1922" t="s">
        <v>2454</v>
      </c>
    </row>
    <row r="1923" spans="1:2">
      <c r="A1923" t="s">
        <v>3691</v>
      </c>
      <c r="B1923" t="s">
        <v>2454</v>
      </c>
    </row>
    <row r="1924" spans="1:2">
      <c r="A1924" t="s">
        <v>3692</v>
      </c>
      <c r="B1924" t="s">
        <v>2454</v>
      </c>
    </row>
    <row r="1925" spans="1:2">
      <c r="A1925" t="s">
        <v>3693</v>
      </c>
      <c r="B1925" t="s">
        <v>2454</v>
      </c>
    </row>
    <row r="1926" spans="1:2">
      <c r="A1926" t="s">
        <v>3694</v>
      </c>
      <c r="B1926" t="s">
        <v>2454</v>
      </c>
    </row>
    <row r="1927" spans="1:2">
      <c r="A1927" t="s">
        <v>3695</v>
      </c>
      <c r="B1927" t="s">
        <v>2454</v>
      </c>
    </row>
    <row r="1928" spans="1:2">
      <c r="A1928" t="s">
        <v>3696</v>
      </c>
      <c r="B1928" t="s">
        <v>2454</v>
      </c>
    </row>
    <row r="1929" spans="1:2">
      <c r="A1929" t="s">
        <v>3697</v>
      </c>
      <c r="B1929" t="s">
        <v>2454</v>
      </c>
    </row>
    <row r="1930" spans="1:2">
      <c r="A1930" t="s">
        <v>3698</v>
      </c>
      <c r="B1930" t="s">
        <v>2454</v>
      </c>
    </row>
    <row r="1931" spans="1:2">
      <c r="A1931" t="s">
        <v>3699</v>
      </c>
      <c r="B1931" t="s">
        <v>2454</v>
      </c>
    </row>
    <row r="1932" spans="1:2">
      <c r="A1932" t="s">
        <v>3700</v>
      </c>
      <c r="B1932" t="s">
        <v>2454</v>
      </c>
    </row>
    <row r="1933" spans="1:2">
      <c r="A1933" t="s">
        <v>3701</v>
      </c>
      <c r="B1933" t="s">
        <v>2454</v>
      </c>
    </row>
    <row r="1934" spans="1:2">
      <c r="A1934" t="s">
        <v>3702</v>
      </c>
      <c r="B1934" t="s">
        <v>2454</v>
      </c>
    </row>
    <row r="1935" spans="1:2">
      <c r="A1935" t="s">
        <v>3703</v>
      </c>
      <c r="B1935" t="s">
        <v>2454</v>
      </c>
    </row>
    <row r="1936" spans="1:2">
      <c r="A1936" t="s">
        <v>3704</v>
      </c>
      <c r="B1936" t="s">
        <v>2454</v>
      </c>
    </row>
    <row r="1937" spans="1:2">
      <c r="A1937" t="s">
        <v>3705</v>
      </c>
      <c r="B1937" t="s">
        <v>2454</v>
      </c>
    </row>
    <row r="1938" spans="1:2">
      <c r="A1938" t="s">
        <v>3706</v>
      </c>
      <c r="B1938" t="s">
        <v>2454</v>
      </c>
    </row>
    <row r="1939" spans="1:2">
      <c r="A1939" t="s">
        <v>3707</v>
      </c>
      <c r="B1939" t="s">
        <v>2454</v>
      </c>
    </row>
    <row r="1940" spans="1:2">
      <c r="A1940" t="s">
        <v>3708</v>
      </c>
      <c r="B1940" t="s">
        <v>2454</v>
      </c>
    </row>
    <row r="1941" spans="1:2">
      <c r="A1941" t="s">
        <v>3709</v>
      </c>
      <c r="B1941" t="s">
        <v>2454</v>
      </c>
    </row>
    <row r="1942" spans="1:2">
      <c r="A1942" t="s">
        <v>3710</v>
      </c>
      <c r="B1942" t="s">
        <v>2454</v>
      </c>
    </row>
    <row r="1943" spans="1:2">
      <c r="A1943" s="6" t="s">
        <v>3711</v>
      </c>
      <c r="B1943" t="s">
        <v>2454</v>
      </c>
    </row>
    <row r="1944" spans="1:2">
      <c r="A1944" t="s">
        <v>3712</v>
      </c>
      <c r="B1944" t="s">
        <v>2454</v>
      </c>
    </row>
    <row r="1945" spans="1:2">
      <c r="A1945" t="s">
        <v>3713</v>
      </c>
      <c r="B1945" t="s">
        <v>2454</v>
      </c>
    </row>
    <row r="1946" spans="1:2">
      <c r="A1946" t="s">
        <v>3714</v>
      </c>
      <c r="B1946" t="s">
        <v>2454</v>
      </c>
    </row>
    <row r="1947" spans="1:2">
      <c r="A1947" t="s">
        <v>3715</v>
      </c>
      <c r="B1947" t="s">
        <v>2454</v>
      </c>
    </row>
    <row r="1948" spans="1:2">
      <c r="A1948" t="s">
        <v>3716</v>
      </c>
      <c r="B1948" t="s">
        <v>2454</v>
      </c>
    </row>
    <row r="1949" spans="1:2">
      <c r="A1949" t="s">
        <v>3717</v>
      </c>
      <c r="B1949" t="s">
        <v>2454</v>
      </c>
    </row>
    <row r="1950" spans="1:2">
      <c r="A1950" s="6" t="s">
        <v>3718</v>
      </c>
      <c r="B1950" t="s">
        <v>2454</v>
      </c>
    </row>
    <row r="1951" spans="1:2">
      <c r="A1951" t="s">
        <v>3719</v>
      </c>
      <c r="B1951" t="s">
        <v>2454</v>
      </c>
    </row>
    <row r="1952" spans="1:2">
      <c r="A1952" t="s">
        <v>3720</v>
      </c>
      <c r="B1952" t="s">
        <v>2454</v>
      </c>
    </row>
    <row r="1953" spans="1:2">
      <c r="A1953" t="s">
        <v>3721</v>
      </c>
      <c r="B1953" t="s">
        <v>2454</v>
      </c>
    </row>
    <row r="1954" spans="1:2">
      <c r="A1954" t="s">
        <v>3722</v>
      </c>
      <c r="B1954" t="s">
        <v>2454</v>
      </c>
    </row>
    <row r="1955" spans="1:2">
      <c r="A1955" t="s">
        <v>3723</v>
      </c>
      <c r="B1955" t="s">
        <v>2454</v>
      </c>
    </row>
    <row r="1956" spans="1:2">
      <c r="A1956" t="s">
        <v>3724</v>
      </c>
      <c r="B1956" t="s">
        <v>2454</v>
      </c>
    </row>
    <row r="1957" spans="1:2">
      <c r="A1957" t="s">
        <v>3725</v>
      </c>
      <c r="B1957" t="s">
        <v>2454</v>
      </c>
    </row>
    <row r="1958" spans="1:2">
      <c r="A1958" t="s">
        <v>3726</v>
      </c>
      <c r="B1958" t="s">
        <v>2454</v>
      </c>
    </row>
    <row r="1959" spans="1:2">
      <c r="A1959" t="s">
        <v>3727</v>
      </c>
      <c r="B1959" t="s">
        <v>2454</v>
      </c>
    </row>
    <row r="1960" spans="1:2">
      <c r="A1960" t="s">
        <v>3728</v>
      </c>
      <c r="B1960" t="s">
        <v>2454</v>
      </c>
    </row>
    <row r="1961" spans="1:2">
      <c r="A1961" t="s">
        <v>3729</v>
      </c>
      <c r="B1961" t="s">
        <v>2454</v>
      </c>
    </row>
    <row r="1962" spans="1:2">
      <c r="A1962" t="s">
        <v>3730</v>
      </c>
      <c r="B1962" t="s">
        <v>2454</v>
      </c>
    </row>
    <row r="1963" spans="1:2">
      <c r="A1963" t="s">
        <v>3731</v>
      </c>
      <c r="B1963" t="s">
        <v>2454</v>
      </c>
    </row>
    <row r="1964" spans="1:2">
      <c r="A1964" t="s">
        <v>3732</v>
      </c>
      <c r="B1964" t="s">
        <v>2454</v>
      </c>
    </row>
    <row r="1965" spans="1:2">
      <c r="A1965" t="s">
        <v>3733</v>
      </c>
      <c r="B1965" t="s">
        <v>2454</v>
      </c>
    </row>
    <row r="1966" spans="1:2">
      <c r="A1966" t="s">
        <v>3734</v>
      </c>
      <c r="B1966" t="s">
        <v>2454</v>
      </c>
    </row>
    <row r="1967" spans="1:2">
      <c r="A1967" s="6" t="s">
        <v>3735</v>
      </c>
      <c r="B1967" t="s">
        <v>2454</v>
      </c>
    </row>
    <row r="1968" spans="1:2">
      <c r="A1968" t="s">
        <v>3736</v>
      </c>
      <c r="B1968" t="s">
        <v>2454</v>
      </c>
    </row>
    <row r="1969" spans="1:2">
      <c r="A1969" t="s">
        <v>3737</v>
      </c>
      <c r="B1969" t="s">
        <v>2454</v>
      </c>
    </row>
    <row r="1970" spans="1:2">
      <c r="A1970" t="s">
        <v>3738</v>
      </c>
      <c r="B1970" t="s">
        <v>2454</v>
      </c>
    </row>
    <row r="1971" spans="1:2">
      <c r="A1971" t="s">
        <v>3739</v>
      </c>
      <c r="B1971" t="s">
        <v>2454</v>
      </c>
    </row>
    <row r="1972" spans="1:2">
      <c r="A1972" t="s">
        <v>3740</v>
      </c>
      <c r="B1972" t="s">
        <v>2454</v>
      </c>
    </row>
    <row r="1973" spans="1:2">
      <c r="A1973" t="s">
        <v>3741</v>
      </c>
      <c r="B1973" t="s">
        <v>2454</v>
      </c>
    </row>
    <row r="1974" spans="1:2">
      <c r="A1974" t="s">
        <v>3742</v>
      </c>
      <c r="B1974" t="s">
        <v>2454</v>
      </c>
    </row>
    <row r="1975" spans="1:2">
      <c r="A1975" t="s">
        <v>3743</v>
      </c>
      <c r="B1975" t="s">
        <v>2454</v>
      </c>
    </row>
    <row r="1976" spans="1:2">
      <c r="A1976" t="s">
        <v>3744</v>
      </c>
      <c r="B1976" t="s">
        <v>2454</v>
      </c>
    </row>
    <row r="1977" spans="1:2">
      <c r="A1977" t="s">
        <v>3745</v>
      </c>
      <c r="B1977" t="s">
        <v>2454</v>
      </c>
    </row>
    <row r="1978" spans="1:2">
      <c r="A1978" t="s">
        <v>3746</v>
      </c>
      <c r="B1978" t="s">
        <v>2454</v>
      </c>
    </row>
    <row r="1979" spans="1:2">
      <c r="A1979" t="s">
        <v>3747</v>
      </c>
      <c r="B1979" t="s">
        <v>2454</v>
      </c>
    </row>
    <row r="1980" spans="1:2">
      <c r="A1980" t="s">
        <v>3748</v>
      </c>
      <c r="B1980" t="s">
        <v>2454</v>
      </c>
    </row>
    <row r="1981" spans="1:2">
      <c r="A1981" t="s">
        <v>3749</v>
      </c>
      <c r="B1981" t="s">
        <v>2454</v>
      </c>
    </row>
    <row r="1982" spans="1:2">
      <c r="A1982" t="s">
        <v>3750</v>
      </c>
      <c r="B1982" t="s">
        <v>2454</v>
      </c>
    </row>
    <row r="1983" spans="1:2">
      <c r="A1983" t="s">
        <v>3751</v>
      </c>
      <c r="B1983" t="s">
        <v>2454</v>
      </c>
    </row>
    <row r="1984" spans="1:2">
      <c r="A1984" t="s">
        <v>3752</v>
      </c>
      <c r="B1984" t="s">
        <v>2454</v>
      </c>
    </row>
    <row r="1985" spans="1:2">
      <c r="A1985" t="s">
        <v>3753</v>
      </c>
      <c r="B1985" t="s">
        <v>2454</v>
      </c>
    </row>
    <row r="1986" spans="1:2">
      <c r="A1986" s="6" t="s">
        <v>3754</v>
      </c>
      <c r="B1986" t="s">
        <v>2454</v>
      </c>
    </row>
    <row r="1987" spans="1:2">
      <c r="A1987" t="s">
        <v>3755</v>
      </c>
      <c r="B1987" t="s">
        <v>2454</v>
      </c>
    </row>
    <row r="1988" spans="1:2">
      <c r="A1988" t="s">
        <v>3756</v>
      </c>
      <c r="B1988" t="s">
        <v>2454</v>
      </c>
    </row>
    <row r="1989" spans="1:2">
      <c r="A1989" t="s">
        <v>3757</v>
      </c>
      <c r="B1989" t="s">
        <v>2454</v>
      </c>
    </row>
    <row r="1990" spans="1:2">
      <c r="A1990" t="s">
        <v>3758</v>
      </c>
      <c r="B1990" t="s">
        <v>2454</v>
      </c>
    </row>
    <row r="1991" spans="1:2">
      <c r="A1991" t="s">
        <v>3759</v>
      </c>
      <c r="B1991" t="s">
        <v>2454</v>
      </c>
    </row>
    <row r="1992" spans="1:2">
      <c r="A1992" t="s">
        <v>3760</v>
      </c>
      <c r="B1992" t="s">
        <v>2454</v>
      </c>
    </row>
    <row r="1993" spans="1:2">
      <c r="A1993" t="s">
        <v>3761</v>
      </c>
      <c r="B1993" t="s">
        <v>2454</v>
      </c>
    </row>
    <row r="1994" spans="1:2">
      <c r="A1994" t="s">
        <v>3762</v>
      </c>
      <c r="B1994" t="s">
        <v>2454</v>
      </c>
    </row>
    <row r="1995" spans="1:2">
      <c r="A1995" t="s">
        <v>3763</v>
      </c>
      <c r="B1995" t="s">
        <v>2454</v>
      </c>
    </row>
    <row r="1996" spans="1:2">
      <c r="A1996" t="s">
        <v>3764</v>
      </c>
      <c r="B1996" t="s">
        <v>2454</v>
      </c>
    </row>
    <row r="1997" spans="1:2">
      <c r="A1997" t="s">
        <v>3765</v>
      </c>
      <c r="B1997" t="s">
        <v>2454</v>
      </c>
    </row>
    <row r="1998" spans="1:2">
      <c r="A1998" t="s">
        <v>3766</v>
      </c>
      <c r="B1998" t="s">
        <v>2454</v>
      </c>
    </row>
    <row r="1999" spans="1:2">
      <c r="A1999" t="s">
        <v>3767</v>
      </c>
      <c r="B1999" t="s">
        <v>2454</v>
      </c>
    </row>
    <row r="2000" spans="1:2">
      <c r="A2000" t="s">
        <v>3768</v>
      </c>
      <c r="B2000" t="s">
        <v>2454</v>
      </c>
    </row>
    <row r="2001" spans="1:2">
      <c r="A2001" t="s">
        <v>3769</v>
      </c>
      <c r="B2001" t="s">
        <v>2454</v>
      </c>
    </row>
    <row r="2002" spans="1:2">
      <c r="A2002" t="s">
        <v>3770</v>
      </c>
      <c r="B2002" t="s">
        <v>2454</v>
      </c>
    </row>
    <row r="2003" spans="1:2">
      <c r="A2003" t="s">
        <v>3771</v>
      </c>
      <c r="B2003" t="s">
        <v>2454</v>
      </c>
    </row>
    <row r="2004" spans="1:2">
      <c r="A2004" t="s">
        <v>3772</v>
      </c>
      <c r="B2004" t="s">
        <v>2454</v>
      </c>
    </row>
    <row r="2005" spans="1:2">
      <c r="A2005" t="s">
        <v>3773</v>
      </c>
      <c r="B2005" t="s">
        <v>2454</v>
      </c>
    </row>
    <row r="2006" spans="1:2">
      <c r="A2006" t="s">
        <v>3774</v>
      </c>
      <c r="B2006" t="s">
        <v>2454</v>
      </c>
    </row>
    <row r="2007" spans="1:2">
      <c r="A2007" t="s">
        <v>3775</v>
      </c>
      <c r="B2007" t="s">
        <v>2454</v>
      </c>
    </row>
    <row r="2008" spans="1:2">
      <c r="A2008" t="s">
        <v>3776</v>
      </c>
      <c r="B2008" t="s">
        <v>2454</v>
      </c>
    </row>
    <row r="2009" spans="1:2">
      <c r="A2009" t="s">
        <v>3777</v>
      </c>
      <c r="B2009" t="s">
        <v>2454</v>
      </c>
    </row>
    <row r="2010" spans="1:2">
      <c r="A2010" t="s">
        <v>3778</v>
      </c>
      <c r="B2010" t="s">
        <v>2454</v>
      </c>
    </row>
    <row r="2011" spans="1:2">
      <c r="A2011" t="s">
        <v>3779</v>
      </c>
      <c r="B2011" t="s">
        <v>2454</v>
      </c>
    </row>
    <row r="2012" spans="1:2">
      <c r="A2012" t="s">
        <v>3780</v>
      </c>
      <c r="B2012" t="s">
        <v>2454</v>
      </c>
    </row>
    <row r="2013" spans="1:2">
      <c r="A2013" t="s">
        <v>3781</v>
      </c>
      <c r="B2013" t="s">
        <v>2454</v>
      </c>
    </row>
    <row r="2014" spans="1:2">
      <c r="A2014" t="s">
        <v>3782</v>
      </c>
      <c r="B2014" t="s">
        <v>2454</v>
      </c>
    </row>
    <row r="2015" spans="1:2">
      <c r="A2015" t="s">
        <v>3783</v>
      </c>
      <c r="B2015" t="s">
        <v>2454</v>
      </c>
    </row>
    <row r="2016" spans="1:2">
      <c r="A2016" t="s">
        <v>3784</v>
      </c>
      <c r="B2016" t="s">
        <v>2454</v>
      </c>
    </row>
    <row r="2017" spans="1:2">
      <c r="A2017" t="s">
        <v>3785</v>
      </c>
      <c r="B2017" t="s">
        <v>2454</v>
      </c>
    </row>
    <row r="2018" spans="1:2">
      <c r="A2018" t="s">
        <v>3786</v>
      </c>
      <c r="B2018" t="s">
        <v>2454</v>
      </c>
    </row>
    <row r="2019" spans="1:2">
      <c r="A2019" t="s">
        <v>3787</v>
      </c>
      <c r="B2019" t="s">
        <v>2454</v>
      </c>
    </row>
    <row r="2020" spans="1:2">
      <c r="A2020" t="s">
        <v>3788</v>
      </c>
      <c r="B2020" t="s">
        <v>2454</v>
      </c>
    </row>
    <row r="2021" spans="1:2">
      <c r="A2021" t="s">
        <v>3789</v>
      </c>
      <c r="B2021" t="s">
        <v>2454</v>
      </c>
    </row>
    <row r="2022" spans="1:2">
      <c r="A2022" t="s">
        <v>3790</v>
      </c>
      <c r="B2022" t="s">
        <v>2454</v>
      </c>
    </row>
    <row r="2023" spans="1:2">
      <c r="A2023" t="s">
        <v>3791</v>
      </c>
      <c r="B2023" t="s">
        <v>2454</v>
      </c>
    </row>
    <row r="2024" spans="1:2">
      <c r="A2024" t="s">
        <v>3792</v>
      </c>
      <c r="B2024" t="s">
        <v>2454</v>
      </c>
    </row>
    <row r="2025" spans="1:2">
      <c r="A2025" t="s">
        <v>3793</v>
      </c>
      <c r="B2025" t="s">
        <v>2454</v>
      </c>
    </row>
    <row r="2026" spans="1:2">
      <c r="A2026" t="s">
        <v>3794</v>
      </c>
      <c r="B2026" t="s">
        <v>2454</v>
      </c>
    </row>
    <row r="2027" spans="1:2">
      <c r="A2027" t="s">
        <v>3795</v>
      </c>
      <c r="B2027" t="s">
        <v>2454</v>
      </c>
    </row>
    <row r="2028" spans="1:2">
      <c r="A2028" t="s">
        <v>3796</v>
      </c>
      <c r="B2028" t="s">
        <v>2454</v>
      </c>
    </row>
    <row r="2029" spans="1:2">
      <c r="A2029" t="s">
        <v>3797</v>
      </c>
      <c r="B2029" t="s">
        <v>2454</v>
      </c>
    </row>
    <row r="2030" spans="1:2">
      <c r="A2030" t="s">
        <v>3798</v>
      </c>
      <c r="B2030" t="s">
        <v>2454</v>
      </c>
    </row>
    <row r="2031" spans="1:2">
      <c r="A2031" t="s">
        <v>3799</v>
      </c>
      <c r="B2031" t="s">
        <v>2454</v>
      </c>
    </row>
    <row r="2032" spans="1:2">
      <c r="A2032" t="s">
        <v>3800</v>
      </c>
      <c r="B2032" t="s">
        <v>2454</v>
      </c>
    </row>
    <row r="2033" spans="1:2">
      <c r="A2033" t="s">
        <v>3801</v>
      </c>
      <c r="B2033" t="s">
        <v>2454</v>
      </c>
    </row>
    <row r="2034" spans="1:2">
      <c r="A2034" t="s">
        <v>3802</v>
      </c>
      <c r="B2034" t="s">
        <v>2454</v>
      </c>
    </row>
    <row r="2035" spans="1:2">
      <c r="A2035" t="s">
        <v>3803</v>
      </c>
      <c r="B2035" t="s">
        <v>2454</v>
      </c>
    </row>
    <row r="2036" spans="1:2">
      <c r="A2036" t="s">
        <v>3804</v>
      </c>
      <c r="B2036" t="s">
        <v>2454</v>
      </c>
    </row>
    <row r="2037" spans="1:2">
      <c r="A2037" t="s">
        <v>3805</v>
      </c>
      <c r="B2037" t="s">
        <v>2454</v>
      </c>
    </row>
    <row r="2038" spans="1:2">
      <c r="A2038" t="s">
        <v>3806</v>
      </c>
      <c r="B2038" t="s">
        <v>2454</v>
      </c>
    </row>
    <row r="2039" spans="1:2">
      <c r="A2039" t="s">
        <v>3807</v>
      </c>
      <c r="B2039" t="s">
        <v>2454</v>
      </c>
    </row>
    <row r="2040" spans="1:2">
      <c r="A2040" t="s">
        <v>3808</v>
      </c>
      <c r="B2040" t="s">
        <v>2454</v>
      </c>
    </row>
    <row r="2041" spans="1:2">
      <c r="A2041" t="s">
        <v>3809</v>
      </c>
      <c r="B2041" t="s">
        <v>2454</v>
      </c>
    </row>
    <row r="2042" spans="1:2">
      <c r="A2042" t="s">
        <v>3810</v>
      </c>
      <c r="B2042" t="s">
        <v>2454</v>
      </c>
    </row>
    <row r="2043" spans="1:2">
      <c r="A2043" t="s">
        <v>3811</v>
      </c>
      <c r="B2043" t="s">
        <v>2454</v>
      </c>
    </row>
    <row r="2044" spans="1:2">
      <c r="A2044" t="s">
        <v>3812</v>
      </c>
      <c r="B2044" t="s">
        <v>2454</v>
      </c>
    </row>
    <row r="2045" spans="1:2">
      <c r="A2045" t="s">
        <v>3813</v>
      </c>
      <c r="B2045" t="s">
        <v>2454</v>
      </c>
    </row>
    <row r="2046" spans="1:2">
      <c r="A2046" t="s">
        <v>3814</v>
      </c>
      <c r="B2046" t="s">
        <v>2454</v>
      </c>
    </row>
    <row r="2047" spans="1:2">
      <c r="A2047" t="s">
        <v>3815</v>
      </c>
      <c r="B2047" t="s">
        <v>2454</v>
      </c>
    </row>
    <row r="2048" spans="1:2">
      <c r="A2048" t="s">
        <v>3816</v>
      </c>
      <c r="B2048" t="s">
        <v>2454</v>
      </c>
    </row>
    <row r="2049" spans="1:2">
      <c r="A2049" t="s">
        <v>3817</v>
      </c>
      <c r="B2049" t="s">
        <v>2454</v>
      </c>
    </row>
    <row r="2050" spans="1:2">
      <c r="A2050" t="s">
        <v>3818</v>
      </c>
      <c r="B2050" t="s">
        <v>2454</v>
      </c>
    </row>
    <row r="2051" spans="1:2">
      <c r="A2051" t="s">
        <v>3819</v>
      </c>
      <c r="B2051" t="s">
        <v>2454</v>
      </c>
    </row>
    <row r="2052" spans="1:2">
      <c r="A2052" t="s">
        <v>3820</v>
      </c>
      <c r="B2052" t="s">
        <v>2454</v>
      </c>
    </row>
    <row r="2053" spans="1:2">
      <c r="A2053" s="6" t="s">
        <v>3821</v>
      </c>
      <c r="B2053" t="s">
        <v>2454</v>
      </c>
    </row>
    <row r="2054" spans="1:2">
      <c r="A2054" t="s">
        <v>3822</v>
      </c>
      <c r="B2054" t="s">
        <v>2454</v>
      </c>
    </row>
    <row r="2055" spans="1:2">
      <c r="A2055" t="s">
        <v>3823</v>
      </c>
      <c r="B2055" t="s">
        <v>2454</v>
      </c>
    </row>
    <row r="2056" spans="1:2">
      <c r="A2056" t="s">
        <v>3824</v>
      </c>
      <c r="B2056" t="s">
        <v>2454</v>
      </c>
    </row>
    <row r="2057" spans="1:2">
      <c r="A2057" t="s">
        <v>3825</v>
      </c>
      <c r="B2057" t="s">
        <v>2454</v>
      </c>
    </row>
    <row r="2058" spans="1:2">
      <c r="A2058" t="s">
        <v>3826</v>
      </c>
      <c r="B2058" t="s">
        <v>2454</v>
      </c>
    </row>
    <row r="2059" spans="1:2">
      <c r="A2059" t="s">
        <v>3827</v>
      </c>
      <c r="B2059" t="s">
        <v>2454</v>
      </c>
    </row>
    <row r="2060" spans="1:2">
      <c r="A2060" t="s">
        <v>3828</v>
      </c>
      <c r="B2060" t="s">
        <v>2454</v>
      </c>
    </row>
    <row r="2061" spans="1:2">
      <c r="A2061" t="s">
        <v>3829</v>
      </c>
      <c r="B2061" t="s">
        <v>2454</v>
      </c>
    </row>
    <row r="2062" spans="1:2">
      <c r="A2062" t="s">
        <v>3830</v>
      </c>
      <c r="B2062" t="s">
        <v>2454</v>
      </c>
    </row>
    <row r="2063" spans="1:2">
      <c r="A2063" s="6" t="s">
        <v>3831</v>
      </c>
      <c r="B2063" t="s">
        <v>2454</v>
      </c>
    </row>
    <row r="2064" spans="1:2">
      <c r="A2064" t="s">
        <v>3832</v>
      </c>
      <c r="B2064" t="s">
        <v>2454</v>
      </c>
    </row>
    <row r="2065" spans="1:2">
      <c r="A2065" t="s">
        <v>3833</v>
      </c>
      <c r="B2065" t="s">
        <v>2454</v>
      </c>
    </row>
    <row r="2066" spans="1:2">
      <c r="A2066" t="s">
        <v>3834</v>
      </c>
      <c r="B2066" t="s">
        <v>2454</v>
      </c>
    </row>
    <row r="2067" spans="1:2">
      <c r="A2067" t="s">
        <v>3835</v>
      </c>
      <c r="B2067" t="s">
        <v>2454</v>
      </c>
    </row>
    <row r="2068" spans="1:2">
      <c r="A2068" t="s">
        <v>3836</v>
      </c>
      <c r="B2068" t="s">
        <v>2454</v>
      </c>
    </row>
    <row r="2069" spans="1:2">
      <c r="A2069" t="s">
        <v>3837</v>
      </c>
      <c r="B2069" t="s">
        <v>2454</v>
      </c>
    </row>
    <row r="2070" spans="1:2">
      <c r="A2070" t="s">
        <v>3838</v>
      </c>
      <c r="B2070" t="s">
        <v>2454</v>
      </c>
    </row>
    <row r="2071" spans="1:2">
      <c r="A2071" t="s">
        <v>3839</v>
      </c>
      <c r="B2071" t="s">
        <v>2454</v>
      </c>
    </row>
    <row r="2072" spans="1:2">
      <c r="A2072" t="s">
        <v>3840</v>
      </c>
      <c r="B2072" t="s">
        <v>2454</v>
      </c>
    </row>
    <row r="2073" spans="1:2">
      <c r="A2073" t="s">
        <v>3841</v>
      </c>
      <c r="B2073" t="s">
        <v>2454</v>
      </c>
    </row>
    <row r="2074" spans="1:2">
      <c r="A2074" t="s">
        <v>3842</v>
      </c>
      <c r="B2074" t="s">
        <v>2454</v>
      </c>
    </row>
    <row r="2075" spans="1:2">
      <c r="A2075" t="s">
        <v>3843</v>
      </c>
      <c r="B2075" t="s">
        <v>2454</v>
      </c>
    </row>
    <row r="2076" spans="1:2">
      <c r="A2076" t="s">
        <v>3844</v>
      </c>
      <c r="B2076" t="s">
        <v>2454</v>
      </c>
    </row>
    <row r="2077" spans="1:2">
      <c r="A2077" t="s">
        <v>3845</v>
      </c>
      <c r="B2077" t="s">
        <v>2454</v>
      </c>
    </row>
    <row r="2078" spans="1:2">
      <c r="A2078" t="s">
        <v>3846</v>
      </c>
      <c r="B2078" t="s">
        <v>2454</v>
      </c>
    </row>
    <row r="2079" spans="1:2">
      <c r="A2079" t="s">
        <v>3847</v>
      </c>
      <c r="B2079" t="s">
        <v>2454</v>
      </c>
    </row>
    <row r="2080" spans="1:2">
      <c r="A2080" t="s">
        <v>3848</v>
      </c>
      <c r="B2080" t="s">
        <v>2454</v>
      </c>
    </row>
    <row r="2081" spans="1:2">
      <c r="A2081" t="s">
        <v>3849</v>
      </c>
      <c r="B2081" t="s">
        <v>2454</v>
      </c>
    </row>
    <row r="2082" spans="1:2">
      <c r="A2082" t="s">
        <v>3850</v>
      </c>
      <c r="B2082" t="s">
        <v>2454</v>
      </c>
    </row>
    <row r="2083" spans="1:2">
      <c r="A2083" t="s">
        <v>3851</v>
      </c>
      <c r="B2083" t="s">
        <v>2454</v>
      </c>
    </row>
    <row r="2084" spans="1:2">
      <c r="A2084" t="s">
        <v>3852</v>
      </c>
      <c r="B2084" t="s">
        <v>2454</v>
      </c>
    </row>
    <row r="2085" spans="1:2">
      <c r="A2085" t="s">
        <v>3853</v>
      </c>
      <c r="B2085" t="s">
        <v>2454</v>
      </c>
    </row>
    <row r="2086" spans="1:2">
      <c r="A2086" t="s">
        <v>3854</v>
      </c>
      <c r="B2086" t="s">
        <v>2454</v>
      </c>
    </row>
    <row r="2087" spans="1:2">
      <c r="A2087" t="s">
        <v>3855</v>
      </c>
      <c r="B2087" t="s">
        <v>2454</v>
      </c>
    </row>
    <row r="2088" spans="1:2">
      <c r="A2088" t="s">
        <v>3856</v>
      </c>
      <c r="B2088" t="s">
        <v>2454</v>
      </c>
    </row>
    <row r="2089" spans="1:2">
      <c r="A2089" t="s">
        <v>3857</v>
      </c>
      <c r="B2089" t="s">
        <v>2454</v>
      </c>
    </row>
    <row r="2090" spans="1:2">
      <c r="A2090" t="s">
        <v>3858</v>
      </c>
      <c r="B2090" t="s">
        <v>2454</v>
      </c>
    </row>
    <row r="2091" spans="1:2">
      <c r="A2091" t="s">
        <v>3859</v>
      </c>
      <c r="B2091" t="s">
        <v>2454</v>
      </c>
    </row>
    <row r="2092" spans="1:2">
      <c r="A2092" t="s">
        <v>3860</v>
      </c>
      <c r="B2092" t="s">
        <v>2454</v>
      </c>
    </row>
    <row r="2093" spans="1:2">
      <c r="A2093" t="s">
        <v>3861</v>
      </c>
      <c r="B2093" t="s">
        <v>2454</v>
      </c>
    </row>
    <row r="2094" spans="1:2">
      <c r="A2094" t="s">
        <v>3862</v>
      </c>
      <c r="B2094" t="s">
        <v>2454</v>
      </c>
    </row>
    <row r="2095" spans="1:2">
      <c r="A2095" t="s">
        <v>3863</v>
      </c>
      <c r="B2095" t="s">
        <v>2454</v>
      </c>
    </row>
    <row r="2096" spans="1:2">
      <c r="A2096" t="s">
        <v>3864</v>
      </c>
      <c r="B2096" t="s">
        <v>2454</v>
      </c>
    </row>
    <row r="2097" spans="1:2">
      <c r="A2097" t="s">
        <v>3865</v>
      </c>
      <c r="B2097" t="s">
        <v>2454</v>
      </c>
    </row>
    <row r="2098" spans="1:2">
      <c r="A2098" t="s">
        <v>3866</v>
      </c>
      <c r="B2098" t="s">
        <v>2454</v>
      </c>
    </row>
    <row r="2099" spans="1:2">
      <c r="A2099" t="s">
        <v>3867</v>
      </c>
      <c r="B2099" t="s">
        <v>2454</v>
      </c>
    </row>
    <row r="2100" spans="1:2">
      <c r="A2100" s="6" t="s">
        <v>3868</v>
      </c>
      <c r="B2100" t="s">
        <v>2454</v>
      </c>
    </row>
    <row r="2101" spans="1:2">
      <c r="A2101" t="s">
        <v>3869</v>
      </c>
      <c r="B2101" t="s">
        <v>2454</v>
      </c>
    </row>
    <row r="2102" spans="1:2">
      <c r="A2102" t="s">
        <v>3870</v>
      </c>
      <c r="B2102" t="s">
        <v>2454</v>
      </c>
    </row>
    <row r="2103" spans="1:2">
      <c r="A2103" t="s">
        <v>3871</v>
      </c>
      <c r="B2103" t="s">
        <v>2454</v>
      </c>
    </row>
    <row r="2104" spans="1:2">
      <c r="A2104" t="s">
        <v>3872</v>
      </c>
      <c r="B2104" t="s">
        <v>2454</v>
      </c>
    </row>
    <row r="2105" spans="1:2">
      <c r="A2105" t="s">
        <v>3873</v>
      </c>
      <c r="B2105" t="s">
        <v>2454</v>
      </c>
    </row>
    <row r="2106" spans="1:2">
      <c r="A2106" t="s">
        <v>3874</v>
      </c>
      <c r="B2106" t="s">
        <v>2454</v>
      </c>
    </row>
    <row r="2107" spans="1:2">
      <c r="A2107" t="s">
        <v>3875</v>
      </c>
      <c r="B2107" t="s">
        <v>2454</v>
      </c>
    </row>
    <row r="2108" spans="1:2">
      <c r="A2108" t="s">
        <v>3876</v>
      </c>
      <c r="B2108" t="s">
        <v>2454</v>
      </c>
    </row>
    <row r="2109" spans="1:2">
      <c r="A2109" t="s">
        <v>3877</v>
      </c>
      <c r="B2109" t="s">
        <v>2454</v>
      </c>
    </row>
    <row r="2110" spans="1:2">
      <c r="A2110" t="s">
        <v>3878</v>
      </c>
      <c r="B2110" t="s">
        <v>2454</v>
      </c>
    </row>
    <row r="2111" spans="1:2">
      <c r="A2111" t="s">
        <v>3879</v>
      </c>
      <c r="B2111" t="s">
        <v>2454</v>
      </c>
    </row>
    <row r="2112" spans="1:2">
      <c r="A2112" t="s">
        <v>3880</v>
      </c>
      <c r="B2112" t="s">
        <v>2454</v>
      </c>
    </row>
    <row r="2113" spans="1:2">
      <c r="A2113" t="s">
        <v>3881</v>
      </c>
      <c r="B2113" t="s">
        <v>2454</v>
      </c>
    </row>
    <row r="2114" spans="1:2">
      <c r="A2114" t="s">
        <v>3882</v>
      </c>
      <c r="B2114" t="s">
        <v>2454</v>
      </c>
    </row>
    <row r="2115" spans="1:2">
      <c r="A2115" t="s">
        <v>3883</v>
      </c>
      <c r="B2115" t="s">
        <v>2454</v>
      </c>
    </row>
    <row r="2116" spans="1:2">
      <c r="A2116" t="s">
        <v>3884</v>
      </c>
      <c r="B2116" t="s">
        <v>2454</v>
      </c>
    </row>
    <row r="2117" spans="1:2">
      <c r="A2117" t="s">
        <v>3885</v>
      </c>
      <c r="B2117" t="s">
        <v>2454</v>
      </c>
    </row>
    <row r="2118" spans="1:2">
      <c r="A2118" t="s">
        <v>3886</v>
      </c>
      <c r="B2118" t="s">
        <v>2454</v>
      </c>
    </row>
    <row r="2119" spans="1:2">
      <c r="A2119" t="s">
        <v>3887</v>
      </c>
      <c r="B2119" t="s">
        <v>2454</v>
      </c>
    </row>
    <row r="2120" spans="1:2">
      <c r="A2120" t="s">
        <v>3888</v>
      </c>
      <c r="B2120" t="s">
        <v>2454</v>
      </c>
    </row>
    <row r="2121" spans="1:2">
      <c r="A2121" t="s">
        <v>3889</v>
      </c>
      <c r="B2121" t="s">
        <v>2454</v>
      </c>
    </row>
    <row r="2122" spans="1:2">
      <c r="A2122" t="s">
        <v>3890</v>
      </c>
      <c r="B2122" t="s">
        <v>2454</v>
      </c>
    </row>
    <row r="2123" spans="1:2">
      <c r="A2123" t="s">
        <v>3891</v>
      </c>
      <c r="B2123" t="s">
        <v>2454</v>
      </c>
    </row>
    <row r="2124" spans="1:2">
      <c r="A2124" t="s">
        <v>3892</v>
      </c>
      <c r="B2124" t="s">
        <v>2454</v>
      </c>
    </row>
    <row r="2125" spans="1:2">
      <c r="A2125" t="s">
        <v>3893</v>
      </c>
      <c r="B2125" t="s">
        <v>2454</v>
      </c>
    </row>
    <row r="2126" spans="1:2">
      <c r="A2126" t="s">
        <v>3894</v>
      </c>
      <c r="B2126" t="s">
        <v>2454</v>
      </c>
    </row>
    <row r="2127" spans="1:2">
      <c r="A2127" t="s">
        <v>3895</v>
      </c>
      <c r="B2127" t="s">
        <v>2454</v>
      </c>
    </row>
    <row r="2128" spans="1:2">
      <c r="A2128" t="s">
        <v>3896</v>
      </c>
      <c r="B2128" t="s">
        <v>2454</v>
      </c>
    </row>
    <row r="2129" spans="1:2">
      <c r="A2129" t="s">
        <v>3897</v>
      </c>
      <c r="B2129" t="s">
        <v>2454</v>
      </c>
    </row>
    <row r="2130" spans="1:2">
      <c r="A2130" s="6" t="s">
        <v>3898</v>
      </c>
      <c r="B2130" t="s">
        <v>2454</v>
      </c>
    </row>
    <row r="2131" spans="1:2">
      <c r="A2131" t="s">
        <v>3899</v>
      </c>
      <c r="B2131" t="s">
        <v>2454</v>
      </c>
    </row>
    <row r="2132" spans="1:2">
      <c r="A2132" t="s">
        <v>3900</v>
      </c>
      <c r="B2132" t="s">
        <v>2454</v>
      </c>
    </row>
    <row r="2133" spans="1:2">
      <c r="A2133" t="s">
        <v>3901</v>
      </c>
      <c r="B2133" t="s">
        <v>2454</v>
      </c>
    </row>
    <row r="2134" spans="1:2">
      <c r="A2134" t="s">
        <v>3902</v>
      </c>
      <c r="B2134" t="s">
        <v>2454</v>
      </c>
    </row>
    <row r="2135" spans="1:2">
      <c r="A2135" t="s">
        <v>3903</v>
      </c>
      <c r="B2135" t="s">
        <v>2454</v>
      </c>
    </row>
    <row r="2136" spans="1:2">
      <c r="A2136" t="s">
        <v>3904</v>
      </c>
      <c r="B2136" t="s">
        <v>2454</v>
      </c>
    </row>
    <row r="2137" spans="1:2">
      <c r="A2137" t="s">
        <v>3905</v>
      </c>
      <c r="B2137" t="s">
        <v>2454</v>
      </c>
    </row>
    <row r="2138" spans="1:2">
      <c r="A2138" t="s">
        <v>3906</v>
      </c>
      <c r="B2138" t="s">
        <v>2454</v>
      </c>
    </row>
    <row r="2139" spans="1:2">
      <c r="A2139" t="s">
        <v>3907</v>
      </c>
      <c r="B2139" t="s">
        <v>2454</v>
      </c>
    </row>
    <row r="2140" spans="1:2">
      <c r="A2140" t="s">
        <v>3908</v>
      </c>
      <c r="B2140" t="s">
        <v>2454</v>
      </c>
    </row>
    <row r="2141" spans="1:2">
      <c r="A2141" t="s">
        <v>3909</v>
      </c>
      <c r="B2141" t="s">
        <v>2454</v>
      </c>
    </row>
    <row r="2142" spans="1:2">
      <c r="A2142" t="s">
        <v>3910</v>
      </c>
      <c r="B2142" t="s">
        <v>2454</v>
      </c>
    </row>
    <row r="2143" spans="1:2">
      <c r="A2143" t="s">
        <v>3911</v>
      </c>
      <c r="B2143" t="s">
        <v>2454</v>
      </c>
    </row>
    <row r="2144" spans="1:2">
      <c r="A2144" t="s">
        <v>3912</v>
      </c>
      <c r="B2144" t="s">
        <v>2454</v>
      </c>
    </row>
    <row r="2145" spans="1:2">
      <c r="A2145" t="s">
        <v>3913</v>
      </c>
      <c r="B2145" t="s">
        <v>2454</v>
      </c>
    </row>
    <row r="2146" spans="1:2">
      <c r="A2146" t="s">
        <v>3914</v>
      </c>
      <c r="B2146" t="s">
        <v>2454</v>
      </c>
    </row>
    <row r="2147" spans="1:2">
      <c r="A2147" t="s">
        <v>3915</v>
      </c>
      <c r="B2147" t="s">
        <v>2454</v>
      </c>
    </row>
    <row r="2148" spans="1:2">
      <c r="A2148" t="s">
        <v>3916</v>
      </c>
      <c r="B2148" t="s">
        <v>2454</v>
      </c>
    </row>
    <row r="2149" spans="1:2">
      <c r="A2149" t="s">
        <v>3917</v>
      </c>
      <c r="B2149" t="s">
        <v>2454</v>
      </c>
    </row>
    <row r="2150" spans="1:2">
      <c r="A2150" t="s">
        <v>3918</v>
      </c>
      <c r="B2150" t="s">
        <v>2454</v>
      </c>
    </row>
    <row r="2151" spans="1:2">
      <c r="A2151" t="s">
        <v>3919</v>
      </c>
      <c r="B2151" t="s">
        <v>2454</v>
      </c>
    </row>
    <row r="2152" spans="1:2">
      <c r="A2152" t="s">
        <v>3920</v>
      </c>
      <c r="B2152" t="s">
        <v>2454</v>
      </c>
    </row>
    <row r="2153" spans="1:2">
      <c r="A2153" t="s">
        <v>3921</v>
      </c>
      <c r="B2153" t="s">
        <v>2454</v>
      </c>
    </row>
    <row r="2154" spans="1:2">
      <c r="A2154" t="s">
        <v>3922</v>
      </c>
      <c r="B2154" t="s">
        <v>2454</v>
      </c>
    </row>
    <row r="2155" spans="1:2">
      <c r="A2155" t="s">
        <v>3923</v>
      </c>
      <c r="B2155" t="s">
        <v>2454</v>
      </c>
    </row>
    <row r="2156" spans="1:2">
      <c r="A2156" t="s">
        <v>3924</v>
      </c>
      <c r="B2156" t="s">
        <v>2454</v>
      </c>
    </row>
    <row r="2157" spans="1:2">
      <c r="A2157" t="s">
        <v>3925</v>
      </c>
      <c r="B2157" t="s">
        <v>2454</v>
      </c>
    </row>
    <row r="2158" spans="1:2">
      <c r="A2158" t="s">
        <v>3926</v>
      </c>
      <c r="B2158" t="s">
        <v>2454</v>
      </c>
    </row>
    <row r="2159" spans="1:2">
      <c r="A2159" t="s">
        <v>3927</v>
      </c>
      <c r="B2159" t="s">
        <v>2454</v>
      </c>
    </row>
    <row r="2160" spans="1:2">
      <c r="A2160" t="s">
        <v>3928</v>
      </c>
      <c r="B2160" t="s">
        <v>2454</v>
      </c>
    </row>
    <row r="2161" spans="1:2">
      <c r="A2161" t="s">
        <v>3929</v>
      </c>
      <c r="B2161" t="s">
        <v>2454</v>
      </c>
    </row>
    <row r="2162" spans="1:2">
      <c r="A2162" t="s">
        <v>3930</v>
      </c>
      <c r="B2162" t="s">
        <v>2454</v>
      </c>
    </row>
    <row r="2163" spans="1:2">
      <c r="A2163" t="s">
        <v>3931</v>
      </c>
      <c r="B2163" t="s">
        <v>2454</v>
      </c>
    </row>
    <row r="2164" spans="1:2">
      <c r="A2164" t="s">
        <v>3932</v>
      </c>
      <c r="B2164" t="s">
        <v>2454</v>
      </c>
    </row>
    <row r="2165" spans="1:2">
      <c r="A2165" t="s">
        <v>3933</v>
      </c>
      <c r="B2165" t="s">
        <v>2454</v>
      </c>
    </row>
    <row r="2166" spans="1:2">
      <c r="A2166" t="s">
        <v>3934</v>
      </c>
      <c r="B2166" t="s">
        <v>2454</v>
      </c>
    </row>
    <row r="2167" spans="1:2">
      <c r="A2167" t="s">
        <v>3935</v>
      </c>
      <c r="B2167" t="s">
        <v>2454</v>
      </c>
    </row>
    <row r="2168" spans="1:2">
      <c r="A2168" t="s">
        <v>3936</v>
      </c>
      <c r="B2168" t="s">
        <v>2454</v>
      </c>
    </row>
    <row r="2169" spans="1:2">
      <c r="A2169" s="6" t="s">
        <v>3937</v>
      </c>
      <c r="B2169" t="s">
        <v>2454</v>
      </c>
    </row>
    <row r="2170" spans="1:2">
      <c r="A2170" t="s">
        <v>3938</v>
      </c>
      <c r="B2170" t="s">
        <v>2454</v>
      </c>
    </row>
    <row r="2171" spans="1:2">
      <c r="A2171" t="s">
        <v>3939</v>
      </c>
      <c r="B2171" t="s">
        <v>2454</v>
      </c>
    </row>
    <row r="2172" spans="1:2">
      <c r="A2172" t="s">
        <v>3940</v>
      </c>
      <c r="B2172" t="s">
        <v>2454</v>
      </c>
    </row>
    <row r="2173" spans="1:2">
      <c r="A2173" t="s">
        <v>3941</v>
      </c>
      <c r="B2173" t="s">
        <v>2454</v>
      </c>
    </row>
    <row r="2174" spans="1:2">
      <c r="A2174" t="s">
        <v>3942</v>
      </c>
      <c r="B2174" t="s">
        <v>2454</v>
      </c>
    </row>
    <row r="2175" spans="1:2">
      <c r="A2175" t="s">
        <v>3943</v>
      </c>
      <c r="B2175" t="s">
        <v>2454</v>
      </c>
    </row>
    <row r="2176" spans="1:2">
      <c r="A2176" t="s">
        <v>3944</v>
      </c>
      <c r="B2176" t="s">
        <v>2454</v>
      </c>
    </row>
    <row r="2177" spans="1:2">
      <c r="A2177" t="s">
        <v>3945</v>
      </c>
      <c r="B2177" t="s">
        <v>2454</v>
      </c>
    </row>
    <row r="2178" spans="1:2">
      <c r="A2178" t="s">
        <v>3946</v>
      </c>
      <c r="B2178" t="s">
        <v>2454</v>
      </c>
    </row>
    <row r="2179" spans="1:2">
      <c r="A2179" t="s">
        <v>3947</v>
      </c>
      <c r="B2179" t="s">
        <v>2454</v>
      </c>
    </row>
    <row r="2180" spans="1:2">
      <c r="A2180" t="s">
        <v>3948</v>
      </c>
      <c r="B2180" t="s">
        <v>2454</v>
      </c>
    </row>
    <row r="2181" spans="1:2">
      <c r="A2181" t="s">
        <v>3949</v>
      </c>
      <c r="B2181" t="s">
        <v>2454</v>
      </c>
    </row>
    <row r="2182" spans="1:2">
      <c r="A2182" t="s">
        <v>3950</v>
      </c>
      <c r="B2182" t="s">
        <v>2454</v>
      </c>
    </row>
    <row r="2183" spans="1:2">
      <c r="A2183" t="s">
        <v>3951</v>
      </c>
      <c r="B2183" t="s">
        <v>2454</v>
      </c>
    </row>
    <row r="2184" spans="1:2">
      <c r="A2184" t="s">
        <v>3952</v>
      </c>
      <c r="B2184" t="s">
        <v>2454</v>
      </c>
    </row>
    <row r="2185" spans="1:2">
      <c r="A2185" t="s">
        <v>3953</v>
      </c>
      <c r="B2185" t="s">
        <v>2454</v>
      </c>
    </row>
    <row r="2186" spans="1:2">
      <c r="A2186" t="s">
        <v>3954</v>
      </c>
      <c r="B2186" t="s">
        <v>2454</v>
      </c>
    </row>
    <row r="2187" spans="1:2">
      <c r="A2187" t="s">
        <v>3955</v>
      </c>
      <c r="B2187" t="s">
        <v>2454</v>
      </c>
    </row>
    <row r="2188" spans="1:2">
      <c r="A2188" t="s">
        <v>3956</v>
      </c>
      <c r="B2188" t="s">
        <v>2454</v>
      </c>
    </row>
    <row r="2189" spans="1:2">
      <c r="A2189" t="s">
        <v>3957</v>
      </c>
      <c r="B2189" t="s">
        <v>2454</v>
      </c>
    </row>
    <row r="2190" spans="1:2">
      <c r="A2190" t="s">
        <v>3958</v>
      </c>
      <c r="B2190" t="s">
        <v>2454</v>
      </c>
    </row>
    <row r="2191" spans="1:2">
      <c r="A2191" t="s">
        <v>3959</v>
      </c>
      <c r="B2191" t="s">
        <v>2454</v>
      </c>
    </row>
    <row r="2192" spans="1:2">
      <c r="A2192" t="s">
        <v>3960</v>
      </c>
      <c r="B2192" t="s">
        <v>2454</v>
      </c>
    </row>
    <row r="2193" spans="1:2">
      <c r="A2193" t="s">
        <v>3961</v>
      </c>
      <c r="B2193" t="s">
        <v>2454</v>
      </c>
    </row>
    <row r="2194" spans="1:2">
      <c r="A2194" t="s">
        <v>3962</v>
      </c>
      <c r="B2194" t="s">
        <v>2454</v>
      </c>
    </row>
    <row r="2195" spans="1:2">
      <c r="A2195" t="s">
        <v>3963</v>
      </c>
      <c r="B2195" t="s">
        <v>2454</v>
      </c>
    </row>
    <row r="2196" spans="1:2">
      <c r="A2196" t="s">
        <v>3964</v>
      </c>
      <c r="B2196" t="s">
        <v>2454</v>
      </c>
    </row>
    <row r="2197" spans="1:2">
      <c r="A2197" t="s">
        <v>3965</v>
      </c>
      <c r="B2197" t="s">
        <v>2454</v>
      </c>
    </row>
    <row r="2198" spans="1:2">
      <c r="A2198" t="s">
        <v>3966</v>
      </c>
      <c r="B2198" t="s">
        <v>2454</v>
      </c>
    </row>
    <row r="2199" spans="1:2">
      <c r="A2199" t="s">
        <v>3967</v>
      </c>
      <c r="B2199" t="s">
        <v>2454</v>
      </c>
    </row>
    <row r="2200" spans="1:2">
      <c r="A2200" t="s">
        <v>3968</v>
      </c>
      <c r="B2200" t="s">
        <v>2454</v>
      </c>
    </row>
    <row r="2201" spans="1:2">
      <c r="A2201" t="s">
        <v>3969</v>
      </c>
      <c r="B2201" t="s">
        <v>2454</v>
      </c>
    </row>
    <row r="2202" spans="1:2">
      <c r="A2202" t="s">
        <v>3970</v>
      </c>
      <c r="B2202" t="s">
        <v>2454</v>
      </c>
    </row>
    <row r="2203" spans="1:2">
      <c r="A2203" t="s">
        <v>3971</v>
      </c>
      <c r="B2203" t="s">
        <v>2454</v>
      </c>
    </row>
    <row r="2204" spans="1:2">
      <c r="A2204" t="s">
        <v>3972</v>
      </c>
      <c r="B2204" t="s">
        <v>2454</v>
      </c>
    </row>
    <row r="2205" spans="1:2">
      <c r="A2205" t="s">
        <v>3973</v>
      </c>
      <c r="B2205" t="s">
        <v>2454</v>
      </c>
    </row>
    <row r="2206" spans="1:2">
      <c r="A2206" t="s">
        <v>3974</v>
      </c>
      <c r="B2206" t="s">
        <v>2454</v>
      </c>
    </row>
    <row r="2207" spans="1:2">
      <c r="A2207" t="s">
        <v>3975</v>
      </c>
      <c r="B2207" t="s">
        <v>2454</v>
      </c>
    </row>
    <row r="2208" spans="1:2">
      <c r="A2208" t="s">
        <v>3976</v>
      </c>
      <c r="B2208" t="s">
        <v>2454</v>
      </c>
    </row>
    <row r="2209" spans="1:2">
      <c r="A2209" t="s">
        <v>3977</v>
      </c>
      <c r="B2209" t="s">
        <v>2454</v>
      </c>
    </row>
    <row r="2210" spans="1:2">
      <c r="A2210" t="s">
        <v>3978</v>
      </c>
      <c r="B2210" t="s">
        <v>2454</v>
      </c>
    </row>
    <row r="2211" spans="1:2">
      <c r="A2211" t="s">
        <v>3979</v>
      </c>
      <c r="B2211" t="s">
        <v>2454</v>
      </c>
    </row>
    <row r="2212" spans="1:2">
      <c r="A2212" t="s">
        <v>3980</v>
      </c>
      <c r="B2212" t="s">
        <v>2454</v>
      </c>
    </row>
    <row r="2213" spans="1:2">
      <c r="A2213" t="s">
        <v>3981</v>
      </c>
      <c r="B2213" t="s">
        <v>2454</v>
      </c>
    </row>
    <row r="2214" spans="1:2">
      <c r="A2214" t="s">
        <v>3982</v>
      </c>
      <c r="B2214" t="s">
        <v>2454</v>
      </c>
    </row>
    <row r="2215" spans="1:2">
      <c r="A2215" t="s">
        <v>3983</v>
      </c>
      <c r="B2215" t="s">
        <v>2454</v>
      </c>
    </row>
    <row r="2216" spans="1:2">
      <c r="A2216" t="s">
        <v>3984</v>
      </c>
      <c r="B2216" t="s">
        <v>2454</v>
      </c>
    </row>
    <row r="2217" spans="1:2">
      <c r="A2217" t="s">
        <v>3985</v>
      </c>
      <c r="B2217" t="s">
        <v>2454</v>
      </c>
    </row>
    <row r="2218" spans="1:2">
      <c r="A2218" t="s">
        <v>3986</v>
      </c>
      <c r="B2218" t="s">
        <v>2454</v>
      </c>
    </row>
    <row r="2219" spans="1:2">
      <c r="A2219" t="s">
        <v>3987</v>
      </c>
      <c r="B2219" t="s">
        <v>2454</v>
      </c>
    </row>
    <row r="2220" spans="1:2">
      <c r="A2220" t="s">
        <v>3988</v>
      </c>
      <c r="B2220" t="s">
        <v>2454</v>
      </c>
    </row>
    <row r="2221" spans="1:2">
      <c r="A2221" t="s">
        <v>3989</v>
      </c>
      <c r="B2221" t="s">
        <v>2454</v>
      </c>
    </row>
    <row r="2222" spans="1:2">
      <c r="A2222" t="s">
        <v>3990</v>
      </c>
      <c r="B2222" t="s">
        <v>2454</v>
      </c>
    </row>
    <row r="2223" spans="1:2">
      <c r="A2223" t="s">
        <v>3991</v>
      </c>
      <c r="B2223" t="s">
        <v>2454</v>
      </c>
    </row>
    <row r="2224" spans="1:2">
      <c r="A2224" t="s">
        <v>3992</v>
      </c>
      <c r="B2224" t="s">
        <v>2454</v>
      </c>
    </row>
    <row r="2225" spans="1:2">
      <c r="A2225" t="s">
        <v>3993</v>
      </c>
      <c r="B2225" t="s">
        <v>2454</v>
      </c>
    </row>
    <row r="2226" spans="1:2">
      <c r="A2226" t="s">
        <v>3994</v>
      </c>
      <c r="B2226" t="s">
        <v>2454</v>
      </c>
    </row>
    <row r="2227" spans="1:2">
      <c r="A2227" t="s">
        <v>3995</v>
      </c>
      <c r="B2227" t="s">
        <v>2454</v>
      </c>
    </row>
    <row r="2228" spans="1:2">
      <c r="A2228" t="s">
        <v>3996</v>
      </c>
      <c r="B2228" t="s">
        <v>2454</v>
      </c>
    </row>
    <row r="2229" spans="1:2">
      <c r="A2229" t="s">
        <v>3997</v>
      </c>
      <c r="B2229" t="s">
        <v>2454</v>
      </c>
    </row>
    <row r="2230" spans="1:2">
      <c r="A2230" t="s">
        <v>3998</v>
      </c>
      <c r="B2230" t="s">
        <v>2454</v>
      </c>
    </row>
    <row r="2231" spans="1:2">
      <c r="A2231" t="s">
        <v>3999</v>
      </c>
      <c r="B2231" t="s">
        <v>2454</v>
      </c>
    </row>
    <row r="2232" spans="1:2">
      <c r="A2232" t="s">
        <v>4000</v>
      </c>
      <c r="B2232" t="s">
        <v>2454</v>
      </c>
    </row>
    <row r="2233" spans="1:2">
      <c r="A2233" t="s">
        <v>4001</v>
      </c>
      <c r="B2233" t="s">
        <v>2454</v>
      </c>
    </row>
    <row r="2234" spans="1:2">
      <c r="A2234" t="s">
        <v>4002</v>
      </c>
      <c r="B2234" t="s">
        <v>2454</v>
      </c>
    </row>
    <row r="2235" spans="1:2">
      <c r="A2235" t="s">
        <v>4003</v>
      </c>
      <c r="B2235" t="s">
        <v>2454</v>
      </c>
    </row>
    <row r="2236" spans="1:2">
      <c r="A2236" t="s">
        <v>4004</v>
      </c>
      <c r="B2236" t="s">
        <v>2454</v>
      </c>
    </row>
    <row r="2237" spans="1:2">
      <c r="A2237" t="s">
        <v>4005</v>
      </c>
      <c r="B2237" t="s">
        <v>2454</v>
      </c>
    </row>
    <row r="2238" spans="1:2">
      <c r="A2238" t="s">
        <v>4006</v>
      </c>
      <c r="B2238" t="s">
        <v>2454</v>
      </c>
    </row>
    <row r="2239" spans="1:2">
      <c r="A2239" t="s">
        <v>4007</v>
      </c>
      <c r="B2239" t="s">
        <v>2454</v>
      </c>
    </row>
    <row r="2240" spans="1:2">
      <c r="A2240" t="s">
        <v>4008</v>
      </c>
      <c r="B2240" t="s">
        <v>2454</v>
      </c>
    </row>
    <row r="2241" spans="1:2">
      <c r="A2241" t="s">
        <v>4009</v>
      </c>
      <c r="B2241" t="s">
        <v>2454</v>
      </c>
    </row>
    <row r="2242" spans="1:2">
      <c r="A2242" t="s">
        <v>4010</v>
      </c>
      <c r="B2242" t="s">
        <v>2454</v>
      </c>
    </row>
    <row r="2243" spans="1:2">
      <c r="A2243" t="s">
        <v>4011</v>
      </c>
      <c r="B2243" t="s">
        <v>2454</v>
      </c>
    </row>
    <row r="2244" spans="1:2">
      <c r="A2244" t="s">
        <v>4012</v>
      </c>
      <c r="B2244" t="s">
        <v>2454</v>
      </c>
    </row>
    <row r="2245" spans="1:2">
      <c r="A2245" t="s">
        <v>4013</v>
      </c>
      <c r="B2245" t="s">
        <v>2454</v>
      </c>
    </row>
    <row r="2246" spans="1:2">
      <c r="A2246" t="s">
        <v>4014</v>
      </c>
      <c r="B2246" t="s">
        <v>2454</v>
      </c>
    </row>
    <row r="2247" spans="1:2">
      <c r="A2247" t="s">
        <v>4015</v>
      </c>
      <c r="B2247" t="s">
        <v>2454</v>
      </c>
    </row>
    <row r="2248" spans="1:2">
      <c r="A2248" s="6" t="s">
        <v>4016</v>
      </c>
      <c r="B2248" t="s">
        <v>2454</v>
      </c>
    </row>
    <row r="2249" spans="1:2">
      <c r="A2249" t="s">
        <v>4017</v>
      </c>
      <c r="B2249" t="s">
        <v>2454</v>
      </c>
    </row>
    <row r="2250" spans="1:2">
      <c r="A2250" t="s">
        <v>4018</v>
      </c>
      <c r="B2250" t="s">
        <v>2454</v>
      </c>
    </row>
    <row r="2251" spans="1:2">
      <c r="A2251" t="s">
        <v>4019</v>
      </c>
      <c r="B2251" t="s">
        <v>2454</v>
      </c>
    </row>
    <row r="2252" spans="1:2">
      <c r="A2252" t="s">
        <v>4020</v>
      </c>
      <c r="B2252" t="s">
        <v>2454</v>
      </c>
    </row>
    <row r="2253" spans="1:2">
      <c r="A2253" t="s">
        <v>4021</v>
      </c>
      <c r="B2253" t="s">
        <v>2454</v>
      </c>
    </row>
    <row r="2254" spans="1:2">
      <c r="A2254" t="s">
        <v>4022</v>
      </c>
      <c r="B2254" t="s">
        <v>2454</v>
      </c>
    </row>
    <row r="2255" spans="1:2">
      <c r="A2255" t="s">
        <v>4023</v>
      </c>
      <c r="B2255" t="s">
        <v>2454</v>
      </c>
    </row>
    <row r="2256" spans="1:2">
      <c r="A2256" t="s">
        <v>4024</v>
      </c>
      <c r="B2256" t="s">
        <v>2454</v>
      </c>
    </row>
    <row r="2257" spans="1:2">
      <c r="A2257" t="s">
        <v>4025</v>
      </c>
      <c r="B2257" t="s">
        <v>2454</v>
      </c>
    </row>
    <row r="2258" spans="1:2">
      <c r="A2258" t="s">
        <v>4026</v>
      </c>
      <c r="B2258" t="s">
        <v>2454</v>
      </c>
    </row>
    <row r="2259" spans="1:2">
      <c r="A2259" t="s">
        <v>4027</v>
      </c>
      <c r="B2259" t="s">
        <v>2454</v>
      </c>
    </row>
    <row r="2260" spans="1:2">
      <c r="A2260" t="s">
        <v>4028</v>
      </c>
      <c r="B2260" t="s">
        <v>2454</v>
      </c>
    </row>
    <row r="2261" spans="1:2">
      <c r="A2261" t="s">
        <v>4029</v>
      </c>
      <c r="B2261" t="s">
        <v>2454</v>
      </c>
    </row>
    <row r="2262" spans="1:2">
      <c r="A2262" t="s">
        <v>4030</v>
      </c>
      <c r="B2262" t="s">
        <v>2454</v>
      </c>
    </row>
    <row r="2263" spans="1:2">
      <c r="A2263" t="s">
        <v>4031</v>
      </c>
      <c r="B2263" t="s">
        <v>2454</v>
      </c>
    </row>
    <row r="2264" spans="1:2">
      <c r="A2264" s="6" t="s">
        <v>4032</v>
      </c>
      <c r="B2264" t="s">
        <v>2454</v>
      </c>
    </row>
    <row r="2265" spans="1:2">
      <c r="A2265" t="s">
        <v>4033</v>
      </c>
      <c r="B2265" t="s">
        <v>2454</v>
      </c>
    </row>
    <row r="2266" spans="1:2">
      <c r="A2266" t="s">
        <v>4034</v>
      </c>
      <c r="B2266" t="s">
        <v>2454</v>
      </c>
    </row>
    <row r="2267" spans="1:2">
      <c r="A2267" t="s">
        <v>4035</v>
      </c>
      <c r="B2267" t="s">
        <v>2454</v>
      </c>
    </row>
    <row r="2268" spans="1:2">
      <c r="A2268" t="s">
        <v>4036</v>
      </c>
      <c r="B2268" t="s">
        <v>2454</v>
      </c>
    </row>
    <row r="2269" spans="1:2">
      <c r="A2269" t="s">
        <v>4037</v>
      </c>
      <c r="B2269" t="s">
        <v>2454</v>
      </c>
    </row>
    <row r="2270" spans="1:2">
      <c r="A2270" t="s">
        <v>4038</v>
      </c>
      <c r="B2270" t="s">
        <v>2454</v>
      </c>
    </row>
    <row r="2271" spans="1:2">
      <c r="A2271" t="s">
        <v>4039</v>
      </c>
      <c r="B2271" t="s">
        <v>2454</v>
      </c>
    </row>
    <row r="2272" spans="1:2">
      <c r="A2272" s="6" t="s">
        <v>4040</v>
      </c>
      <c r="B2272" t="s">
        <v>2454</v>
      </c>
    </row>
    <row r="2273" spans="1:2">
      <c r="A2273" t="s">
        <v>4041</v>
      </c>
      <c r="B2273" t="s">
        <v>2454</v>
      </c>
    </row>
    <row r="2274" spans="1:2">
      <c r="A2274" t="s">
        <v>4042</v>
      </c>
      <c r="B2274" t="s">
        <v>2454</v>
      </c>
    </row>
    <row r="2275" spans="1:2">
      <c r="A2275" t="s">
        <v>4043</v>
      </c>
      <c r="B2275" t="s">
        <v>2454</v>
      </c>
    </row>
    <row r="2276" spans="1:2">
      <c r="A2276" t="s">
        <v>4044</v>
      </c>
      <c r="B2276" t="s">
        <v>2454</v>
      </c>
    </row>
    <row r="2277" spans="1:2">
      <c r="A2277" t="s">
        <v>4045</v>
      </c>
      <c r="B2277" t="s">
        <v>2454</v>
      </c>
    </row>
    <row r="2278" spans="1:2">
      <c r="A2278" t="s">
        <v>4046</v>
      </c>
      <c r="B2278" t="s">
        <v>2454</v>
      </c>
    </row>
    <row r="2279" spans="1:2">
      <c r="A2279" t="s">
        <v>4047</v>
      </c>
      <c r="B2279" t="s">
        <v>2454</v>
      </c>
    </row>
    <row r="2280" spans="1:2">
      <c r="A2280" t="s">
        <v>4048</v>
      </c>
      <c r="B2280" t="s">
        <v>2454</v>
      </c>
    </row>
    <row r="2281" spans="1:2">
      <c r="A2281" t="s">
        <v>4049</v>
      </c>
      <c r="B2281" t="s">
        <v>2454</v>
      </c>
    </row>
    <row r="2282" spans="1:2">
      <c r="A2282" t="s">
        <v>4050</v>
      </c>
      <c r="B2282" t="s">
        <v>2454</v>
      </c>
    </row>
    <row r="2283" spans="1:2">
      <c r="A2283" t="s">
        <v>4051</v>
      </c>
      <c r="B2283" t="s">
        <v>2454</v>
      </c>
    </row>
    <row r="2284" spans="1:2">
      <c r="A2284" t="s">
        <v>4052</v>
      </c>
      <c r="B2284" t="s">
        <v>2454</v>
      </c>
    </row>
    <row r="2285" spans="1:2">
      <c r="A2285" t="s">
        <v>4053</v>
      </c>
      <c r="B2285" t="s">
        <v>2454</v>
      </c>
    </row>
    <row r="2286" spans="1:2">
      <c r="A2286" t="s">
        <v>4054</v>
      </c>
      <c r="B2286" t="s">
        <v>2454</v>
      </c>
    </row>
    <row r="2287" spans="1:2">
      <c r="A2287" t="s">
        <v>4055</v>
      </c>
      <c r="B2287" t="s">
        <v>2454</v>
      </c>
    </row>
    <row r="2288" spans="1:2">
      <c r="A2288" t="s">
        <v>4056</v>
      </c>
      <c r="B2288" t="s">
        <v>2454</v>
      </c>
    </row>
    <row r="2289" spans="1:2">
      <c r="A2289" t="s">
        <v>4057</v>
      </c>
      <c r="B2289" t="s">
        <v>2454</v>
      </c>
    </row>
    <row r="2290" spans="1:2">
      <c r="A2290" t="s">
        <v>4058</v>
      </c>
      <c r="B2290" t="s">
        <v>2454</v>
      </c>
    </row>
    <row r="2291" spans="1:2">
      <c r="A2291" t="s">
        <v>4059</v>
      </c>
      <c r="B2291" t="s">
        <v>2454</v>
      </c>
    </row>
    <row r="2292" spans="1:2">
      <c r="A2292" t="s">
        <v>4060</v>
      </c>
      <c r="B2292" t="s">
        <v>2454</v>
      </c>
    </row>
    <row r="2293" spans="1:2">
      <c r="A2293" t="s">
        <v>4061</v>
      </c>
      <c r="B2293" t="s">
        <v>2454</v>
      </c>
    </row>
    <row r="2294" spans="1:2">
      <c r="A2294" t="s">
        <v>4062</v>
      </c>
      <c r="B2294" t="s">
        <v>2454</v>
      </c>
    </row>
    <row r="2295" spans="1:2">
      <c r="A2295" t="s">
        <v>4063</v>
      </c>
      <c r="B2295" t="s">
        <v>2454</v>
      </c>
    </row>
    <row r="2296" spans="1:2">
      <c r="A2296" t="s">
        <v>4064</v>
      </c>
      <c r="B2296" t="s">
        <v>2454</v>
      </c>
    </row>
    <row r="2297" spans="1:2">
      <c r="A2297" t="s">
        <v>4065</v>
      </c>
      <c r="B2297" t="s">
        <v>2454</v>
      </c>
    </row>
    <row r="2298" spans="1:2">
      <c r="A2298" t="s">
        <v>4066</v>
      </c>
      <c r="B2298" t="s">
        <v>2454</v>
      </c>
    </row>
    <row r="2299" spans="1:2">
      <c r="A2299" t="s">
        <v>4067</v>
      </c>
      <c r="B2299" t="s">
        <v>2454</v>
      </c>
    </row>
    <row r="2300" spans="1:2">
      <c r="A2300" t="s">
        <v>4068</v>
      </c>
      <c r="B2300" t="s">
        <v>2454</v>
      </c>
    </row>
    <row r="2301" spans="1:2">
      <c r="A2301" t="s">
        <v>4069</v>
      </c>
      <c r="B2301" t="s">
        <v>2454</v>
      </c>
    </row>
    <row r="2302" spans="1:2">
      <c r="A2302" t="s">
        <v>4070</v>
      </c>
      <c r="B2302" t="s">
        <v>2454</v>
      </c>
    </row>
    <row r="2303" spans="1:2">
      <c r="A2303" t="s">
        <v>4071</v>
      </c>
      <c r="B2303" t="s">
        <v>2454</v>
      </c>
    </row>
    <row r="2304" spans="1:2">
      <c r="A2304" t="s">
        <v>4072</v>
      </c>
      <c r="B2304" t="s">
        <v>2454</v>
      </c>
    </row>
    <row r="2305" spans="1:2">
      <c r="A2305" t="s">
        <v>4073</v>
      </c>
      <c r="B2305" t="s">
        <v>2454</v>
      </c>
    </row>
    <row r="2306" spans="1:2">
      <c r="A2306" t="s">
        <v>4074</v>
      </c>
      <c r="B2306" t="s">
        <v>2454</v>
      </c>
    </row>
    <row r="2307" spans="1:2">
      <c r="A2307" t="s">
        <v>4075</v>
      </c>
      <c r="B2307" t="s">
        <v>2454</v>
      </c>
    </row>
    <row r="2308" spans="1:2">
      <c r="A2308" t="s">
        <v>4076</v>
      </c>
      <c r="B2308" t="s">
        <v>2454</v>
      </c>
    </row>
    <row r="2309" spans="1:2">
      <c r="A2309" t="s">
        <v>4077</v>
      </c>
      <c r="B2309" t="s">
        <v>2454</v>
      </c>
    </row>
    <row r="2310" spans="1:2">
      <c r="A2310" t="s">
        <v>4078</v>
      </c>
      <c r="B2310" t="s">
        <v>2454</v>
      </c>
    </row>
    <row r="2311" spans="1:2">
      <c r="A2311" t="s">
        <v>4079</v>
      </c>
      <c r="B2311" t="s">
        <v>2454</v>
      </c>
    </row>
    <row r="2312" spans="1:2">
      <c r="A2312" t="s">
        <v>4080</v>
      </c>
      <c r="B2312" t="s">
        <v>2454</v>
      </c>
    </row>
    <row r="2313" spans="1:2">
      <c r="A2313" t="s">
        <v>4081</v>
      </c>
      <c r="B2313" t="s">
        <v>2454</v>
      </c>
    </row>
    <row r="2314" spans="1:2">
      <c r="A2314" t="s">
        <v>4082</v>
      </c>
      <c r="B2314" t="s">
        <v>2454</v>
      </c>
    </row>
    <row r="2315" spans="1:2">
      <c r="A2315" t="s">
        <v>4083</v>
      </c>
      <c r="B2315" t="s">
        <v>2454</v>
      </c>
    </row>
    <row r="2316" spans="1:2">
      <c r="A2316" t="s">
        <v>4084</v>
      </c>
      <c r="B2316" t="s">
        <v>2454</v>
      </c>
    </row>
    <row r="2317" spans="1:2">
      <c r="A2317" t="s">
        <v>4085</v>
      </c>
      <c r="B2317" t="s">
        <v>2454</v>
      </c>
    </row>
    <row r="2318" spans="1:2">
      <c r="A2318" t="s">
        <v>4086</v>
      </c>
      <c r="B2318" t="s">
        <v>2454</v>
      </c>
    </row>
    <row r="2319" spans="1:2">
      <c r="A2319" t="s">
        <v>4087</v>
      </c>
      <c r="B2319" t="s">
        <v>2454</v>
      </c>
    </row>
    <row r="2320" spans="1:2">
      <c r="A2320" t="s">
        <v>4088</v>
      </c>
      <c r="B2320" t="s">
        <v>2454</v>
      </c>
    </row>
    <row r="2321" spans="1:2">
      <c r="A2321" t="s">
        <v>4089</v>
      </c>
      <c r="B2321" t="s">
        <v>2454</v>
      </c>
    </row>
    <row r="2322" spans="1:2">
      <c r="A2322" t="s">
        <v>4090</v>
      </c>
      <c r="B2322" t="s">
        <v>2454</v>
      </c>
    </row>
    <row r="2323" spans="1:2">
      <c r="A2323" t="s">
        <v>4091</v>
      </c>
      <c r="B2323" t="s">
        <v>2454</v>
      </c>
    </row>
    <row r="2324" spans="1:2">
      <c r="A2324" t="s">
        <v>4092</v>
      </c>
      <c r="B2324" t="s">
        <v>2454</v>
      </c>
    </row>
    <row r="2325" spans="1:2">
      <c r="A2325" t="s">
        <v>4093</v>
      </c>
      <c r="B2325" t="s">
        <v>2454</v>
      </c>
    </row>
    <row r="2326" spans="1:2">
      <c r="A2326" t="s">
        <v>4094</v>
      </c>
      <c r="B2326" t="s">
        <v>2454</v>
      </c>
    </row>
    <row r="2327" spans="1:2">
      <c r="A2327" t="s">
        <v>4095</v>
      </c>
      <c r="B2327" t="s">
        <v>2454</v>
      </c>
    </row>
    <row r="2328" spans="1:2">
      <c r="A2328" t="s">
        <v>4096</v>
      </c>
      <c r="B2328" t="s">
        <v>2454</v>
      </c>
    </row>
    <row r="2329" spans="1:2">
      <c r="A2329" t="s">
        <v>4097</v>
      </c>
      <c r="B2329" t="s">
        <v>2454</v>
      </c>
    </row>
    <row r="2330" spans="1:2">
      <c r="A2330" t="s">
        <v>4098</v>
      </c>
      <c r="B2330" t="s">
        <v>2454</v>
      </c>
    </row>
    <row r="2331" spans="1:2">
      <c r="A2331" t="s">
        <v>4099</v>
      </c>
      <c r="B2331" t="s">
        <v>2454</v>
      </c>
    </row>
    <row r="2332" spans="1:2">
      <c r="A2332" t="s">
        <v>4100</v>
      </c>
      <c r="B2332" t="s">
        <v>2454</v>
      </c>
    </row>
    <row r="2333" spans="1:2">
      <c r="A2333" t="s">
        <v>4101</v>
      </c>
      <c r="B2333" t="s">
        <v>2454</v>
      </c>
    </row>
    <row r="2334" spans="1:2">
      <c r="A2334" t="s">
        <v>4102</v>
      </c>
      <c r="B2334" t="s">
        <v>2454</v>
      </c>
    </row>
    <row r="2335" spans="1:2">
      <c r="A2335" t="s">
        <v>4103</v>
      </c>
      <c r="B2335" t="s">
        <v>2454</v>
      </c>
    </row>
    <row r="2336" spans="1:2">
      <c r="A2336" t="s">
        <v>4104</v>
      </c>
      <c r="B2336" t="s">
        <v>2454</v>
      </c>
    </row>
    <row r="2337" spans="1:2">
      <c r="A2337" t="s">
        <v>4105</v>
      </c>
      <c r="B2337" t="s">
        <v>2454</v>
      </c>
    </row>
    <row r="2338" spans="1:2">
      <c r="A2338" t="s">
        <v>4106</v>
      </c>
      <c r="B2338" t="s">
        <v>2454</v>
      </c>
    </row>
    <row r="2339" spans="1:2">
      <c r="A2339" t="s">
        <v>4107</v>
      </c>
      <c r="B2339" t="s">
        <v>2454</v>
      </c>
    </row>
    <row r="2340" spans="1:2">
      <c r="A2340" t="s">
        <v>4108</v>
      </c>
      <c r="B2340" t="s">
        <v>2454</v>
      </c>
    </row>
    <row r="2341" spans="1:2">
      <c r="A2341" t="s">
        <v>4109</v>
      </c>
      <c r="B2341" t="s">
        <v>2454</v>
      </c>
    </row>
    <row r="2342" spans="1:2">
      <c r="A2342" t="s">
        <v>4110</v>
      </c>
      <c r="B2342" t="s">
        <v>2454</v>
      </c>
    </row>
    <row r="2343" spans="1:2">
      <c r="A2343" t="s">
        <v>4111</v>
      </c>
      <c r="B2343" t="s">
        <v>2454</v>
      </c>
    </row>
    <row r="2344" spans="1:2">
      <c r="A2344" t="s">
        <v>4112</v>
      </c>
      <c r="B2344" t="s">
        <v>2454</v>
      </c>
    </row>
    <row r="2345" spans="1:2">
      <c r="A2345" t="s">
        <v>4113</v>
      </c>
      <c r="B2345" t="s">
        <v>2454</v>
      </c>
    </row>
    <row r="2346" spans="1:2">
      <c r="A2346" t="s">
        <v>4114</v>
      </c>
      <c r="B2346" t="s">
        <v>2454</v>
      </c>
    </row>
    <row r="2347" spans="1:2">
      <c r="A2347" t="s">
        <v>4115</v>
      </c>
      <c r="B2347" t="s">
        <v>2454</v>
      </c>
    </row>
    <row r="2348" spans="1:2">
      <c r="A2348" t="s">
        <v>4116</v>
      </c>
      <c r="B2348" t="s">
        <v>2454</v>
      </c>
    </row>
    <row r="2349" spans="1:2">
      <c r="A2349" t="s">
        <v>4117</v>
      </c>
      <c r="B2349" t="s">
        <v>2454</v>
      </c>
    </row>
    <row r="2350" spans="1:2">
      <c r="A2350" t="s">
        <v>4118</v>
      </c>
      <c r="B2350" t="s">
        <v>2454</v>
      </c>
    </row>
    <row r="2351" spans="1:2">
      <c r="A2351" t="s">
        <v>4119</v>
      </c>
      <c r="B2351" t="s">
        <v>2454</v>
      </c>
    </row>
    <row r="2352" spans="1:2">
      <c r="A2352" t="s">
        <v>4120</v>
      </c>
      <c r="B2352" t="s">
        <v>2454</v>
      </c>
    </row>
    <row r="2353" spans="1:2">
      <c r="A2353" t="s">
        <v>4121</v>
      </c>
      <c r="B2353" t="s">
        <v>2454</v>
      </c>
    </row>
    <row r="2354" spans="1:2">
      <c r="A2354" t="s">
        <v>4122</v>
      </c>
      <c r="B2354" t="s">
        <v>2454</v>
      </c>
    </row>
    <row r="2355" spans="1:2">
      <c r="A2355" t="s">
        <v>4123</v>
      </c>
      <c r="B2355" t="s">
        <v>2454</v>
      </c>
    </row>
    <row r="2356" spans="1:2">
      <c r="A2356" t="s">
        <v>4124</v>
      </c>
      <c r="B2356" t="s">
        <v>2454</v>
      </c>
    </row>
    <row r="2357" spans="1:2">
      <c r="A2357" t="s">
        <v>4125</v>
      </c>
      <c r="B2357" t="s">
        <v>2454</v>
      </c>
    </row>
    <row r="2358" spans="1:2">
      <c r="A2358" t="s">
        <v>4126</v>
      </c>
      <c r="B2358" t="s">
        <v>2454</v>
      </c>
    </row>
    <row r="2359" spans="1:2">
      <c r="A2359" t="s">
        <v>4127</v>
      </c>
      <c r="B2359" t="s">
        <v>2454</v>
      </c>
    </row>
    <row r="2360" spans="1:2">
      <c r="A2360" t="s">
        <v>4128</v>
      </c>
      <c r="B2360" t="s">
        <v>2454</v>
      </c>
    </row>
    <row r="2361" spans="1:2">
      <c r="A2361" t="s">
        <v>4129</v>
      </c>
      <c r="B2361" t="s">
        <v>2454</v>
      </c>
    </row>
    <row r="2362" spans="1:2">
      <c r="A2362" t="s">
        <v>4130</v>
      </c>
      <c r="B2362" t="s">
        <v>2454</v>
      </c>
    </row>
    <row r="2363" spans="1:2">
      <c r="A2363" t="s">
        <v>4131</v>
      </c>
      <c r="B2363" t="s">
        <v>2454</v>
      </c>
    </row>
    <row r="2364" spans="1:2">
      <c r="A2364" t="s">
        <v>4132</v>
      </c>
      <c r="B2364" t="s">
        <v>2454</v>
      </c>
    </row>
    <row r="2365" spans="1:2">
      <c r="A2365" t="s">
        <v>4133</v>
      </c>
      <c r="B2365" t="s">
        <v>2454</v>
      </c>
    </row>
    <row r="2366" spans="1:2">
      <c r="A2366" t="s">
        <v>4134</v>
      </c>
      <c r="B2366" t="s">
        <v>2454</v>
      </c>
    </row>
    <row r="2367" spans="1:2">
      <c r="A2367" t="s">
        <v>4135</v>
      </c>
      <c r="B2367" t="s">
        <v>2454</v>
      </c>
    </row>
    <row r="2368" spans="1:2">
      <c r="A2368" t="s">
        <v>4136</v>
      </c>
      <c r="B2368" t="s">
        <v>2454</v>
      </c>
    </row>
    <row r="2369" spans="1:2">
      <c r="A2369" t="s">
        <v>4137</v>
      </c>
      <c r="B2369" t="s">
        <v>2454</v>
      </c>
    </row>
    <row r="2370" spans="1:2">
      <c r="A2370" t="s">
        <v>4138</v>
      </c>
      <c r="B2370" t="s">
        <v>2454</v>
      </c>
    </row>
    <row r="2371" spans="1:2">
      <c r="A2371" t="s">
        <v>4139</v>
      </c>
      <c r="B2371" t="s">
        <v>2454</v>
      </c>
    </row>
    <row r="2372" spans="1:2">
      <c r="A2372" t="s">
        <v>4140</v>
      </c>
      <c r="B2372" t="s">
        <v>2454</v>
      </c>
    </row>
    <row r="2373" spans="1:2">
      <c r="A2373" t="s">
        <v>4141</v>
      </c>
      <c r="B2373" t="s">
        <v>2454</v>
      </c>
    </row>
    <row r="2374" spans="1:2">
      <c r="A2374" t="s">
        <v>4142</v>
      </c>
      <c r="B2374" t="s">
        <v>2454</v>
      </c>
    </row>
    <row r="2375" spans="1:2">
      <c r="A2375" s="6" t="s">
        <v>4143</v>
      </c>
      <c r="B2375" t="s">
        <v>2454</v>
      </c>
    </row>
    <row r="2376" spans="1:2">
      <c r="A2376" t="s">
        <v>4144</v>
      </c>
      <c r="B2376" t="s">
        <v>2454</v>
      </c>
    </row>
    <row r="2377" spans="1:2">
      <c r="A2377" t="s">
        <v>4145</v>
      </c>
      <c r="B2377" t="s">
        <v>2454</v>
      </c>
    </row>
    <row r="2378" spans="1:2">
      <c r="A2378" t="s">
        <v>4146</v>
      </c>
      <c r="B2378" t="s">
        <v>2454</v>
      </c>
    </row>
    <row r="2379" spans="1:2">
      <c r="A2379" t="s">
        <v>4147</v>
      </c>
      <c r="B2379" t="s">
        <v>2454</v>
      </c>
    </row>
    <row r="2380" spans="1:2">
      <c r="A2380" t="s">
        <v>4148</v>
      </c>
      <c r="B2380" t="s">
        <v>2454</v>
      </c>
    </row>
    <row r="2381" spans="1:2">
      <c r="A2381" t="s">
        <v>4149</v>
      </c>
      <c r="B2381" t="s">
        <v>2454</v>
      </c>
    </row>
    <row r="2382" spans="1:2">
      <c r="A2382" t="s">
        <v>4150</v>
      </c>
      <c r="B2382" t="s">
        <v>2454</v>
      </c>
    </row>
    <row r="2383" spans="1:2">
      <c r="A2383" t="s">
        <v>4151</v>
      </c>
      <c r="B2383" t="s">
        <v>2454</v>
      </c>
    </row>
    <row r="2384" spans="1:2">
      <c r="A2384" t="s">
        <v>4152</v>
      </c>
      <c r="B2384" t="s">
        <v>2454</v>
      </c>
    </row>
    <row r="2385" spans="1:2">
      <c r="A2385" t="s">
        <v>4153</v>
      </c>
      <c r="B2385" t="s">
        <v>2454</v>
      </c>
    </row>
    <row r="2386" spans="1:2">
      <c r="A2386" t="s">
        <v>4154</v>
      </c>
      <c r="B2386" t="s">
        <v>2454</v>
      </c>
    </row>
    <row r="2387" spans="1:2">
      <c r="A2387" t="s">
        <v>4155</v>
      </c>
      <c r="B2387" t="s">
        <v>2454</v>
      </c>
    </row>
    <row r="2388" spans="1:2">
      <c r="A2388" t="s">
        <v>4156</v>
      </c>
      <c r="B2388" t="s">
        <v>2454</v>
      </c>
    </row>
    <row r="2389" spans="1:2">
      <c r="A2389" t="s">
        <v>4157</v>
      </c>
      <c r="B2389" t="s">
        <v>2454</v>
      </c>
    </row>
    <row r="2390" spans="1:2">
      <c r="A2390" t="s">
        <v>4158</v>
      </c>
      <c r="B2390" t="s">
        <v>2454</v>
      </c>
    </row>
    <row r="2391" spans="1:2">
      <c r="A2391" t="s">
        <v>4159</v>
      </c>
      <c r="B2391" t="s">
        <v>2454</v>
      </c>
    </row>
    <row r="2392" spans="1:2">
      <c r="A2392" t="s">
        <v>4160</v>
      </c>
      <c r="B2392" t="s">
        <v>2454</v>
      </c>
    </row>
    <row r="2393" spans="1:2">
      <c r="A2393" t="s">
        <v>4161</v>
      </c>
      <c r="B2393" t="s">
        <v>2454</v>
      </c>
    </row>
    <row r="2394" spans="1:2">
      <c r="A2394" t="s">
        <v>4162</v>
      </c>
      <c r="B2394" t="s">
        <v>2454</v>
      </c>
    </row>
    <row r="2395" spans="1:2">
      <c r="A2395" t="s">
        <v>4163</v>
      </c>
      <c r="B2395" t="s">
        <v>2454</v>
      </c>
    </row>
    <row r="2396" spans="1:2">
      <c r="A2396" t="s">
        <v>4164</v>
      </c>
      <c r="B2396" t="s">
        <v>2454</v>
      </c>
    </row>
    <row r="2397" spans="1:2">
      <c r="A2397" t="s">
        <v>4165</v>
      </c>
      <c r="B2397" t="s">
        <v>2454</v>
      </c>
    </row>
    <row r="2398" spans="1:2">
      <c r="A2398" t="s">
        <v>4166</v>
      </c>
      <c r="B2398" t="s">
        <v>2454</v>
      </c>
    </row>
    <row r="2399" spans="1:2">
      <c r="A2399" t="s">
        <v>4167</v>
      </c>
      <c r="B2399" t="s">
        <v>2454</v>
      </c>
    </row>
    <row r="2400" spans="1:2">
      <c r="A2400" t="s">
        <v>4168</v>
      </c>
      <c r="B2400" t="s">
        <v>2454</v>
      </c>
    </row>
    <row r="2401" spans="1:2">
      <c r="A2401" t="s">
        <v>4169</v>
      </c>
      <c r="B2401" t="s">
        <v>2454</v>
      </c>
    </row>
    <row r="2402" spans="1:2">
      <c r="A2402" t="s">
        <v>4170</v>
      </c>
      <c r="B2402" t="s">
        <v>2454</v>
      </c>
    </row>
    <row r="2403" spans="1:2">
      <c r="A2403" t="s">
        <v>4171</v>
      </c>
      <c r="B2403" t="s">
        <v>2454</v>
      </c>
    </row>
    <row r="2404" spans="1:2">
      <c r="A2404" t="s">
        <v>4172</v>
      </c>
      <c r="B2404" t="s">
        <v>2454</v>
      </c>
    </row>
    <row r="2405" spans="1:2">
      <c r="A2405" t="s">
        <v>4173</v>
      </c>
      <c r="B2405" t="s">
        <v>2454</v>
      </c>
    </row>
    <row r="2406" spans="1:2">
      <c r="A2406" t="s">
        <v>4174</v>
      </c>
      <c r="B2406" t="s">
        <v>2454</v>
      </c>
    </row>
    <row r="2407" spans="1:2">
      <c r="A2407" t="s">
        <v>4175</v>
      </c>
      <c r="B2407" t="s">
        <v>2454</v>
      </c>
    </row>
    <row r="2408" spans="1:2">
      <c r="A2408" t="s">
        <v>4176</v>
      </c>
      <c r="B2408" t="s">
        <v>2454</v>
      </c>
    </row>
    <row r="2409" spans="1:2">
      <c r="A2409" t="s">
        <v>4177</v>
      </c>
      <c r="B2409" t="s">
        <v>2454</v>
      </c>
    </row>
    <row r="2410" spans="1:2">
      <c r="A2410" t="s">
        <v>4178</v>
      </c>
      <c r="B2410" t="s">
        <v>2454</v>
      </c>
    </row>
    <row r="2411" spans="1:2">
      <c r="A2411" t="s">
        <v>4179</v>
      </c>
      <c r="B2411" t="s">
        <v>2454</v>
      </c>
    </row>
    <row r="2412" spans="1:2">
      <c r="A2412" t="s">
        <v>4180</v>
      </c>
      <c r="B2412" t="s">
        <v>2454</v>
      </c>
    </row>
    <row r="2413" spans="1:2">
      <c r="A2413" t="s">
        <v>4181</v>
      </c>
      <c r="B2413" t="s">
        <v>2454</v>
      </c>
    </row>
    <row r="2414" spans="1:2">
      <c r="A2414" t="s">
        <v>4182</v>
      </c>
      <c r="B2414" t="s">
        <v>2454</v>
      </c>
    </row>
    <row r="2415" spans="1:2">
      <c r="A2415" t="s">
        <v>4183</v>
      </c>
      <c r="B2415" t="s">
        <v>2454</v>
      </c>
    </row>
    <row r="2416" spans="1:2">
      <c r="A2416" t="s">
        <v>4184</v>
      </c>
      <c r="B2416" t="s">
        <v>2454</v>
      </c>
    </row>
    <row r="2417" spans="1:2">
      <c r="A2417" t="s">
        <v>4185</v>
      </c>
      <c r="B2417" t="s">
        <v>2454</v>
      </c>
    </row>
    <row r="2418" spans="1:2">
      <c r="A2418" t="s">
        <v>4186</v>
      </c>
      <c r="B2418" t="s">
        <v>2454</v>
      </c>
    </row>
    <row r="2419" spans="1:2">
      <c r="A2419" t="s">
        <v>4187</v>
      </c>
      <c r="B2419" t="s">
        <v>2454</v>
      </c>
    </row>
    <row r="2420" spans="1:2">
      <c r="A2420" t="s">
        <v>4188</v>
      </c>
      <c r="B2420" t="s">
        <v>2454</v>
      </c>
    </row>
    <row r="2421" spans="1:2">
      <c r="A2421" t="s">
        <v>4189</v>
      </c>
      <c r="B2421" t="s">
        <v>2454</v>
      </c>
    </row>
    <row r="2422" spans="1:2">
      <c r="A2422" t="s">
        <v>4190</v>
      </c>
      <c r="B2422" t="s">
        <v>2454</v>
      </c>
    </row>
    <row r="2423" spans="1:2">
      <c r="A2423" t="s">
        <v>4191</v>
      </c>
      <c r="B2423" t="s">
        <v>2454</v>
      </c>
    </row>
    <row r="2424" spans="1:2">
      <c r="A2424" t="s">
        <v>4192</v>
      </c>
      <c r="B2424" t="s">
        <v>2454</v>
      </c>
    </row>
    <row r="2425" spans="1:2">
      <c r="A2425" t="s">
        <v>4193</v>
      </c>
      <c r="B2425" t="s">
        <v>2454</v>
      </c>
    </row>
    <row r="2426" spans="1:2">
      <c r="A2426" t="s">
        <v>4194</v>
      </c>
      <c r="B2426" t="s">
        <v>2454</v>
      </c>
    </row>
    <row r="2427" spans="1:2">
      <c r="A2427" t="s">
        <v>4195</v>
      </c>
      <c r="B2427" t="s">
        <v>2454</v>
      </c>
    </row>
    <row r="2428" spans="1:2">
      <c r="A2428" t="s">
        <v>4196</v>
      </c>
      <c r="B2428" t="s">
        <v>2454</v>
      </c>
    </row>
    <row r="2429" spans="1:2">
      <c r="A2429" t="s">
        <v>4197</v>
      </c>
      <c r="B2429" t="s">
        <v>2454</v>
      </c>
    </row>
    <row r="2430" spans="1:2">
      <c r="A2430" t="s">
        <v>4198</v>
      </c>
      <c r="B2430" t="s">
        <v>2454</v>
      </c>
    </row>
    <row r="2431" spans="1:2">
      <c r="A2431" t="s">
        <v>4199</v>
      </c>
      <c r="B2431" t="s">
        <v>2454</v>
      </c>
    </row>
    <row r="2432" spans="1:2">
      <c r="A2432" t="s">
        <v>4200</v>
      </c>
      <c r="B2432" t="s">
        <v>2454</v>
      </c>
    </row>
    <row r="2433" spans="1:2">
      <c r="A2433" t="s">
        <v>4201</v>
      </c>
      <c r="B2433" t="s">
        <v>2454</v>
      </c>
    </row>
    <row r="2434" spans="1:2">
      <c r="A2434" t="s">
        <v>4202</v>
      </c>
      <c r="B2434" t="s">
        <v>2454</v>
      </c>
    </row>
    <row r="2435" spans="1:2">
      <c r="A2435" t="s">
        <v>4203</v>
      </c>
      <c r="B2435" t="s">
        <v>2454</v>
      </c>
    </row>
    <row r="2436" spans="1:2">
      <c r="A2436" t="s">
        <v>4204</v>
      </c>
      <c r="B2436" t="s">
        <v>2454</v>
      </c>
    </row>
    <row r="2437" spans="1:2">
      <c r="A2437" t="s">
        <v>4205</v>
      </c>
      <c r="B2437" t="s">
        <v>2454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F7AB3-3D60-4AC3-81F7-0ED0E3FA3E2A}">
  <dimension ref="A1:A5"/>
  <sheetViews>
    <sheetView zoomScale="400" zoomScaleNormal="400" workbookViewId="0">
      <selection sqref="A1:A6"/>
    </sheetView>
  </sheetViews>
  <sheetFormatPr defaultRowHeight="15"/>
  <cols>
    <col min="1" max="1" width="46.140625" customWidth="1"/>
  </cols>
  <sheetData>
    <row r="1" spans="1:1">
      <c r="A1" s="1" t="s">
        <v>65</v>
      </c>
    </row>
    <row r="2" spans="1:1">
      <c r="A2" s="16" t="s">
        <v>1465</v>
      </c>
    </row>
    <row r="3" spans="1:1">
      <c r="A3" s="16" t="s">
        <v>441</v>
      </c>
    </row>
    <row r="4" spans="1:1">
      <c r="A4" s="16" t="s">
        <v>1412</v>
      </c>
    </row>
    <row r="5" spans="1:1">
      <c r="A5" s="16" t="s">
        <v>4206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8847-11FA-4C2D-A181-48A15614B286}">
  <dimension ref="A1:T2452"/>
  <sheetViews>
    <sheetView workbookViewId="0">
      <pane ySplit="1" topLeftCell="A2124" activePane="bottomLeft" state="frozen"/>
      <selection pane="bottomLeft" activeCell="C1" sqref="C1:C1048576"/>
    </sheetView>
  </sheetViews>
  <sheetFormatPr defaultRowHeight="15"/>
  <cols>
    <col min="1" max="1" width="56.5703125" bestFit="1" customWidth="1"/>
    <col min="2" max="2" width="39" bestFit="1" customWidth="1"/>
    <col min="3" max="3" width="40.7109375" bestFit="1" customWidth="1"/>
    <col min="4" max="4" width="38.140625" bestFit="1" customWidth="1"/>
    <col min="5" max="5" width="59.42578125" bestFit="1" customWidth="1"/>
    <col min="6" max="6" width="28.5703125" bestFit="1" customWidth="1"/>
    <col min="7" max="7" width="30.140625" bestFit="1" customWidth="1"/>
    <col min="8" max="8" width="38.42578125" bestFit="1" customWidth="1"/>
    <col min="9" max="9" width="58.7109375" bestFit="1" customWidth="1"/>
    <col min="10" max="10" width="30.28515625" bestFit="1" customWidth="1"/>
    <col min="11" max="11" width="31.7109375" bestFit="1" customWidth="1"/>
    <col min="12" max="12" width="38.42578125" bestFit="1" customWidth="1"/>
    <col min="13" max="13" width="59.140625" bestFit="1" customWidth="1"/>
    <col min="14" max="14" width="30.28515625" bestFit="1" customWidth="1"/>
    <col min="15" max="15" width="31.7109375" bestFit="1" customWidth="1"/>
    <col min="16" max="16" width="38.42578125" bestFit="1" customWidth="1"/>
    <col min="17" max="17" width="54.5703125" bestFit="1" customWidth="1"/>
    <col min="18" max="18" width="30.28515625" bestFit="1" customWidth="1"/>
    <col min="19" max="19" width="31.7109375" bestFit="1" customWidth="1"/>
    <col min="20" max="20" width="12.85546875" bestFit="1" customWidth="1"/>
  </cols>
  <sheetData>
    <row r="1" spans="1:20">
      <c r="A1" t="s">
        <v>4217</v>
      </c>
      <c r="B1" t="s">
        <v>1471</v>
      </c>
      <c r="C1" t="s">
        <v>1472</v>
      </c>
      <c r="D1" t="s">
        <v>5184</v>
      </c>
      <c r="E1" t="s">
        <v>5185</v>
      </c>
      <c r="F1" t="s">
        <v>5186</v>
      </c>
      <c r="G1" t="s">
        <v>5187</v>
      </c>
      <c r="H1" t="s">
        <v>5188</v>
      </c>
      <c r="I1" t="s">
        <v>5189</v>
      </c>
      <c r="J1" t="s">
        <v>5190</v>
      </c>
      <c r="K1" t="s">
        <v>5191</v>
      </c>
      <c r="L1" t="s">
        <v>5192</v>
      </c>
      <c r="M1" t="s">
        <v>5193</v>
      </c>
      <c r="N1" t="s">
        <v>5194</v>
      </c>
      <c r="O1" t="s">
        <v>5195</v>
      </c>
      <c r="P1" t="s">
        <v>5196</v>
      </c>
      <c r="Q1" t="s">
        <v>5197</v>
      </c>
      <c r="R1" t="s">
        <v>5198</v>
      </c>
      <c r="S1" t="s">
        <v>5199</v>
      </c>
      <c r="T1" t="s">
        <v>4223</v>
      </c>
    </row>
    <row r="2" spans="1:20">
      <c r="A2" t="s">
        <v>5200</v>
      </c>
      <c r="B2" t="s">
        <v>1590</v>
      </c>
      <c r="C2" t="s">
        <v>1574</v>
      </c>
      <c r="D2" t="s">
        <v>961</v>
      </c>
      <c r="E2" t="s">
        <v>4224</v>
      </c>
      <c r="F2" t="s">
        <v>667</v>
      </c>
      <c r="G2">
        <v>160.721</v>
      </c>
      <c r="T2" t="s">
        <v>4225</v>
      </c>
    </row>
    <row r="3" spans="1:20">
      <c r="A3" t="s">
        <v>5201</v>
      </c>
      <c r="B3" t="s">
        <v>1910</v>
      </c>
      <c r="C3" t="s">
        <v>80</v>
      </c>
      <c r="D3" t="s">
        <v>965</v>
      </c>
      <c r="E3" t="s">
        <v>4226</v>
      </c>
      <c r="F3" t="s">
        <v>4227</v>
      </c>
      <c r="G3">
        <v>83.37</v>
      </c>
      <c r="T3" t="s">
        <v>4225</v>
      </c>
    </row>
    <row r="4" spans="1:20">
      <c r="A4" t="s">
        <v>5202</v>
      </c>
      <c r="B4" t="s">
        <v>1707</v>
      </c>
      <c r="C4" t="s">
        <v>1671</v>
      </c>
      <c r="T4" t="s">
        <v>4225</v>
      </c>
    </row>
    <row r="5" spans="1:20">
      <c r="A5" t="s">
        <v>5203</v>
      </c>
      <c r="B5" s="6" t="s">
        <v>1908</v>
      </c>
      <c r="C5" t="s">
        <v>80</v>
      </c>
      <c r="D5" t="s">
        <v>968</v>
      </c>
      <c r="E5" t="s">
        <v>4228</v>
      </c>
      <c r="F5" t="s">
        <v>4227</v>
      </c>
      <c r="G5">
        <v>22.04</v>
      </c>
      <c r="T5" t="s">
        <v>4225</v>
      </c>
    </row>
    <row r="6" spans="1:20">
      <c r="A6" t="s">
        <v>5204</v>
      </c>
      <c r="B6" t="s">
        <v>680</v>
      </c>
      <c r="C6" t="s">
        <v>674</v>
      </c>
      <c r="D6" t="s">
        <v>915</v>
      </c>
      <c r="E6" t="s">
        <v>4229</v>
      </c>
      <c r="F6" t="s">
        <v>667</v>
      </c>
      <c r="G6">
        <v>21.277000000000001</v>
      </c>
      <c r="T6" t="s">
        <v>4225</v>
      </c>
    </row>
    <row r="7" spans="1:20">
      <c r="A7" t="s">
        <v>5205</v>
      </c>
      <c r="B7" t="s">
        <v>715</v>
      </c>
      <c r="C7" t="s">
        <v>36</v>
      </c>
      <c r="D7" t="s">
        <v>872</v>
      </c>
      <c r="E7" t="s">
        <v>4230</v>
      </c>
      <c r="F7" t="s">
        <v>666</v>
      </c>
      <c r="G7">
        <v>594.40899999999999</v>
      </c>
      <c r="T7" t="s">
        <v>4225</v>
      </c>
    </row>
    <row r="8" spans="1:20">
      <c r="A8" t="s">
        <v>5206</v>
      </c>
      <c r="B8" t="s">
        <v>567</v>
      </c>
      <c r="C8" t="s">
        <v>479</v>
      </c>
      <c r="T8" t="s">
        <v>4225</v>
      </c>
    </row>
    <row r="9" spans="1:20">
      <c r="A9" t="s">
        <v>5207</v>
      </c>
      <c r="B9" t="s">
        <v>4231</v>
      </c>
      <c r="C9" t="s">
        <v>674</v>
      </c>
      <c r="D9" t="s">
        <v>948</v>
      </c>
      <c r="E9" t="s">
        <v>4232</v>
      </c>
      <c r="F9" t="s">
        <v>667</v>
      </c>
      <c r="G9">
        <v>50.207000000000001</v>
      </c>
    </row>
    <row r="10" spans="1:20">
      <c r="A10" t="s">
        <v>5208</v>
      </c>
      <c r="B10" t="s">
        <v>1923</v>
      </c>
      <c r="C10" t="s">
        <v>68</v>
      </c>
      <c r="T10" t="s">
        <v>4225</v>
      </c>
    </row>
    <row r="11" spans="1:20">
      <c r="A11" t="s">
        <v>5209</v>
      </c>
      <c r="B11" t="s">
        <v>4233</v>
      </c>
      <c r="C11" t="s">
        <v>1671</v>
      </c>
    </row>
    <row r="12" spans="1:20">
      <c r="A12" t="s">
        <v>5210</v>
      </c>
      <c r="B12" t="s">
        <v>4234</v>
      </c>
      <c r="C12" t="s">
        <v>1671</v>
      </c>
    </row>
    <row r="13" spans="1:20">
      <c r="A13" t="s">
        <v>5211</v>
      </c>
      <c r="B13" t="s">
        <v>2267</v>
      </c>
      <c r="C13" t="s">
        <v>789</v>
      </c>
      <c r="T13" t="s">
        <v>4225</v>
      </c>
    </row>
    <row r="14" spans="1:20">
      <c r="A14" t="s">
        <v>5212</v>
      </c>
      <c r="B14" t="s">
        <v>4235</v>
      </c>
      <c r="C14" t="s">
        <v>789</v>
      </c>
    </row>
    <row r="15" spans="1:20">
      <c r="A15" t="s">
        <v>5213</v>
      </c>
      <c r="B15" t="s">
        <v>1649</v>
      </c>
      <c r="C15" t="s">
        <v>43</v>
      </c>
      <c r="D15" t="s">
        <v>934</v>
      </c>
      <c r="E15" t="s">
        <v>4236</v>
      </c>
      <c r="F15" t="s">
        <v>4237</v>
      </c>
      <c r="G15">
        <v>478.49599999999998</v>
      </c>
      <c r="T15" t="s">
        <v>4225</v>
      </c>
    </row>
    <row r="16" spans="1:20">
      <c r="A16" t="s">
        <v>5214</v>
      </c>
      <c r="B16" t="s">
        <v>4238</v>
      </c>
      <c r="C16" t="s">
        <v>2066</v>
      </c>
      <c r="D16" t="s">
        <v>938</v>
      </c>
      <c r="E16" t="s">
        <v>4239</v>
      </c>
      <c r="F16" t="s">
        <v>667</v>
      </c>
      <c r="G16">
        <v>16079.645</v>
      </c>
    </row>
    <row r="17" spans="1:20">
      <c r="A17" t="s">
        <v>5215</v>
      </c>
      <c r="B17" t="s">
        <v>4240</v>
      </c>
      <c r="C17" t="s">
        <v>1574</v>
      </c>
      <c r="D17" t="s">
        <v>960</v>
      </c>
      <c r="E17" t="s">
        <v>4241</v>
      </c>
      <c r="F17" t="s">
        <v>667</v>
      </c>
      <c r="G17">
        <v>33.932000000000002</v>
      </c>
    </row>
    <row r="18" spans="1:20">
      <c r="A18" t="s">
        <v>5216</v>
      </c>
      <c r="B18" t="s">
        <v>4242</v>
      </c>
      <c r="C18" t="s">
        <v>674</v>
      </c>
      <c r="D18" t="s">
        <v>977</v>
      </c>
      <c r="E18" t="s">
        <v>4243</v>
      </c>
      <c r="F18" t="s">
        <v>667</v>
      </c>
      <c r="G18">
        <v>15137.324000000001</v>
      </c>
    </row>
    <row r="19" spans="1:20">
      <c r="A19" t="s">
        <v>5217</v>
      </c>
      <c r="B19" t="s">
        <v>159</v>
      </c>
      <c r="C19" t="s">
        <v>9</v>
      </c>
      <c r="D19" t="s">
        <v>912</v>
      </c>
      <c r="E19" t="s">
        <v>4244</v>
      </c>
      <c r="F19" t="s">
        <v>667</v>
      </c>
      <c r="G19">
        <v>13852.406999999999</v>
      </c>
      <c r="T19" t="s">
        <v>4225</v>
      </c>
    </row>
    <row r="20" spans="1:20">
      <c r="A20" t="s">
        <v>5218</v>
      </c>
      <c r="B20" t="s">
        <v>4245</v>
      </c>
      <c r="C20" t="s">
        <v>68</v>
      </c>
    </row>
    <row r="21" spans="1:20">
      <c r="A21" t="s">
        <v>5219</v>
      </c>
      <c r="B21" t="s">
        <v>257</v>
      </c>
      <c r="C21" t="s">
        <v>9</v>
      </c>
      <c r="D21" t="s">
        <v>959</v>
      </c>
      <c r="E21" t="s">
        <v>4246</v>
      </c>
      <c r="F21" t="s">
        <v>4237</v>
      </c>
      <c r="G21">
        <v>30.518999999999998</v>
      </c>
      <c r="T21" t="s">
        <v>4225</v>
      </c>
    </row>
    <row r="22" spans="1:20">
      <c r="A22" t="s">
        <v>5220</v>
      </c>
      <c r="B22" t="s">
        <v>1690</v>
      </c>
      <c r="C22" t="s">
        <v>1671</v>
      </c>
      <c r="T22" t="s">
        <v>4225</v>
      </c>
    </row>
    <row r="23" spans="1:20">
      <c r="A23" t="s">
        <v>5221</v>
      </c>
      <c r="B23" t="s">
        <v>4247</v>
      </c>
      <c r="C23" t="s">
        <v>674</v>
      </c>
      <c r="D23" t="s">
        <v>969</v>
      </c>
      <c r="E23" t="s">
        <v>4248</v>
      </c>
      <c r="F23" t="s">
        <v>667</v>
      </c>
      <c r="G23">
        <v>344.49700000000001</v>
      </c>
    </row>
    <row r="24" spans="1:20">
      <c r="A24" t="s">
        <v>5222</v>
      </c>
      <c r="B24" t="s">
        <v>118</v>
      </c>
      <c r="C24" t="s">
        <v>9</v>
      </c>
      <c r="D24" t="s">
        <v>906</v>
      </c>
      <c r="E24" t="s">
        <v>4249</v>
      </c>
      <c r="F24" t="s">
        <v>667</v>
      </c>
      <c r="G24">
        <v>10063.911</v>
      </c>
      <c r="T24" t="s">
        <v>4225</v>
      </c>
    </row>
    <row r="25" spans="1:20">
      <c r="A25" t="s">
        <v>5223</v>
      </c>
      <c r="B25" t="s">
        <v>4250</v>
      </c>
      <c r="C25" t="s">
        <v>1478</v>
      </c>
    </row>
    <row r="26" spans="1:20">
      <c r="A26" t="s">
        <v>5224</v>
      </c>
      <c r="B26" t="s">
        <v>4251</v>
      </c>
      <c r="C26" t="s">
        <v>674</v>
      </c>
      <c r="D26" t="s">
        <v>926</v>
      </c>
      <c r="E26" t="s">
        <v>4252</v>
      </c>
      <c r="F26" t="s">
        <v>667</v>
      </c>
      <c r="G26">
        <v>382.23700000000002</v>
      </c>
    </row>
    <row r="27" spans="1:20">
      <c r="A27" t="s">
        <v>5225</v>
      </c>
      <c r="B27" t="s">
        <v>4253</v>
      </c>
      <c r="C27" t="s">
        <v>41</v>
      </c>
      <c r="D27" t="s">
        <v>951</v>
      </c>
      <c r="E27" t="s">
        <v>4254</v>
      </c>
      <c r="F27" t="s">
        <v>4237</v>
      </c>
      <c r="G27">
        <v>57.819000000000003</v>
      </c>
    </row>
    <row r="28" spans="1:20">
      <c r="A28" t="s">
        <v>5226</v>
      </c>
      <c r="B28" t="s">
        <v>4255</v>
      </c>
      <c r="C28" t="s">
        <v>674</v>
      </c>
      <c r="D28" t="s">
        <v>938</v>
      </c>
      <c r="E28" t="s">
        <v>4239</v>
      </c>
      <c r="F28" t="s">
        <v>667</v>
      </c>
      <c r="G28">
        <v>14321.766</v>
      </c>
    </row>
    <row r="29" spans="1:20">
      <c r="A29" t="s">
        <v>5227</v>
      </c>
      <c r="B29" t="s">
        <v>4256</v>
      </c>
      <c r="C29" t="s">
        <v>776</v>
      </c>
    </row>
    <row r="30" spans="1:20">
      <c r="A30" t="s">
        <v>5228</v>
      </c>
      <c r="B30" t="s">
        <v>647</v>
      </c>
      <c r="C30" t="s">
        <v>479</v>
      </c>
      <c r="T30" t="s">
        <v>4225</v>
      </c>
    </row>
    <row r="31" spans="1:20">
      <c r="A31" t="s">
        <v>5229</v>
      </c>
      <c r="B31" t="s">
        <v>2096</v>
      </c>
      <c r="C31" t="s">
        <v>764</v>
      </c>
      <c r="T31" t="s">
        <v>4225</v>
      </c>
    </row>
    <row r="32" spans="1:20">
      <c r="A32" t="s">
        <v>5230</v>
      </c>
      <c r="B32" t="s">
        <v>4257</v>
      </c>
      <c r="C32" t="s">
        <v>1574</v>
      </c>
      <c r="D32" t="s">
        <v>972</v>
      </c>
      <c r="E32" t="s">
        <v>4258</v>
      </c>
      <c r="F32" t="s">
        <v>667</v>
      </c>
      <c r="G32">
        <v>10.183999999999999</v>
      </c>
    </row>
    <row r="33" spans="1:20">
      <c r="A33" t="s">
        <v>5231</v>
      </c>
      <c r="B33" t="s">
        <v>2341</v>
      </c>
      <c r="C33" t="s">
        <v>789</v>
      </c>
      <c r="T33" t="s">
        <v>4225</v>
      </c>
    </row>
    <row r="34" spans="1:20">
      <c r="A34" t="s">
        <v>5232</v>
      </c>
      <c r="B34" t="s">
        <v>4259</v>
      </c>
      <c r="C34" t="s">
        <v>34</v>
      </c>
    </row>
    <row r="35" spans="1:20">
      <c r="A35" t="s">
        <v>5233</v>
      </c>
      <c r="B35" t="s">
        <v>752</v>
      </c>
      <c r="C35" t="s">
        <v>36</v>
      </c>
      <c r="D35" t="s">
        <v>912</v>
      </c>
      <c r="E35" t="s">
        <v>4244</v>
      </c>
      <c r="F35" t="s">
        <v>666</v>
      </c>
      <c r="G35">
        <v>2004.0219999999999</v>
      </c>
      <c r="T35" t="s">
        <v>4225</v>
      </c>
    </row>
    <row r="36" spans="1:20">
      <c r="A36" t="s">
        <v>5234</v>
      </c>
      <c r="B36" t="s">
        <v>4260</v>
      </c>
      <c r="C36" t="s">
        <v>674</v>
      </c>
      <c r="D36" t="s">
        <v>938</v>
      </c>
      <c r="E36" t="s">
        <v>4239</v>
      </c>
      <c r="F36" t="s">
        <v>667</v>
      </c>
      <c r="G36">
        <v>13086.550999999999</v>
      </c>
    </row>
    <row r="37" spans="1:20">
      <c r="A37" t="s">
        <v>5235</v>
      </c>
      <c r="B37" t="s">
        <v>1331</v>
      </c>
      <c r="C37" t="s">
        <v>43</v>
      </c>
      <c r="D37" t="s">
        <v>967</v>
      </c>
      <c r="E37" t="s">
        <v>4261</v>
      </c>
      <c r="F37" t="s">
        <v>4237</v>
      </c>
      <c r="G37">
        <v>8022.9840000000004</v>
      </c>
    </row>
    <row r="38" spans="1:20">
      <c r="A38" t="s">
        <v>5236</v>
      </c>
      <c r="B38" t="s">
        <v>4262</v>
      </c>
      <c r="C38" t="s">
        <v>43</v>
      </c>
      <c r="D38" t="s">
        <v>977</v>
      </c>
      <c r="E38" t="s">
        <v>4243</v>
      </c>
      <c r="F38" t="s">
        <v>4227</v>
      </c>
      <c r="G38">
        <v>2191.6260000000002</v>
      </c>
    </row>
    <row r="39" spans="1:20">
      <c r="A39" t="s">
        <v>5237</v>
      </c>
      <c r="B39" t="s">
        <v>4263</v>
      </c>
      <c r="C39" t="s">
        <v>56</v>
      </c>
    </row>
    <row r="40" spans="1:20">
      <c r="A40" t="s">
        <v>5238</v>
      </c>
      <c r="B40" t="s">
        <v>1797</v>
      </c>
      <c r="C40" t="s">
        <v>41</v>
      </c>
      <c r="D40" t="s">
        <v>871</v>
      </c>
      <c r="E40" t="s">
        <v>4264</v>
      </c>
      <c r="F40" t="s">
        <v>666</v>
      </c>
      <c r="G40">
        <v>2060.4589999999998</v>
      </c>
      <c r="T40" t="s">
        <v>4225</v>
      </c>
    </row>
    <row r="41" spans="1:20">
      <c r="A41" t="s">
        <v>5239</v>
      </c>
      <c r="B41" t="s">
        <v>4265</v>
      </c>
      <c r="C41" t="s">
        <v>68</v>
      </c>
    </row>
    <row r="42" spans="1:20">
      <c r="A42" t="s">
        <v>5240</v>
      </c>
      <c r="B42" t="s">
        <v>502</v>
      </c>
      <c r="C42" t="s">
        <v>479</v>
      </c>
      <c r="T42" t="s">
        <v>4225</v>
      </c>
    </row>
    <row r="43" spans="1:20">
      <c r="A43" t="s">
        <v>5241</v>
      </c>
      <c r="B43" t="s">
        <v>704</v>
      </c>
      <c r="C43" t="s">
        <v>36</v>
      </c>
      <c r="D43" t="s">
        <v>912</v>
      </c>
      <c r="E43" t="s">
        <v>4244</v>
      </c>
      <c r="F43" t="s">
        <v>666</v>
      </c>
      <c r="G43">
        <v>4701.1360000000004</v>
      </c>
      <c r="T43" t="s">
        <v>4225</v>
      </c>
    </row>
    <row r="44" spans="1:20">
      <c r="A44" t="s">
        <v>5242</v>
      </c>
      <c r="B44" t="s">
        <v>1074</v>
      </c>
      <c r="C44" t="s">
        <v>1066</v>
      </c>
      <c r="D44" t="s">
        <v>967</v>
      </c>
      <c r="E44" t="s">
        <v>4261</v>
      </c>
      <c r="F44" t="s">
        <v>4227</v>
      </c>
      <c r="G44">
        <v>9620.8349999999991</v>
      </c>
    </row>
    <row r="45" spans="1:20">
      <c r="A45" t="s">
        <v>5243</v>
      </c>
      <c r="B45" t="s">
        <v>4266</v>
      </c>
      <c r="C45" t="s">
        <v>41</v>
      </c>
      <c r="D45" t="s">
        <v>923</v>
      </c>
      <c r="E45" t="s">
        <v>4267</v>
      </c>
      <c r="F45" t="s">
        <v>4237</v>
      </c>
      <c r="G45">
        <v>255.65899999999999</v>
      </c>
    </row>
    <row r="46" spans="1:20">
      <c r="A46" t="s">
        <v>5244</v>
      </c>
      <c r="B46" t="s">
        <v>4268</v>
      </c>
      <c r="C46" t="s">
        <v>1603</v>
      </c>
    </row>
    <row r="47" spans="1:20">
      <c r="A47" t="s">
        <v>5245</v>
      </c>
      <c r="B47" t="s">
        <v>4269</v>
      </c>
      <c r="C47" t="s">
        <v>1932</v>
      </c>
      <c r="D47" t="s">
        <v>967</v>
      </c>
      <c r="E47" t="s">
        <v>4261</v>
      </c>
      <c r="F47" t="s">
        <v>4227</v>
      </c>
      <c r="G47">
        <v>6778.9809999999998</v>
      </c>
    </row>
    <row r="48" spans="1:20">
      <c r="A48" t="s">
        <v>5246</v>
      </c>
      <c r="B48" t="s">
        <v>174</v>
      </c>
      <c r="C48" t="s">
        <v>9</v>
      </c>
      <c r="D48" t="s">
        <v>871</v>
      </c>
      <c r="E48" t="s">
        <v>4264</v>
      </c>
      <c r="F48" t="s">
        <v>667</v>
      </c>
      <c r="G48">
        <v>3464.4189999999999</v>
      </c>
      <c r="T48" t="s">
        <v>4225</v>
      </c>
    </row>
    <row r="49" spans="1:20">
      <c r="A49" t="s">
        <v>5247</v>
      </c>
      <c r="B49" t="s">
        <v>4270</v>
      </c>
      <c r="C49" t="s">
        <v>1671</v>
      </c>
    </row>
    <row r="50" spans="1:20">
      <c r="A50" t="s">
        <v>5248</v>
      </c>
      <c r="B50" t="s">
        <v>87</v>
      </c>
      <c r="C50" t="s">
        <v>80</v>
      </c>
      <c r="D50" t="s">
        <v>977</v>
      </c>
      <c r="E50" t="s">
        <v>4243</v>
      </c>
      <c r="F50" t="s">
        <v>4237</v>
      </c>
      <c r="G50">
        <v>12072.906000000001</v>
      </c>
    </row>
    <row r="51" spans="1:20">
      <c r="A51" t="s">
        <v>5249</v>
      </c>
      <c r="B51" t="s">
        <v>4271</v>
      </c>
      <c r="C51" t="s">
        <v>41</v>
      </c>
      <c r="D51" t="s">
        <v>910</v>
      </c>
      <c r="E51" t="s">
        <v>4272</v>
      </c>
      <c r="F51" t="s">
        <v>4237</v>
      </c>
      <c r="G51">
        <v>137.66399999999999</v>
      </c>
    </row>
    <row r="52" spans="1:20">
      <c r="A52" t="s">
        <v>5250</v>
      </c>
      <c r="B52" t="s">
        <v>559</v>
      </c>
      <c r="C52" t="s">
        <v>479</v>
      </c>
      <c r="T52" t="s">
        <v>4225</v>
      </c>
    </row>
    <row r="53" spans="1:20">
      <c r="A53" t="s">
        <v>5251</v>
      </c>
      <c r="B53" t="s">
        <v>4273</v>
      </c>
      <c r="C53" t="s">
        <v>1932</v>
      </c>
      <c r="D53" t="s">
        <v>967</v>
      </c>
      <c r="E53" t="s">
        <v>4261</v>
      </c>
      <c r="F53" t="s">
        <v>4227</v>
      </c>
      <c r="G53">
        <v>1110.9829999999999</v>
      </c>
    </row>
    <row r="54" spans="1:20">
      <c r="A54" t="s">
        <v>5252</v>
      </c>
      <c r="B54" t="s">
        <v>1544</v>
      </c>
      <c r="C54" t="s">
        <v>1542</v>
      </c>
      <c r="T54" t="s">
        <v>4225</v>
      </c>
    </row>
    <row r="55" spans="1:20">
      <c r="A55" t="s">
        <v>5253</v>
      </c>
      <c r="B55" t="s">
        <v>4274</v>
      </c>
      <c r="C55" t="s">
        <v>41</v>
      </c>
      <c r="D55" t="s">
        <v>976</v>
      </c>
      <c r="E55" t="s">
        <v>4275</v>
      </c>
      <c r="F55" t="s">
        <v>4237</v>
      </c>
      <c r="G55">
        <v>148.53</v>
      </c>
    </row>
    <row r="56" spans="1:20">
      <c r="A56" t="s">
        <v>5254</v>
      </c>
      <c r="B56" t="s">
        <v>4276</v>
      </c>
      <c r="C56" t="s">
        <v>47</v>
      </c>
    </row>
    <row r="57" spans="1:20">
      <c r="A57" t="s">
        <v>5255</v>
      </c>
      <c r="B57" t="s">
        <v>4277</v>
      </c>
      <c r="C57" t="s">
        <v>56</v>
      </c>
    </row>
    <row r="58" spans="1:20">
      <c r="A58" t="s">
        <v>5256</v>
      </c>
      <c r="B58" t="s">
        <v>1747</v>
      </c>
      <c r="C58" t="s">
        <v>41</v>
      </c>
      <c r="D58" t="s">
        <v>912</v>
      </c>
      <c r="E58" t="s">
        <v>4244</v>
      </c>
      <c r="F58" t="s">
        <v>666</v>
      </c>
      <c r="G58">
        <v>2318.2089999999998</v>
      </c>
      <c r="T58" t="s">
        <v>4225</v>
      </c>
    </row>
    <row r="59" spans="1:20">
      <c r="A59" t="s">
        <v>5257</v>
      </c>
      <c r="B59" t="s">
        <v>4278</v>
      </c>
      <c r="C59" t="s">
        <v>674</v>
      </c>
      <c r="D59" t="s">
        <v>977</v>
      </c>
      <c r="E59" t="s">
        <v>4243</v>
      </c>
      <c r="F59" t="s">
        <v>667</v>
      </c>
      <c r="G59">
        <v>7024.97</v>
      </c>
    </row>
    <row r="60" spans="1:20">
      <c r="A60" t="s">
        <v>5258</v>
      </c>
      <c r="B60" t="s">
        <v>4279</v>
      </c>
      <c r="C60" t="s">
        <v>674</v>
      </c>
      <c r="D60" t="s">
        <v>977</v>
      </c>
      <c r="E60" t="s">
        <v>4243</v>
      </c>
      <c r="F60" t="s">
        <v>667</v>
      </c>
      <c r="G60">
        <v>13083.148999999999</v>
      </c>
    </row>
    <row r="61" spans="1:20">
      <c r="A61" t="s">
        <v>5259</v>
      </c>
      <c r="B61" t="s">
        <v>4280</v>
      </c>
      <c r="C61" t="s">
        <v>1886</v>
      </c>
    </row>
    <row r="62" spans="1:20">
      <c r="A62" t="s">
        <v>5260</v>
      </c>
      <c r="B62" t="s">
        <v>4281</v>
      </c>
      <c r="C62" t="s">
        <v>1082</v>
      </c>
    </row>
    <row r="63" spans="1:20">
      <c r="A63" t="s">
        <v>5261</v>
      </c>
      <c r="B63" t="s">
        <v>633</v>
      </c>
      <c r="C63" t="s">
        <v>479</v>
      </c>
      <c r="T63" t="s">
        <v>4225</v>
      </c>
    </row>
    <row r="64" spans="1:20">
      <c r="A64" t="s">
        <v>5262</v>
      </c>
      <c r="B64" t="s">
        <v>1782</v>
      </c>
      <c r="C64" t="s">
        <v>41</v>
      </c>
      <c r="D64" t="s">
        <v>906</v>
      </c>
      <c r="E64" t="s">
        <v>4249</v>
      </c>
      <c r="F64" t="s">
        <v>666</v>
      </c>
      <c r="G64">
        <v>1959.7380000000001</v>
      </c>
      <c r="T64" t="s">
        <v>4225</v>
      </c>
    </row>
    <row r="65" spans="1:20">
      <c r="A65" t="s">
        <v>5263</v>
      </c>
      <c r="B65" t="s">
        <v>4282</v>
      </c>
      <c r="C65" t="s">
        <v>1671</v>
      </c>
    </row>
    <row r="66" spans="1:20">
      <c r="A66" t="s">
        <v>5264</v>
      </c>
      <c r="B66" t="s">
        <v>4283</v>
      </c>
      <c r="C66" t="s">
        <v>1671</v>
      </c>
    </row>
    <row r="67" spans="1:20">
      <c r="A67" t="s">
        <v>5265</v>
      </c>
      <c r="B67" t="s">
        <v>4284</v>
      </c>
      <c r="C67" t="s">
        <v>1574</v>
      </c>
      <c r="D67" t="s">
        <v>923</v>
      </c>
      <c r="E67" t="s">
        <v>4267</v>
      </c>
      <c r="F67" t="s">
        <v>667</v>
      </c>
      <c r="G67">
        <v>3.9790000000000001</v>
      </c>
    </row>
    <row r="68" spans="1:20">
      <c r="A68" t="s">
        <v>5266</v>
      </c>
      <c r="B68" t="s">
        <v>4285</v>
      </c>
      <c r="C68" t="s">
        <v>1082</v>
      </c>
    </row>
    <row r="69" spans="1:20">
      <c r="A69" t="s">
        <v>5267</v>
      </c>
      <c r="B69" t="s">
        <v>485</v>
      </c>
      <c r="C69" t="s">
        <v>479</v>
      </c>
      <c r="T69" t="s">
        <v>4225</v>
      </c>
    </row>
    <row r="70" spans="1:20">
      <c r="A70" t="s">
        <v>5268</v>
      </c>
      <c r="B70" t="s">
        <v>2154</v>
      </c>
      <c r="C70" t="s">
        <v>776</v>
      </c>
      <c r="T70" t="s">
        <v>4225</v>
      </c>
    </row>
    <row r="71" spans="1:20">
      <c r="A71" t="s">
        <v>5269</v>
      </c>
      <c r="B71" t="s">
        <v>191</v>
      </c>
      <c r="C71" t="s">
        <v>9</v>
      </c>
      <c r="D71" t="s">
        <v>871</v>
      </c>
      <c r="E71" t="s">
        <v>4264</v>
      </c>
      <c r="F71" t="s">
        <v>667</v>
      </c>
      <c r="G71">
        <v>8788.3330000000005</v>
      </c>
      <c r="T71" t="s">
        <v>4225</v>
      </c>
    </row>
    <row r="72" spans="1:20">
      <c r="A72" t="s">
        <v>5270</v>
      </c>
      <c r="B72" t="s">
        <v>2307</v>
      </c>
      <c r="C72" t="s">
        <v>789</v>
      </c>
      <c r="T72" t="s">
        <v>4225</v>
      </c>
    </row>
    <row r="73" spans="1:20">
      <c r="A73" t="s">
        <v>5271</v>
      </c>
      <c r="B73" t="s">
        <v>4286</v>
      </c>
      <c r="C73" t="s">
        <v>41</v>
      </c>
      <c r="D73" t="s">
        <v>977</v>
      </c>
      <c r="E73" t="s">
        <v>4243</v>
      </c>
      <c r="F73" t="s">
        <v>4237</v>
      </c>
      <c r="G73">
        <v>14194.134</v>
      </c>
    </row>
    <row r="74" spans="1:20">
      <c r="A74" t="s">
        <v>5272</v>
      </c>
      <c r="B74" t="s">
        <v>2336</v>
      </c>
      <c r="C74" t="s">
        <v>789</v>
      </c>
      <c r="T74" t="s">
        <v>4225</v>
      </c>
    </row>
    <row r="75" spans="1:20">
      <c r="A75" t="s">
        <v>5273</v>
      </c>
      <c r="B75" t="s">
        <v>1530</v>
      </c>
      <c r="C75" t="s">
        <v>1528</v>
      </c>
      <c r="T75" t="s">
        <v>4225</v>
      </c>
    </row>
    <row r="76" spans="1:20">
      <c r="A76" t="s">
        <v>5274</v>
      </c>
      <c r="B76" t="s">
        <v>1514</v>
      </c>
      <c r="C76" t="s">
        <v>34</v>
      </c>
      <c r="T76" t="s">
        <v>4225</v>
      </c>
    </row>
    <row r="77" spans="1:20">
      <c r="A77" t="s">
        <v>5275</v>
      </c>
      <c r="B77" s="6" t="s">
        <v>4287</v>
      </c>
      <c r="C77" t="s">
        <v>1542</v>
      </c>
    </row>
    <row r="78" spans="1:20">
      <c r="A78" t="s">
        <v>5276</v>
      </c>
      <c r="B78" s="6" t="s">
        <v>556</v>
      </c>
      <c r="C78" t="s">
        <v>479</v>
      </c>
      <c r="T78" t="s">
        <v>4225</v>
      </c>
    </row>
    <row r="79" spans="1:20">
      <c r="A79" t="s">
        <v>5277</v>
      </c>
      <c r="B79" t="s">
        <v>1515</v>
      </c>
      <c r="C79" t="s">
        <v>34</v>
      </c>
      <c r="T79" t="s">
        <v>4225</v>
      </c>
    </row>
    <row r="80" spans="1:20">
      <c r="A80" t="s">
        <v>5278</v>
      </c>
      <c r="B80" t="s">
        <v>4288</v>
      </c>
      <c r="C80" t="s">
        <v>41</v>
      </c>
      <c r="D80" t="s">
        <v>963</v>
      </c>
      <c r="E80" t="s">
        <v>4289</v>
      </c>
      <c r="F80" t="s">
        <v>4237</v>
      </c>
      <c r="G80">
        <v>545.87099999999998</v>
      </c>
    </row>
    <row r="81" spans="1:20">
      <c r="A81" t="s">
        <v>5279</v>
      </c>
      <c r="B81" t="s">
        <v>4290</v>
      </c>
      <c r="C81" t="s">
        <v>1932</v>
      </c>
      <c r="D81" t="s">
        <v>967</v>
      </c>
      <c r="E81" t="s">
        <v>4261</v>
      </c>
      <c r="F81" t="s">
        <v>4237</v>
      </c>
      <c r="G81">
        <v>96.153000000000006</v>
      </c>
    </row>
    <row r="82" spans="1:20">
      <c r="A82" t="s">
        <v>5280</v>
      </c>
      <c r="B82" t="s">
        <v>4291</v>
      </c>
      <c r="C82" t="s">
        <v>674</v>
      </c>
      <c r="D82" t="s">
        <v>977</v>
      </c>
      <c r="E82" t="s">
        <v>4243</v>
      </c>
      <c r="F82" t="s">
        <v>667</v>
      </c>
      <c r="G82">
        <v>12748.235000000001</v>
      </c>
    </row>
    <row r="83" spans="1:20">
      <c r="A83" t="s">
        <v>5281</v>
      </c>
      <c r="B83" t="s">
        <v>657</v>
      </c>
      <c r="C83" t="s">
        <v>479</v>
      </c>
      <c r="T83" t="s">
        <v>4225</v>
      </c>
    </row>
    <row r="84" spans="1:20">
      <c r="A84" t="s">
        <v>5282</v>
      </c>
      <c r="B84" t="s">
        <v>1494</v>
      </c>
      <c r="C84" t="s">
        <v>56</v>
      </c>
      <c r="T84" t="s">
        <v>4225</v>
      </c>
    </row>
    <row r="85" spans="1:20">
      <c r="A85" t="s">
        <v>5283</v>
      </c>
      <c r="B85" t="s">
        <v>190</v>
      </c>
      <c r="C85" t="s">
        <v>9</v>
      </c>
      <c r="D85" t="s">
        <v>871</v>
      </c>
      <c r="E85" t="s">
        <v>4264</v>
      </c>
      <c r="F85" t="s">
        <v>667</v>
      </c>
      <c r="G85">
        <v>8563.1280000000006</v>
      </c>
      <c r="T85" t="s">
        <v>4225</v>
      </c>
    </row>
    <row r="86" spans="1:20">
      <c r="A86" t="s">
        <v>5284</v>
      </c>
      <c r="B86" t="s">
        <v>492</v>
      </c>
      <c r="C86" t="s">
        <v>479</v>
      </c>
      <c r="T86" t="s">
        <v>4225</v>
      </c>
    </row>
    <row r="87" spans="1:20">
      <c r="A87" t="s">
        <v>5285</v>
      </c>
      <c r="B87" t="s">
        <v>2227</v>
      </c>
      <c r="C87" t="s">
        <v>776</v>
      </c>
      <c r="T87" t="s">
        <v>4225</v>
      </c>
    </row>
    <row r="88" spans="1:20">
      <c r="A88" t="s">
        <v>5286</v>
      </c>
      <c r="B88" t="s">
        <v>4292</v>
      </c>
      <c r="C88" t="s">
        <v>2415</v>
      </c>
      <c r="D88" t="s">
        <v>977</v>
      </c>
      <c r="E88" t="s">
        <v>4243</v>
      </c>
      <c r="F88" t="s">
        <v>667</v>
      </c>
      <c r="G88">
        <v>1712.8979999999999</v>
      </c>
    </row>
    <row r="89" spans="1:20">
      <c r="A89" t="s">
        <v>5287</v>
      </c>
      <c r="B89" t="s">
        <v>4293</v>
      </c>
      <c r="C89" t="s">
        <v>1603</v>
      </c>
    </row>
    <row r="90" spans="1:20">
      <c r="A90" t="s">
        <v>5288</v>
      </c>
      <c r="B90" t="s">
        <v>4294</v>
      </c>
      <c r="C90" t="s">
        <v>1574</v>
      </c>
      <c r="D90" t="s">
        <v>923</v>
      </c>
      <c r="E90" t="s">
        <v>4267</v>
      </c>
      <c r="F90" t="s">
        <v>667</v>
      </c>
      <c r="G90">
        <v>2.2200000000000002</v>
      </c>
    </row>
    <row r="91" spans="1:20">
      <c r="A91" t="s">
        <v>5289</v>
      </c>
      <c r="B91" t="s">
        <v>4295</v>
      </c>
      <c r="C91" t="s">
        <v>2066</v>
      </c>
      <c r="D91" t="s">
        <v>977</v>
      </c>
      <c r="E91" t="s">
        <v>4243</v>
      </c>
      <c r="F91" t="s">
        <v>667</v>
      </c>
      <c r="G91">
        <v>5056.5119999999997</v>
      </c>
    </row>
    <row r="92" spans="1:20">
      <c r="A92" t="s">
        <v>5290</v>
      </c>
      <c r="B92" t="s">
        <v>4296</v>
      </c>
      <c r="C92" t="s">
        <v>2066</v>
      </c>
      <c r="D92" t="s">
        <v>977</v>
      </c>
      <c r="E92" t="s">
        <v>4243</v>
      </c>
      <c r="F92" t="s">
        <v>667</v>
      </c>
      <c r="G92">
        <v>11045.105</v>
      </c>
    </row>
    <row r="93" spans="1:20">
      <c r="A93" t="s">
        <v>5291</v>
      </c>
      <c r="B93" t="s">
        <v>682</v>
      </c>
      <c r="C93" t="s">
        <v>674</v>
      </c>
      <c r="D93" t="s">
        <v>923</v>
      </c>
      <c r="E93" t="s">
        <v>4267</v>
      </c>
      <c r="F93" t="s">
        <v>667</v>
      </c>
      <c r="G93">
        <v>37.997</v>
      </c>
    </row>
    <row r="94" spans="1:20">
      <c r="A94" t="s">
        <v>5292</v>
      </c>
      <c r="B94" t="s">
        <v>2061</v>
      </c>
      <c r="C94" t="s">
        <v>674</v>
      </c>
      <c r="D94" t="s">
        <v>932</v>
      </c>
      <c r="E94" t="s">
        <v>4297</v>
      </c>
      <c r="F94" t="s">
        <v>667</v>
      </c>
      <c r="G94">
        <v>36.859000000000002</v>
      </c>
      <c r="T94" t="s">
        <v>4225</v>
      </c>
    </row>
    <row r="95" spans="1:20">
      <c r="A95" t="s">
        <v>5293</v>
      </c>
      <c r="B95" t="s">
        <v>4298</v>
      </c>
      <c r="C95" t="s">
        <v>764</v>
      </c>
    </row>
    <row r="96" spans="1:20">
      <c r="A96" t="s">
        <v>5294</v>
      </c>
      <c r="B96" t="s">
        <v>4299</v>
      </c>
      <c r="C96" t="s">
        <v>41</v>
      </c>
      <c r="D96" t="s">
        <v>938</v>
      </c>
      <c r="E96" t="s">
        <v>4239</v>
      </c>
      <c r="F96" t="s">
        <v>4237</v>
      </c>
      <c r="G96">
        <v>11615.388999999999</v>
      </c>
    </row>
    <row r="97" spans="1:20">
      <c r="A97" t="s">
        <v>5295</v>
      </c>
      <c r="B97" t="s">
        <v>4300</v>
      </c>
      <c r="C97" t="s">
        <v>1671</v>
      </c>
    </row>
    <row r="98" spans="1:20">
      <c r="A98" t="s">
        <v>5296</v>
      </c>
      <c r="B98" t="s">
        <v>4301</v>
      </c>
      <c r="C98" t="s">
        <v>43</v>
      </c>
      <c r="D98" t="s">
        <v>938</v>
      </c>
      <c r="E98" t="s">
        <v>4239</v>
      </c>
      <c r="F98" t="s">
        <v>4227</v>
      </c>
      <c r="G98">
        <v>796.61500000000001</v>
      </c>
    </row>
    <row r="99" spans="1:20">
      <c r="A99" t="s">
        <v>5297</v>
      </c>
      <c r="B99" t="s">
        <v>4302</v>
      </c>
      <c r="C99" t="s">
        <v>41</v>
      </c>
      <c r="D99" t="s">
        <v>964</v>
      </c>
      <c r="E99" t="s">
        <v>4303</v>
      </c>
      <c r="F99" t="s">
        <v>4237</v>
      </c>
      <c r="G99">
        <v>533.18700000000001</v>
      </c>
    </row>
    <row r="100" spans="1:20">
      <c r="A100" t="s">
        <v>5298</v>
      </c>
      <c r="B100" t="s">
        <v>128</v>
      </c>
      <c r="C100" t="s">
        <v>9</v>
      </c>
      <c r="D100" t="s">
        <v>872</v>
      </c>
      <c r="E100" t="s">
        <v>4230</v>
      </c>
      <c r="F100" t="s">
        <v>667</v>
      </c>
      <c r="G100">
        <v>604.31200000000001</v>
      </c>
      <c r="T100" t="s">
        <v>4225</v>
      </c>
    </row>
    <row r="101" spans="1:20">
      <c r="A101" t="s">
        <v>5299</v>
      </c>
      <c r="B101" t="s">
        <v>4304</v>
      </c>
      <c r="C101" t="s">
        <v>41</v>
      </c>
      <c r="D101" t="s">
        <v>938</v>
      </c>
      <c r="E101" t="s">
        <v>4239</v>
      </c>
      <c r="F101" t="s">
        <v>667</v>
      </c>
      <c r="G101">
        <v>3640.933</v>
      </c>
    </row>
    <row r="102" spans="1:20">
      <c r="A102" t="s">
        <v>5300</v>
      </c>
      <c r="B102" t="s">
        <v>4305</v>
      </c>
      <c r="C102" t="s">
        <v>1574</v>
      </c>
      <c r="D102" t="s">
        <v>887</v>
      </c>
      <c r="E102" t="s">
        <v>4306</v>
      </c>
      <c r="F102" t="s">
        <v>667</v>
      </c>
      <c r="G102">
        <v>19.7</v>
      </c>
    </row>
    <row r="103" spans="1:20">
      <c r="A103" t="s">
        <v>5301</v>
      </c>
      <c r="B103" t="s">
        <v>2198</v>
      </c>
      <c r="C103" t="s">
        <v>776</v>
      </c>
      <c r="T103" t="s">
        <v>4225</v>
      </c>
    </row>
    <row r="104" spans="1:20">
      <c r="A104" t="s">
        <v>5302</v>
      </c>
      <c r="B104" t="s">
        <v>125</v>
      </c>
      <c r="C104" t="s">
        <v>9</v>
      </c>
      <c r="D104" t="s">
        <v>872</v>
      </c>
      <c r="E104" t="s">
        <v>4230</v>
      </c>
      <c r="F104" t="s">
        <v>667</v>
      </c>
      <c r="G104">
        <v>87.305000000000007</v>
      </c>
      <c r="T104" t="s">
        <v>4225</v>
      </c>
    </row>
    <row r="105" spans="1:20">
      <c r="A105" t="s">
        <v>5303</v>
      </c>
      <c r="B105" t="s">
        <v>2332</v>
      </c>
      <c r="C105" t="s">
        <v>789</v>
      </c>
      <c r="T105" t="s">
        <v>4225</v>
      </c>
    </row>
    <row r="106" spans="1:20">
      <c r="A106" t="s">
        <v>5304</v>
      </c>
      <c r="B106" t="s">
        <v>4307</v>
      </c>
      <c r="C106" t="s">
        <v>2066</v>
      </c>
      <c r="D106" t="s">
        <v>938</v>
      </c>
      <c r="E106" t="s">
        <v>4239</v>
      </c>
      <c r="F106" t="s">
        <v>667</v>
      </c>
      <c r="G106">
        <v>16080.355</v>
      </c>
    </row>
    <row r="107" spans="1:20">
      <c r="A107" t="s">
        <v>5305</v>
      </c>
      <c r="B107" t="s">
        <v>2419</v>
      </c>
      <c r="C107" t="s">
        <v>2415</v>
      </c>
      <c r="D107" t="s">
        <v>912</v>
      </c>
      <c r="E107" t="s">
        <v>4244</v>
      </c>
      <c r="F107" t="s">
        <v>666</v>
      </c>
      <c r="G107">
        <v>3705.5340000000001</v>
      </c>
      <c r="T107" t="s">
        <v>4225</v>
      </c>
    </row>
    <row r="108" spans="1:20">
      <c r="A108" t="s">
        <v>5306</v>
      </c>
      <c r="B108" t="s">
        <v>4308</v>
      </c>
      <c r="C108" t="s">
        <v>1082</v>
      </c>
    </row>
    <row r="109" spans="1:20">
      <c r="A109" t="s">
        <v>5307</v>
      </c>
      <c r="B109" t="s">
        <v>1988</v>
      </c>
      <c r="C109" t="s">
        <v>1932</v>
      </c>
      <c r="D109" t="s">
        <v>871</v>
      </c>
      <c r="E109" t="s">
        <v>4264</v>
      </c>
      <c r="F109" t="s">
        <v>4227</v>
      </c>
      <c r="G109">
        <v>831.77499999999998</v>
      </c>
      <c r="T109" t="s">
        <v>4225</v>
      </c>
    </row>
    <row r="110" spans="1:20">
      <c r="A110" t="s">
        <v>5308</v>
      </c>
      <c r="B110" t="s">
        <v>4309</v>
      </c>
      <c r="C110" t="s">
        <v>1542</v>
      </c>
    </row>
    <row r="111" spans="1:20">
      <c r="A111" t="s">
        <v>5309</v>
      </c>
      <c r="B111" t="s">
        <v>2062</v>
      </c>
      <c r="C111" t="s">
        <v>674</v>
      </c>
      <c r="D111" t="s">
        <v>943</v>
      </c>
      <c r="E111" t="s">
        <v>4310</v>
      </c>
      <c r="F111" t="s">
        <v>667</v>
      </c>
      <c r="G111">
        <v>18.925999999999998</v>
      </c>
      <c r="T111" t="s">
        <v>4225</v>
      </c>
    </row>
    <row r="112" spans="1:20">
      <c r="A112" t="s">
        <v>5310</v>
      </c>
      <c r="B112" t="s">
        <v>2292</v>
      </c>
      <c r="C112" t="s">
        <v>789</v>
      </c>
      <c r="T112" t="s">
        <v>4225</v>
      </c>
    </row>
    <row r="113" spans="1:20">
      <c r="A113" t="s">
        <v>5311</v>
      </c>
      <c r="B113" t="s">
        <v>4311</v>
      </c>
      <c r="C113" t="s">
        <v>1932</v>
      </c>
      <c r="D113" t="s">
        <v>967</v>
      </c>
      <c r="E113" t="s">
        <v>4261</v>
      </c>
      <c r="F113" t="s">
        <v>4227</v>
      </c>
      <c r="G113">
        <v>1700.893</v>
      </c>
    </row>
    <row r="114" spans="1:20">
      <c r="A114" t="s">
        <v>5312</v>
      </c>
      <c r="B114" t="s">
        <v>4312</v>
      </c>
      <c r="C114" t="s">
        <v>56</v>
      </c>
    </row>
    <row r="115" spans="1:20">
      <c r="A115" t="s">
        <v>5313</v>
      </c>
      <c r="B115" t="s">
        <v>519</v>
      </c>
      <c r="C115" t="s">
        <v>479</v>
      </c>
      <c r="T115" t="s">
        <v>4225</v>
      </c>
    </row>
    <row r="116" spans="1:20">
      <c r="A116" t="s">
        <v>5314</v>
      </c>
      <c r="B116" t="s">
        <v>139</v>
      </c>
      <c r="C116" t="s">
        <v>9</v>
      </c>
      <c r="D116" t="s">
        <v>912</v>
      </c>
      <c r="E116" t="s">
        <v>4244</v>
      </c>
      <c r="F116" t="s">
        <v>667</v>
      </c>
      <c r="G116">
        <v>4205.2960000000003</v>
      </c>
      <c r="T116" t="s">
        <v>4225</v>
      </c>
    </row>
    <row r="117" spans="1:20">
      <c r="A117" t="s">
        <v>5315</v>
      </c>
      <c r="B117" t="s">
        <v>4313</v>
      </c>
      <c r="C117" t="s">
        <v>1671</v>
      </c>
    </row>
    <row r="118" spans="1:20">
      <c r="A118" t="s">
        <v>5316</v>
      </c>
      <c r="B118" t="s">
        <v>1598</v>
      </c>
      <c r="C118" t="s">
        <v>1574</v>
      </c>
      <c r="D118" t="s">
        <v>979</v>
      </c>
      <c r="E118" t="s">
        <v>4314</v>
      </c>
      <c r="F118" t="s">
        <v>667</v>
      </c>
      <c r="G118">
        <v>115.453</v>
      </c>
      <c r="T118" t="s">
        <v>4225</v>
      </c>
    </row>
    <row r="119" spans="1:20">
      <c r="A119" t="s">
        <v>5317</v>
      </c>
      <c r="B119" t="s">
        <v>4315</v>
      </c>
      <c r="C119" t="s">
        <v>56</v>
      </c>
    </row>
    <row r="120" spans="1:20">
      <c r="A120" t="s">
        <v>5318</v>
      </c>
      <c r="B120" t="s">
        <v>2246</v>
      </c>
      <c r="C120" t="s">
        <v>2247</v>
      </c>
      <c r="T120" t="s">
        <v>4225</v>
      </c>
    </row>
    <row r="121" spans="1:20">
      <c r="A121" t="s">
        <v>5319</v>
      </c>
      <c r="B121" t="s">
        <v>1823</v>
      </c>
      <c r="C121" t="s">
        <v>41</v>
      </c>
      <c r="D121" t="s">
        <v>968</v>
      </c>
      <c r="E121" t="s">
        <v>4228</v>
      </c>
      <c r="F121" t="s">
        <v>4237</v>
      </c>
      <c r="G121">
        <v>219.91300000000001</v>
      </c>
      <c r="T121" t="s">
        <v>4225</v>
      </c>
    </row>
    <row r="122" spans="1:20">
      <c r="A122" t="s">
        <v>5320</v>
      </c>
      <c r="B122" t="s">
        <v>4316</v>
      </c>
      <c r="C122" t="s">
        <v>43</v>
      </c>
      <c r="D122" t="s">
        <v>964</v>
      </c>
      <c r="E122" t="s">
        <v>4303</v>
      </c>
      <c r="F122" t="s">
        <v>4227</v>
      </c>
      <c r="G122">
        <v>86.057000000000002</v>
      </c>
    </row>
    <row r="123" spans="1:20">
      <c r="A123" t="s">
        <v>5321</v>
      </c>
      <c r="B123" t="s">
        <v>4317</v>
      </c>
      <c r="C123" t="s">
        <v>1886</v>
      </c>
    </row>
    <row r="124" spans="1:20">
      <c r="A124" t="s">
        <v>5293</v>
      </c>
      <c r="B124" t="s">
        <v>4318</v>
      </c>
      <c r="C124" t="s">
        <v>789</v>
      </c>
    </row>
    <row r="125" spans="1:20">
      <c r="A125" t="s">
        <v>5322</v>
      </c>
      <c r="B125" t="s">
        <v>269</v>
      </c>
      <c r="C125" t="s">
        <v>9</v>
      </c>
      <c r="D125" t="s">
        <v>970</v>
      </c>
      <c r="E125" t="s">
        <v>4319</v>
      </c>
      <c r="F125" t="s">
        <v>4237</v>
      </c>
      <c r="G125">
        <v>145.69800000000001</v>
      </c>
    </row>
    <row r="126" spans="1:20">
      <c r="A126" t="s">
        <v>5323</v>
      </c>
      <c r="B126" t="s">
        <v>1325</v>
      </c>
      <c r="C126" t="s">
        <v>43</v>
      </c>
      <c r="D126" t="s">
        <v>977</v>
      </c>
      <c r="E126" t="s">
        <v>4243</v>
      </c>
      <c r="F126" t="s">
        <v>4227</v>
      </c>
      <c r="G126">
        <v>5742.2640000000001</v>
      </c>
    </row>
    <row r="127" spans="1:20">
      <c r="A127" t="s">
        <v>5324</v>
      </c>
      <c r="B127" t="s">
        <v>1604</v>
      </c>
      <c r="C127" t="s">
        <v>1603</v>
      </c>
    </row>
    <row r="128" spans="1:20">
      <c r="A128" t="s">
        <v>5325</v>
      </c>
      <c r="B128" t="s">
        <v>1822</v>
      </c>
      <c r="C128" t="s">
        <v>41</v>
      </c>
      <c r="D128" t="s">
        <v>965</v>
      </c>
      <c r="E128" t="s">
        <v>4226</v>
      </c>
      <c r="F128" t="s">
        <v>4237</v>
      </c>
      <c r="G128">
        <v>281.863</v>
      </c>
      <c r="T128" t="s">
        <v>4225</v>
      </c>
    </row>
    <row r="129" spans="1:20">
      <c r="A129" t="s">
        <v>5326</v>
      </c>
      <c r="B129" t="s">
        <v>4320</v>
      </c>
      <c r="C129" t="s">
        <v>41</v>
      </c>
      <c r="D129" t="s">
        <v>967</v>
      </c>
      <c r="E129" t="s">
        <v>4261</v>
      </c>
      <c r="F129" t="s">
        <v>4237</v>
      </c>
      <c r="G129">
        <v>101.15300000000001</v>
      </c>
    </row>
    <row r="130" spans="1:20">
      <c r="A130" t="s">
        <v>5327</v>
      </c>
      <c r="B130" t="s">
        <v>1869</v>
      </c>
      <c r="C130" t="s">
        <v>1066</v>
      </c>
      <c r="D130" t="s">
        <v>968</v>
      </c>
      <c r="E130" t="s">
        <v>4228</v>
      </c>
      <c r="F130" t="s">
        <v>4227</v>
      </c>
      <c r="G130">
        <v>24.041</v>
      </c>
      <c r="T130" t="s">
        <v>4225</v>
      </c>
    </row>
    <row r="131" spans="1:20">
      <c r="A131" t="s">
        <v>5328</v>
      </c>
      <c r="B131" t="s">
        <v>233</v>
      </c>
      <c r="C131" t="s">
        <v>9</v>
      </c>
      <c r="D131" t="s">
        <v>934</v>
      </c>
      <c r="E131" t="s">
        <v>4236</v>
      </c>
      <c r="F131" t="s">
        <v>667</v>
      </c>
      <c r="G131">
        <v>6353.5039999999999</v>
      </c>
      <c r="T131" t="s">
        <v>4225</v>
      </c>
    </row>
    <row r="132" spans="1:20">
      <c r="A132" t="s">
        <v>5329</v>
      </c>
      <c r="B132" t="s">
        <v>215</v>
      </c>
      <c r="C132" t="s">
        <v>9</v>
      </c>
      <c r="D132" t="s">
        <v>940</v>
      </c>
      <c r="E132" t="s">
        <v>4321</v>
      </c>
      <c r="F132" t="s">
        <v>4237</v>
      </c>
      <c r="G132">
        <v>21.998000000000001</v>
      </c>
      <c r="T132" t="s">
        <v>4225</v>
      </c>
    </row>
    <row r="133" spans="1:20">
      <c r="A133" t="s">
        <v>5330</v>
      </c>
      <c r="B133" t="s">
        <v>4322</v>
      </c>
      <c r="C133" t="s">
        <v>1603</v>
      </c>
    </row>
    <row r="134" spans="1:20">
      <c r="A134" t="s">
        <v>5331</v>
      </c>
      <c r="B134" t="s">
        <v>735</v>
      </c>
      <c r="C134" t="s">
        <v>36</v>
      </c>
      <c r="D134" t="s">
        <v>967</v>
      </c>
      <c r="E134" t="s">
        <v>4261</v>
      </c>
      <c r="F134" t="s">
        <v>667</v>
      </c>
      <c r="G134">
        <v>3186.9349999999999</v>
      </c>
    </row>
    <row r="135" spans="1:20">
      <c r="A135" t="s">
        <v>5332</v>
      </c>
      <c r="B135" t="s">
        <v>4323</v>
      </c>
      <c r="C135" t="s">
        <v>1392</v>
      </c>
      <c r="D135" t="s">
        <v>938</v>
      </c>
      <c r="E135" t="s">
        <v>4239</v>
      </c>
      <c r="F135" t="s">
        <v>4237</v>
      </c>
      <c r="G135">
        <v>1036.6579999999999</v>
      </c>
    </row>
    <row r="136" spans="1:20">
      <c r="A136" t="s">
        <v>5333</v>
      </c>
      <c r="B136" t="s">
        <v>639</v>
      </c>
      <c r="C136" t="s">
        <v>479</v>
      </c>
      <c r="T136" t="s">
        <v>4225</v>
      </c>
    </row>
    <row r="137" spans="1:20">
      <c r="A137" t="s">
        <v>5334</v>
      </c>
      <c r="B137" t="s">
        <v>4324</v>
      </c>
      <c r="C137" t="s">
        <v>34</v>
      </c>
    </row>
    <row r="138" spans="1:20">
      <c r="A138" t="s">
        <v>5335</v>
      </c>
      <c r="B138" t="s">
        <v>1738</v>
      </c>
      <c r="C138" t="s">
        <v>41</v>
      </c>
      <c r="D138" t="s">
        <v>912</v>
      </c>
      <c r="E138" t="s">
        <v>4244</v>
      </c>
      <c r="F138" t="s">
        <v>666</v>
      </c>
      <c r="G138">
        <v>5431.5309999999999</v>
      </c>
      <c r="T138" t="s">
        <v>4225</v>
      </c>
    </row>
    <row r="139" spans="1:20">
      <c r="A139" t="s">
        <v>5336</v>
      </c>
      <c r="B139" t="s">
        <v>4325</v>
      </c>
      <c r="C139" t="s">
        <v>2066</v>
      </c>
      <c r="D139" t="s">
        <v>938</v>
      </c>
      <c r="E139" t="s">
        <v>4239</v>
      </c>
      <c r="F139" t="s">
        <v>667</v>
      </c>
      <c r="G139">
        <v>1447.337</v>
      </c>
    </row>
    <row r="140" spans="1:20">
      <c r="A140" t="s">
        <v>5337</v>
      </c>
      <c r="B140" t="s">
        <v>699</v>
      </c>
      <c r="C140" t="s">
        <v>36</v>
      </c>
      <c r="D140" t="s">
        <v>906</v>
      </c>
      <c r="E140" t="s">
        <v>4249</v>
      </c>
      <c r="F140" t="s">
        <v>666</v>
      </c>
      <c r="G140">
        <v>10050.393</v>
      </c>
      <c r="T140" t="s">
        <v>4225</v>
      </c>
    </row>
    <row r="141" spans="1:20">
      <c r="A141" t="s">
        <v>5338</v>
      </c>
      <c r="B141" t="s">
        <v>1795</v>
      </c>
      <c r="C141" t="s">
        <v>41</v>
      </c>
      <c r="D141" t="s">
        <v>906</v>
      </c>
      <c r="E141" t="s">
        <v>4249</v>
      </c>
      <c r="F141" t="s">
        <v>666</v>
      </c>
      <c r="G141">
        <v>10884.475</v>
      </c>
      <c r="T141" t="s">
        <v>4225</v>
      </c>
    </row>
    <row r="142" spans="1:20">
      <c r="A142" t="s">
        <v>5339</v>
      </c>
      <c r="B142" t="s">
        <v>112</v>
      </c>
      <c r="C142" t="s">
        <v>9</v>
      </c>
      <c r="D142" t="s">
        <v>906</v>
      </c>
      <c r="E142" t="s">
        <v>4249</v>
      </c>
      <c r="F142" t="s">
        <v>667</v>
      </c>
      <c r="G142">
        <v>8415.9220000000005</v>
      </c>
      <c r="T142" t="s">
        <v>4225</v>
      </c>
    </row>
    <row r="143" spans="1:20">
      <c r="A143" t="s">
        <v>5340</v>
      </c>
      <c r="B143" t="s">
        <v>4326</v>
      </c>
      <c r="C143" t="s">
        <v>2066</v>
      </c>
      <c r="D143" t="s">
        <v>977</v>
      </c>
      <c r="E143" t="s">
        <v>4243</v>
      </c>
      <c r="F143" t="s">
        <v>667</v>
      </c>
      <c r="G143">
        <v>552.99</v>
      </c>
    </row>
    <row r="144" spans="1:20">
      <c r="A144" t="s">
        <v>5263</v>
      </c>
      <c r="B144" t="s">
        <v>4327</v>
      </c>
      <c r="C144" t="s">
        <v>1671</v>
      </c>
    </row>
    <row r="145" spans="1:20">
      <c r="A145" t="s">
        <v>5341</v>
      </c>
      <c r="B145" t="s">
        <v>1511</v>
      </c>
      <c r="C145" t="s">
        <v>34</v>
      </c>
      <c r="T145" t="s">
        <v>4225</v>
      </c>
    </row>
    <row r="146" spans="1:20">
      <c r="A146" t="s">
        <v>5342</v>
      </c>
      <c r="B146" t="s">
        <v>4328</v>
      </c>
      <c r="C146" t="s">
        <v>2066</v>
      </c>
      <c r="D146" t="s">
        <v>977</v>
      </c>
      <c r="E146" t="s">
        <v>4243</v>
      </c>
      <c r="F146" t="s">
        <v>667</v>
      </c>
      <c r="G146">
        <v>13786.888000000001</v>
      </c>
    </row>
    <row r="147" spans="1:20">
      <c r="A147" t="s">
        <v>5343</v>
      </c>
      <c r="B147" t="s">
        <v>1898</v>
      </c>
      <c r="C147" t="s">
        <v>80</v>
      </c>
      <c r="D147" t="s">
        <v>2429</v>
      </c>
      <c r="E147" t="s">
        <v>4329</v>
      </c>
      <c r="F147" t="s">
        <v>4227</v>
      </c>
      <c r="G147">
        <v>199.56700000000001</v>
      </c>
      <c r="T147" t="s">
        <v>4225</v>
      </c>
    </row>
    <row r="148" spans="1:20">
      <c r="A148" t="s">
        <v>5344</v>
      </c>
      <c r="B148" s="6" t="s">
        <v>143</v>
      </c>
      <c r="C148" t="s">
        <v>9</v>
      </c>
      <c r="D148" t="s">
        <v>912</v>
      </c>
      <c r="E148" t="s">
        <v>4244</v>
      </c>
      <c r="F148" t="s">
        <v>667</v>
      </c>
      <c r="G148">
        <v>3696.9059999999999</v>
      </c>
      <c r="T148" t="s">
        <v>4225</v>
      </c>
    </row>
    <row r="149" spans="1:20">
      <c r="A149" t="s">
        <v>5345</v>
      </c>
      <c r="B149" s="6" t="s">
        <v>4330</v>
      </c>
      <c r="C149" t="s">
        <v>2066</v>
      </c>
      <c r="D149" t="s">
        <v>938</v>
      </c>
      <c r="E149" t="s">
        <v>4239</v>
      </c>
      <c r="F149" t="s">
        <v>667</v>
      </c>
      <c r="G149">
        <v>7030.8109999999997</v>
      </c>
    </row>
    <row r="150" spans="1:20">
      <c r="A150" t="s">
        <v>5346</v>
      </c>
      <c r="B150" t="s">
        <v>718</v>
      </c>
      <c r="C150" t="s">
        <v>36</v>
      </c>
      <c r="H150" t="s">
        <v>924</v>
      </c>
      <c r="I150" t="s">
        <v>4331</v>
      </c>
      <c r="J150" t="s">
        <v>667</v>
      </c>
      <c r="K150">
        <v>218.45500000000001</v>
      </c>
      <c r="L150" t="s">
        <v>2429</v>
      </c>
      <c r="M150" t="s">
        <v>4329</v>
      </c>
      <c r="N150" t="s">
        <v>667</v>
      </c>
      <c r="O150">
        <v>212.49799999999999</v>
      </c>
      <c r="P150" t="s">
        <v>919</v>
      </c>
      <c r="Q150" t="s">
        <v>4332</v>
      </c>
      <c r="R150" t="s">
        <v>667</v>
      </c>
      <c r="S150">
        <v>212.72300000000001</v>
      </c>
    </row>
    <row r="151" spans="1:20">
      <c r="A151" t="s">
        <v>5347</v>
      </c>
      <c r="B151" s="6" t="s">
        <v>4333</v>
      </c>
      <c r="C151" t="s">
        <v>47</v>
      </c>
    </row>
    <row r="152" spans="1:20">
      <c r="A152" t="s">
        <v>5348</v>
      </c>
      <c r="B152" t="s">
        <v>1830</v>
      </c>
      <c r="C152" t="s">
        <v>41</v>
      </c>
      <c r="D152" t="s">
        <v>967</v>
      </c>
      <c r="E152" t="s">
        <v>4261</v>
      </c>
      <c r="F152" t="s">
        <v>4227</v>
      </c>
      <c r="G152">
        <v>672.37599999999998</v>
      </c>
    </row>
    <row r="153" spans="1:20">
      <c r="A153" t="s">
        <v>5349</v>
      </c>
      <c r="B153" s="6" t="s">
        <v>4334</v>
      </c>
      <c r="C153" t="s">
        <v>789</v>
      </c>
    </row>
    <row r="154" spans="1:20">
      <c r="A154" t="s">
        <v>5350</v>
      </c>
      <c r="B154" t="s">
        <v>4335</v>
      </c>
      <c r="C154" t="s">
        <v>80</v>
      </c>
      <c r="D154" t="s">
        <v>977</v>
      </c>
      <c r="E154" t="s">
        <v>4243</v>
      </c>
      <c r="F154" t="s">
        <v>4227</v>
      </c>
      <c r="G154">
        <v>94.858000000000004</v>
      </c>
    </row>
    <row r="155" spans="1:20">
      <c r="A155" t="s">
        <v>5351</v>
      </c>
      <c r="B155" t="s">
        <v>473</v>
      </c>
      <c r="C155" t="s">
        <v>470</v>
      </c>
      <c r="T155" t="s">
        <v>4225</v>
      </c>
    </row>
    <row r="156" spans="1:20">
      <c r="A156" t="s">
        <v>5352</v>
      </c>
      <c r="B156" t="s">
        <v>1636</v>
      </c>
      <c r="C156" t="s">
        <v>43</v>
      </c>
      <c r="D156" t="s">
        <v>912</v>
      </c>
      <c r="E156" t="s">
        <v>4244</v>
      </c>
      <c r="F156" t="s">
        <v>4237</v>
      </c>
      <c r="G156">
        <v>13281.198</v>
      </c>
      <c r="T156" t="s">
        <v>4225</v>
      </c>
    </row>
    <row r="157" spans="1:20">
      <c r="A157" t="s">
        <v>5353</v>
      </c>
      <c r="B157" t="s">
        <v>2279</v>
      </c>
      <c r="C157" t="s">
        <v>789</v>
      </c>
      <c r="T157" t="s">
        <v>4225</v>
      </c>
    </row>
    <row r="158" spans="1:20">
      <c r="A158" t="s">
        <v>5354</v>
      </c>
      <c r="B158" t="s">
        <v>2189</v>
      </c>
      <c r="C158" t="s">
        <v>776</v>
      </c>
      <c r="T158" t="s">
        <v>4225</v>
      </c>
    </row>
    <row r="159" spans="1:20">
      <c r="A159" t="s">
        <v>5355</v>
      </c>
      <c r="B159" t="s">
        <v>1500</v>
      </c>
      <c r="C159" t="s">
        <v>1082</v>
      </c>
      <c r="T159" t="s">
        <v>4225</v>
      </c>
    </row>
    <row r="160" spans="1:20">
      <c r="A160" t="s">
        <v>5356</v>
      </c>
      <c r="B160" t="s">
        <v>4336</v>
      </c>
      <c r="C160" t="s">
        <v>674</v>
      </c>
      <c r="D160" t="s">
        <v>938</v>
      </c>
      <c r="E160" t="s">
        <v>4239</v>
      </c>
      <c r="F160" t="s">
        <v>667</v>
      </c>
      <c r="G160">
        <v>9305.5969999999998</v>
      </c>
    </row>
    <row r="161" spans="1:20">
      <c r="A161" t="s">
        <v>5357</v>
      </c>
      <c r="B161" t="s">
        <v>4337</v>
      </c>
      <c r="C161" t="s">
        <v>1932</v>
      </c>
      <c r="D161" t="s">
        <v>967</v>
      </c>
      <c r="E161" t="s">
        <v>4261</v>
      </c>
      <c r="F161" t="s">
        <v>4237</v>
      </c>
      <c r="G161">
        <v>1231.261</v>
      </c>
    </row>
    <row r="162" spans="1:20">
      <c r="A162" t="s">
        <v>5358</v>
      </c>
      <c r="B162" t="s">
        <v>222</v>
      </c>
      <c r="C162" t="s">
        <v>9</v>
      </c>
      <c r="D162" t="s">
        <v>934</v>
      </c>
      <c r="E162" t="s">
        <v>4236</v>
      </c>
      <c r="F162" t="s">
        <v>4237</v>
      </c>
      <c r="G162">
        <v>3457.7820000000002</v>
      </c>
      <c r="T162" t="s">
        <v>4225</v>
      </c>
    </row>
    <row r="163" spans="1:20">
      <c r="A163" t="s">
        <v>5359</v>
      </c>
      <c r="B163" t="s">
        <v>1683</v>
      </c>
      <c r="C163" t="s">
        <v>1671</v>
      </c>
      <c r="T163" t="s">
        <v>4225</v>
      </c>
    </row>
    <row r="164" spans="1:20">
      <c r="A164" t="s">
        <v>5360</v>
      </c>
      <c r="B164" t="s">
        <v>642</v>
      </c>
      <c r="C164" t="s">
        <v>479</v>
      </c>
      <c r="T164" t="s">
        <v>4225</v>
      </c>
    </row>
    <row r="165" spans="1:20">
      <c r="A165" t="s">
        <v>5361</v>
      </c>
      <c r="B165" t="s">
        <v>2286</v>
      </c>
      <c r="C165" t="s">
        <v>789</v>
      </c>
      <c r="T165" t="s">
        <v>4225</v>
      </c>
    </row>
    <row r="166" spans="1:20">
      <c r="A166" t="s">
        <v>5362</v>
      </c>
      <c r="B166" t="s">
        <v>4338</v>
      </c>
      <c r="C166" t="s">
        <v>1671</v>
      </c>
    </row>
    <row r="167" spans="1:20">
      <c r="A167" t="s">
        <v>5363</v>
      </c>
      <c r="B167" t="s">
        <v>4339</v>
      </c>
      <c r="C167" t="s">
        <v>41</v>
      </c>
      <c r="D167" t="s">
        <v>923</v>
      </c>
      <c r="E167" t="s">
        <v>4267</v>
      </c>
      <c r="F167" t="s">
        <v>4237</v>
      </c>
      <c r="G167">
        <v>260.75400000000002</v>
      </c>
    </row>
    <row r="168" spans="1:20">
      <c r="A168" t="s">
        <v>5364</v>
      </c>
      <c r="B168" t="s">
        <v>2205</v>
      </c>
      <c r="C168" t="s">
        <v>776</v>
      </c>
      <c r="T168" t="s">
        <v>4225</v>
      </c>
    </row>
    <row r="169" spans="1:20">
      <c r="A169" t="s">
        <v>5365</v>
      </c>
      <c r="B169" t="s">
        <v>1336</v>
      </c>
      <c r="C169" t="s">
        <v>41</v>
      </c>
      <c r="D169" t="s">
        <v>977</v>
      </c>
      <c r="E169" t="s">
        <v>4243</v>
      </c>
      <c r="F169" t="s">
        <v>4227</v>
      </c>
      <c r="G169">
        <v>16199.33</v>
      </c>
    </row>
    <row r="170" spans="1:20">
      <c r="A170" t="s">
        <v>5366</v>
      </c>
      <c r="B170" t="s">
        <v>2229</v>
      </c>
      <c r="C170" t="s">
        <v>776</v>
      </c>
      <c r="T170" t="s">
        <v>4225</v>
      </c>
    </row>
    <row r="171" spans="1:20">
      <c r="A171" t="s">
        <v>5367</v>
      </c>
      <c r="B171" t="s">
        <v>4340</v>
      </c>
      <c r="C171" t="s">
        <v>41</v>
      </c>
      <c r="D171" t="s">
        <v>977</v>
      </c>
      <c r="E171" t="s">
        <v>4243</v>
      </c>
      <c r="F171" t="s">
        <v>4237</v>
      </c>
      <c r="G171">
        <v>14006.132</v>
      </c>
    </row>
    <row r="172" spans="1:20">
      <c r="A172" t="s">
        <v>5368</v>
      </c>
      <c r="B172" t="s">
        <v>1979</v>
      </c>
      <c r="C172" t="s">
        <v>1932</v>
      </c>
      <c r="D172" t="s">
        <v>906</v>
      </c>
      <c r="E172" t="s">
        <v>4249</v>
      </c>
      <c r="F172" t="s">
        <v>4227</v>
      </c>
      <c r="G172">
        <v>4018.81</v>
      </c>
      <c r="T172" t="s">
        <v>4225</v>
      </c>
    </row>
    <row r="173" spans="1:20">
      <c r="A173" t="s">
        <v>5369</v>
      </c>
      <c r="B173" t="s">
        <v>4341</v>
      </c>
      <c r="C173" t="s">
        <v>1886</v>
      </c>
    </row>
    <row r="174" spans="1:20">
      <c r="A174" t="s">
        <v>5370</v>
      </c>
      <c r="B174" t="s">
        <v>4342</v>
      </c>
      <c r="C174" t="s">
        <v>2066</v>
      </c>
      <c r="D174" t="s">
        <v>977</v>
      </c>
      <c r="E174" t="s">
        <v>4243</v>
      </c>
      <c r="F174" t="s">
        <v>667</v>
      </c>
      <c r="G174">
        <v>13082.563</v>
      </c>
    </row>
    <row r="175" spans="1:20">
      <c r="A175" t="s">
        <v>5371</v>
      </c>
      <c r="B175" t="s">
        <v>4343</v>
      </c>
      <c r="C175" t="s">
        <v>56</v>
      </c>
    </row>
    <row r="176" spans="1:20">
      <c r="A176" t="s">
        <v>5372</v>
      </c>
      <c r="B176" t="s">
        <v>4344</v>
      </c>
      <c r="C176" t="s">
        <v>2066</v>
      </c>
      <c r="D176" t="s">
        <v>938</v>
      </c>
      <c r="E176" t="s">
        <v>4239</v>
      </c>
      <c r="F176" t="s">
        <v>667</v>
      </c>
      <c r="G176">
        <v>1633.079</v>
      </c>
    </row>
    <row r="177" spans="1:20">
      <c r="A177" t="s">
        <v>5373</v>
      </c>
      <c r="B177" t="s">
        <v>1969</v>
      </c>
      <c r="C177" t="s">
        <v>1932</v>
      </c>
      <c r="D177" t="s">
        <v>912</v>
      </c>
      <c r="E177" t="s">
        <v>4244</v>
      </c>
      <c r="F177" t="s">
        <v>4237</v>
      </c>
      <c r="G177">
        <v>13936.338</v>
      </c>
      <c r="T177" t="s">
        <v>4225</v>
      </c>
    </row>
    <row r="178" spans="1:20">
      <c r="A178" t="s">
        <v>5374</v>
      </c>
      <c r="B178" t="s">
        <v>1079</v>
      </c>
      <c r="C178" t="s">
        <v>1066</v>
      </c>
      <c r="D178" t="s">
        <v>967</v>
      </c>
      <c r="E178" t="s">
        <v>4261</v>
      </c>
      <c r="F178" t="s">
        <v>4227</v>
      </c>
      <c r="G178">
        <v>3175.17</v>
      </c>
    </row>
    <row r="179" spans="1:20">
      <c r="A179" t="s">
        <v>5375</v>
      </c>
      <c r="B179" s="6" t="s">
        <v>1889</v>
      </c>
      <c r="C179" t="s">
        <v>1886</v>
      </c>
    </row>
    <row r="180" spans="1:20">
      <c r="A180" t="s">
        <v>5376</v>
      </c>
      <c r="B180" t="s">
        <v>2351</v>
      </c>
      <c r="C180" t="s">
        <v>789</v>
      </c>
      <c r="T180" t="s">
        <v>4225</v>
      </c>
    </row>
    <row r="181" spans="1:20">
      <c r="A181" t="s">
        <v>5377</v>
      </c>
      <c r="B181" t="s">
        <v>1482</v>
      </c>
      <c r="C181" t="s">
        <v>1478</v>
      </c>
      <c r="T181" t="s">
        <v>4225</v>
      </c>
    </row>
    <row r="182" spans="1:20">
      <c r="A182" t="s">
        <v>5378</v>
      </c>
      <c r="B182" t="s">
        <v>1517</v>
      </c>
      <c r="C182" t="s">
        <v>34</v>
      </c>
      <c r="T182" t="s">
        <v>4225</v>
      </c>
    </row>
    <row r="183" spans="1:20">
      <c r="A183" t="s">
        <v>5379</v>
      </c>
      <c r="B183" t="s">
        <v>531</v>
      </c>
      <c r="C183" t="s">
        <v>479</v>
      </c>
      <c r="T183" t="s">
        <v>4225</v>
      </c>
    </row>
    <row r="184" spans="1:20">
      <c r="A184" t="s">
        <v>5380</v>
      </c>
      <c r="B184" s="6" t="s">
        <v>1498</v>
      </c>
      <c r="C184" t="s">
        <v>56</v>
      </c>
      <c r="T184" t="s">
        <v>4225</v>
      </c>
    </row>
    <row r="185" spans="1:20">
      <c r="A185" t="s">
        <v>5381</v>
      </c>
      <c r="B185" t="s">
        <v>564</v>
      </c>
      <c r="C185" t="s">
        <v>479</v>
      </c>
      <c r="T185" t="s">
        <v>4225</v>
      </c>
    </row>
    <row r="186" spans="1:20">
      <c r="A186" t="s">
        <v>5382</v>
      </c>
      <c r="B186" t="s">
        <v>4345</v>
      </c>
      <c r="C186" t="s">
        <v>41</v>
      </c>
      <c r="D186" t="s">
        <v>938</v>
      </c>
      <c r="E186" t="s">
        <v>4239</v>
      </c>
      <c r="F186" t="s">
        <v>4237</v>
      </c>
      <c r="G186">
        <v>14159.567999999999</v>
      </c>
    </row>
    <row r="187" spans="1:20">
      <c r="A187" t="s">
        <v>5383</v>
      </c>
      <c r="B187" t="s">
        <v>193</v>
      </c>
      <c r="C187" t="s">
        <v>9</v>
      </c>
      <c r="D187" t="s">
        <v>871</v>
      </c>
      <c r="E187" t="s">
        <v>4264</v>
      </c>
      <c r="F187" t="s">
        <v>667</v>
      </c>
      <c r="G187">
        <v>9412.8690000000006</v>
      </c>
      <c r="T187" t="s">
        <v>4225</v>
      </c>
    </row>
    <row r="188" spans="1:20">
      <c r="A188" t="s">
        <v>5384</v>
      </c>
      <c r="B188" t="s">
        <v>4346</v>
      </c>
      <c r="C188" t="s">
        <v>2066</v>
      </c>
      <c r="D188" t="s">
        <v>977</v>
      </c>
      <c r="E188" t="s">
        <v>4243</v>
      </c>
      <c r="F188" t="s">
        <v>667</v>
      </c>
      <c r="G188">
        <v>14595.462</v>
      </c>
    </row>
    <row r="189" spans="1:20">
      <c r="A189" t="s">
        <v>5385</v>
      </c>
      <c r="B189" t="s">
        <v>1713</v>
      </c>
      <c r="C189" t="s">
        <v>1671</v>
      </c>
      <c r="T189" t="s">
        <v>4225</v>
      </c>
    </row>
    <row r="190" spans="1:20">
      <c r="A190" t="s">
        <v>5386</v>
      </c>
      <c r="B190" t="s">
        <v>4347</v>
      </c>
      <c r="C190" t="s">
        <v>1066</v>
      </c>
      <c r="D190" t="s">
        <v>923</v>
      </c>
      <c r="E190" t="s">
        <v>4267</v>
      </c>
      <c r="F190" t="s">
        <v>4227</v>
      </c>
      <c r="G190">
        <v>52.470999999999997</v>
      </c>
    </row>
    <row r="191" spans="1:20">
      <c r="A191" t="s">
        <v>5387</v>
      </c>
      <c r="B191" t="s">
        <v>2339</v>
      </c>
      <c r="C191" t="s">
        <v>789</v>
      </c>
      <c r="T191" t="s">
        <v>4225</v>
      </c>
    </row>
    <row r="192" spans="1:20">
      <c r="A192" t="s">
        <v>5388</v>
      </c>
      <c r="B192" t="s">
        <v>514</v>
      </c>
      <c r="C192" t="s">
        <v>479</v>
      </c>
      <c r="T192" t="s">
        <v>4225</v>
      </c>
    </row>
    <row r="193" spans="1:20">
      <c r="A193" t="s">
        <v>5389</v>
      </c>
      <c r="B193" t="s">
        <v>4348</v>
      </c>
      <c r="C193" t="s">
        <v>56</v>
      </c>
    </row>
    <row r="194" spans="1:20">
      <c r="A194" t="s">
        <v>5390</v>
      </c>
      <c r="B194" t="s">
        <v>1576</v>
      </c>
      <c r="C194" t="s">
        <v>1574</v>
      </c>
      <c r="D194" t="s">
        <v>938</v>
      </c>
      <c r="E194" t="s">
        <v>4239</v>
      </c>
      <c r="F194" t="s">
        <v>667</v>
      </c>
      <c r="G194">
        <v>2.2450000000000001</v>
      </c>
      <c r="T194" t="s">
        <v>4225</v>
      </c>
    </row>
    <row r="195" spans="1:20">
      <c r="A195" t="s">
        <v>5391</v>
      </c>
      <c r="B195" t="s">
        <v>1495</v>
      </c>
      <c r="C195" t="s">
        <v>56</v>
      </c>
      <c r="T195" t="s">
        <v>4225</v>
      </c>
    </row>
    <row r="196" spans="1:20">
      <c r="A196" t="s">
        <v>5392</v>
      </c>
      <c r="B196" t="s">
        <v>4349</v>
      </c>
      <c r="C196" t="s">
        <v>68</v>
      </c>
    </row>
    <row r="197" spans="1:20">
      <c r="A197" t="s">
        <v>5393</v>
      </c>
      <c r="B197" t="s">
        <v>4350</v>
      </c>
      <c r="C197" t="s">
        <v>41</v>
      </c>
      <c r="D197" t="s">
        <v>967</v>
      </c>
      <c r="E197" t="s">
        <v>4261</v>
      </c>
      <c r="F197" t="s">
        <v>4237</v>
      </c>
      <c r="G197">
        <v>3662.1320000000001</v>
      </c>
    </row>
    <row r="198" spans="1:20">
      <c r="A198" t="s">
        <v>5394</v>
      </c>
      <c r="B198" t="s">
        <v>1543</v>
      </c>
      <c r="C198" t="s">
        <v>1542</v>
      </c>
      <c r="T198" t="s">
        <v>4225</v>
      </c>
    </row>
    <row r="199" spans="1:20">
      <c r="A199" t="s">
        <v>5395</v>
      </c>
      <c r="B199" t="s">
        <v>641</v>
      </c>
      <c r="C199" t="s">
        <v>479</v>
      </c>
      <c r="T199" t="s">
        <v>4225</v>
      </c>
    </row>
    <row r="200" spans="1:20">
      <c r="A200" t="s">
        <v>5396</v>
      </c>
      <c r="B200" t="s">
        <v>4351</v>
      </c>
      <c r="C200" t="s">
        <v>789</v>
      </c>
    </row>
    <row r="201" spans="1:20">
      <c r="A201" t="s">
        <v>5397</v>
      </c>
      <c r="B201" t="s">
        <v>4352</v>
      </c>
      <c r="C201" t="s">
        <v>1478</v>
      </c>
    </row>
    <row r="202" spans="1:20">
      <c r="A202" t="s">
        <v>5398</v>
      </c>
      <c r="B202" t="s">
        <v>4353</v>
      </c>
      <c r="C202" t="s">
        <v>789</v>
      </c>
    </row>
    <row r="203" spans="1:20">
      <c r="A203" t="s">
        <v>5399</v>
      </c>
      <c r="B203" t="s">
        <v>4354</v>
      </c>
      <c r="C203" t="s">
        <v>2066</v>
      </c>
      <c r="D203" t="s">
        <v>938</v>
      </c>
      <c r="E203" t="s">
        <v>4239</v>
      </c>
      <c r="F203" t="s">
        <v>667</v>
      </c>
      <c r="G203">
        <v>2186.777</v>
      </c>
    </row>
    <row r="204" spans="1:20">
      <c r="A204" t="s">
        <v>5400</v>
      </c>
      <c r="B204" t="s">
        <v>533</v>
      </c>
      <c r="C204" t="s">
        <v>479</v>
      </c>
      <c r="T204" t="s">
        <v>4225</v>
      </c>
    </row>
    <row r="205" spans="1:20">
      <c r="A205" t="s">
        <v>5401</v>
      </c>
      <c r="B205" t="s">
        <v>4355</v>
      </c>
      <c r="C205" t="s">
        <v>56</v>
      </c>
    </row>
    <row r="206" spans="1:20">
      <c r="A206" t="s">
        <v>5229</v>
      </c>
      <c r="B206" t="s">
        <v>2179</v>
      </c>
      <c r="C206" t="s">
        <v>776</v>
      </c>
      <c r="T206" t="s">
        <v>4225</v>
      </c>
    </row>
    <row r="207" spans="1:20">
      <c r="A207" t="s">
        <v>5402</v>
      </c>
      <c r="B207" t="s">
        <v>1780</v>
      </c>
      <c r="C207" t="s">
        <v>41</v>
      </c>
      <c r="D207" t="s">
        <v>871</v>
      </c>
      <c r="E207" t="s">
        <v>4264</v>
      </c>
      <c r="F207" t="s">
        <v>666</v>
      </c>
      <c r="G207">
        <v>1196.3810000000001</v>
      </c>
      <c r="T207" t="s">
        <v>4225</v>
      </c>
    </row>
    <row r="208" spans="1:20">
      <c r="A208" t="s">
        <v>5403</v>
      </c>
      <c r="B208" t="s">
        <v>4356</v>
      </c>
      <c r="C208" t="s">
        <v>56</v>
      </c>
    </row>
    <row r="209" spans="1:20">
      <c r="A209" t="s">
        <v>5404</v>
      </c>
      <c r="B209" t="s">
        <v>4357</v>
      </c>
      <c r="C209" t="s">
        <v>41</v>
      </c>
      <c r="D209" t="s">
        <v>954</v>
      </c>
      <c r="E209" t="s">
        <v>4358</v>
      </c>
      <c r="F209" t="s">
        <v>4237</v>
      </c>
      <c r="G209">
        <v>106.86199999999999</v>
      </c>
    </row>
    <row r="210" spans="1:20">
      <c r="A210" t="s">
        <v>5405</v>
      </c>
      <c r="B210" t="s">
        <v>2338</v>
      </c>
      <c r="C210" t="s">
        <v>789</v>
      </c>
      <c r="T210" t="s">
        <v>4225</v>
      </c>
    </row>
    <row r="211" spans="1:20">
      <c r="A211" t="s">
        <v>5406</v>
      </c>
      <c r="B211" t="s">
        <v>230</v>
      </c>
      <c r="C211" t="s">
        <v>9</v>
      </c>
      <c r="D211" t="s">
        <v>934</v>
      </c>
      <c r="E211" t="s">
        <v>4236</v>
      </c>
      <c r="F211" t="s">
        <v>667</v>
      </c>
      <c r="G211">
        <v>5377.1109999999999</v>
      </c>
      <c r="T211" t="s">
        <v>4225</v>
      </c>
    </row>
    <row r="212" spans="1:20">
      <c r="A212" t="s">
        <v>5407</v>
      </c>
      <c r="B212" t="s">
        <v>1938</v>
      </c>
      <c r="C212" t="s">
        <v>1932</v>
      </c>
      <c r="D212" t="s">
        <v>912</v>
      </c>
      <c r="E212" t="s">
        <v>4244</v>
      </c>
      <c r="F212" t="s">
        <v>4237</v>
      </c>
      <c r="G212">
        <v>11982.277</v>
      </c>
      <c r="T212" t="s">
        <v>4225</v>
      </c>
    </row>
    <row r="213" spans="1:20">
      <c r="A213" t="s">
        <v>5408</v>
      </c>
      <c r="B213" s="6" t="s">
        <v>4359</v>
      </c>
      <c r="C213" t="s">
        <v>2066</v>
      </c>
      <c r="D213" t="s">
        <v>938</v>
      </c>
      <c r="E213" t="s">
        <v>4239</v>
      </c>
      <c r="F213" t="s">
        <v>667</v>
      </c>
      <c r="G213">
        <v>15143.284</v>
      </c>
    </row>
    <row r="214" spans="1:20">
      <c r="A214" t="s">
        <v>5409</v>
      </c>
      <c r="B214" t="s">
        <v>1338</v>
      </c>
      <c r="C214" t="s">
        <v>41</v>
      </c>
      <c r="D214" t="s">
        <v>938</v>
      </c>
      <c r="E214" t="s">
        <v>4239</v>
      </c>
      <c r="F214" t="s">
        <v>4227</v>
      </c>
      <c r="G214">
        <v>2247.098</v>
      </c>
    </row>
    <row r="215" spans="1:20">
      <c r="A215" t="s">
        <v>5231</v>
      </c>
      <c r="B215" t="s">
        <v>2126</v>
      </c>
      <c r="C215" t="s">
        <v>764</v>
      </c>
      <c r="T215" t="s">
        <v>4225</v>
      </c>
    </row>
    <row r="216" spans="1:20">
      <c r="A216" t="s">
        <v>5410</v>
      </c>
      <c r="B216" t="s">
        <v>4360</v>
      </c>
      <c r="C216" t="s">
        <v>2066</v>
      </c>
      <c r="D216" t="s">
        <v>977</v>
      </c>
      <c r="E216" t="s">
        <v>4243</v>
      </c>
      <c r="F216" t="s">
        <v>667</v>
      </c>
      <c r="G216">
        <v>15137.075999999999</v>
      </c>
    </row>
    <row r="217" spans="1:20">
      <c r="A217" t="s">
        <v>5411</v>
      </c>
      <c r="B217" t="s">
        <v>2109</v>
      </c>
      <c r="C217" t="s">
        <v>764</v>
      </c>
      <c r="T217" t="s">
        <v>4225</v>
      </c>
    </row>
    <row r="218" spans="1:20">
      <c r="A218" t="s">
        <v>5412</v>
      </c>
      <c r="B218" t="s">
        <v>2297</v>
      </c>
      <c r="C218" t="s">
        <v>789</v>
      </c>
      <c r="T218" t="s">
        <v>4225</v>
      </c>
    </row>
    <row r="219" spans="1:20">
      <c r="A219" t="s">
        <v>5413</v>
      </c>
      <c r="B219" t="s">
        <v>4361</v>
      </c>
      <c r="C219" t="s">
        <v>1542</v>
      </c>
    </row>
    <row r="220" spans="1:20">
      <c r="A220" t="s">
        <v>5414</v>
      </c>
      <c r="B220" t="s">
        <v>1907</v>
      </c>
      <c r="C220" t="s">
        <v>80</v>
      </c>
      <c r="D220" t="s">
        <v>968</v>
      </c>
      <c r="E220" t="s">
        <v>4228</v>
      </c>
      <c r="F220" t="s">
        <v>4227</v>
      </c>
      <c r="G220">
        <v>138.578</v>
      </c>
      <c r="T220" t="s">
        <v>4225</v>
      </c>
    </row>
    <row r="221" spans="1:20">
      <c r="A221" t="s">
        <v>5415</v>
      </c>
      <c r="B221" t="s">
        <v>4362</v>
      </c>
      <c r="C221" t="s">
        <v>41</v>
      </c>
      <c r="D221" t="s">
        <v>977</v>
      </c>
      <c r="E221" t="s">
        <v>4243</v>
      </c>
      <c r="F221" t="s">
        <v>4237</v>
      </c>
      <c r="G221">
        <v>14027.124</v>
      </c>
    </row>
    <row r="222" spans="1:20">
      <c r="A222" t="s">
        <v>5416</v>
      </c>
      <c r="B222" t="s">
        <v>1080</v>
      </c>
      <c r="C222" t="s">
        <v>1066</v>
      </c>
      <c r="D222" t="s">
        <v>977</v>
      </c>
      <c r="E222" t="s">
        <v>4243</v>
      </c>
      <c r="F222" t="s">
        <v>4227</v>
      </c>
      <c r="G222">
        <v>820.03200000000004</v>
      </c>
    </row>
    <row r="223" spans="1:20">
      <c r="A223" t="s">
        <v>5417</v>
      </c>
      <c r="B223" t="s">
        <v>172</v>
      </c>
      <c r="C223" t="s">
        <v>9</v>
      </c>
      <c r="D223" t="s">
        <v>871</v>
      </c>
      <c r="E223" t="s">
        <v>4264</v>
      </c>
      <c r="F223" t="s">
        <v>667</v>
      </c>
      <c r="G223">
        <v>2936.7280000000001</v>
      </c>
      <c r="T223" t="s">
        <v>4225</v>
      </c>
    </row>
    <row r="224" spans="1:20">
      <c r="A224" t="s">
        <v>5418</v>
      </c>
      <c r="B224" t="s">
        <v>1104</v>
      </c>
      <c r="C224" t="s">
        <v>1082</v>
      </c>
    </row>
    <row r="225" spans="1:20">
      <c r="A225" t="s">
        <v>5419</v>
      </c>
      <c r="B225" t="s">
        <v>784</v>
      </c>
      <c r="C225" t="s">
        <v>776</v>
      </c>
    </row>
    <row r="226" spans="1:20">
      <c r="A226" t="s">
        <v>5420</v>
      </c>
      <c r="B226" t="s">
        <v>1609</v>
      </c>
      <c r="C226" t="s">
        <v>1603</v>
      </c>
    </row>
    <row r="227" spans="1:20">
      <c r="A227" t="s">
        <v>5421</v>
      </c>
      <c r="B227" t="s">
        <v>4363</v>
      </c>
      <c r="C227" t="s">
        <v>2066</v>
      </c>
      <c r="D227" t="s">
        <v>938</v>
      </c>
      <c r="E227" t="s">
        <v>4239</v>
      </c>
      <c r="F227" t="s">
        <v>667</v>
      </c>
      <c r="G227">
        <v>5759.4120000000003</v>
      </c>
    </row>
    <row r="228" spans="1:20">
      <c r="A228" t="s">
        <v>5422</v>
      </c>
      <c r="B228" t="s">
        <v>4364</v>
      </c>
      <c r="C228" t="s">
        <v>776</v>
      </c>
    </row>
    <row r="229" spans="1:20">
      <c r="A229" t="s">
        <v>5423</v>
      </c>
      <c r="B229" t="s">
        <v>4365</v>
      </c>
      <c r="C229" t="s">
        <v>789</v>
      </c>
    </row>
    <row r="230" spans="1:20">
      <c r="A230" t="s">
        <v>5424</v>
      </c>
      <c r="B230" t="s">
        <v>738</v>
      </c>
      <c r="C230" t="s">
        <v>36</v>
      </c>
      <c r="H230" t="s">
        <v>902</v>
      </c>
      <c r="I230" t="s">
        <v>4366</v>
      </c>
      <c r="J230" t="s">
        <v>666</v>
      </c>
      <c r="K230">
        <v>421.678</v>
      </c>
      <c r="L230" t="s">
        <v>904</v>
      </c>
      <c r="M230" t="s">
        <v>4367</v>
      </c>
      <c r="N230" t="s">
        <v>666</v>
      </c>
      <c r="O230">
        <v>421.92</v>
      </c>
    </row>
    <row r="231" spans="1:20">
      <c r="A231" t="s">
        <v>5425</v>
      </c>
      <c r="B231" s="6" t="s">
        <v>1668</v>
      </c>
      <c r="C231" t="s">
        <v>47</v>
      </c>
      <c r="T231" t="s">
        <v>4225</v>
      </c>
    </row>
    <row r="232" spans="1:20">
      <c r="A232" t="s">
        <v>5426</v>
      </c>
      <c r="B232" t="s">
        <v>1339</v>
      </c>
      <c r="C232" t="s">
        <v>41</v>
      </c>
      <c r="D232" t="s">
        <v>938</v>
      </c>
      <c r="E232" t="s">
        <v>4239</v>
      </c>
      <c r="F232" t="s">
        <v>4237</v>
      </c>
      <c r="G232">
        <v>12034.01</v>
      </c>
    </row>
    <row r="233" spans="1:20">
      <c r="A233" t="s">
        <v>5427</v>
      </c>
      <c r="B233" t="s">
        <v>4368</v>
      </c>
      <c r="C233" t="s">
        <v>41</v>
      </c>
      <c r="D233" t="s">
        <v>957</v>
      </c>
      <c r="E233" t="s">
        <v>4369</v>
      </c>
      <c r="F233" t="s">
        <v>4237</v>
      </c>
      <c r="G233">
        <v>380.68299999999999</v>
      </c>
    </row>
    <row r="234" spans="1:20">
      <c r="A234" t="s">
        <v>5428</v>
      </c>
      <c r="B234" t="s">
        <v>4370</v>
      </c>
      <c r="C234" t="s">
        <v>2066</v>
      </c>
      <c r="D234" t="s">
        <v>977</v>
      </c>
      <c r="E234" t="s">
        <v>4243</v>
      </c>
      <c r="F234" t="s">
        <v>667</v>
      </c>
      <c r="G234">
        <v>7024.7060000000001</v>
      </c>
    </row>
    <row r="235" spans="1:20">
      <c r="A235" t="s">
        <v>5429</v>
      </c>
      <c r="B235" t="s">
        <v>4371</v>
      </c>
      <c r="C235" t="s">
        <v>43</v>
      </c>
      <c r="D235" t="s">
        <v>938</v>
      </c>
      <c r="E235" t="s">
        <v>4239</v>
      </c>
      <c r="F235" t="s">
        <v>4237</v>
      </c>
      <c r="G235">
        <v>1437.367</v>
      </c>
    </row>
    <row r="236" spans="1:20">
      <c r="A236" t="s">
        <v>5430</v>
      </c>
      <c r="B236" t="s">
        <v>1942</v>
      </c>
      <c r="C236" t="s">
        <v>1932</v>
      </c>
      <c r="D236" t="s">
        <v>871</v>
      </c>
      <c r="E236" t="s">
        <v>4264</v>
      </c>
      <c r="F236" t="s">
        <v>4227</v>
      </c>
      <c r="G236">
        <v>8088.0839999999998</v>
      </c>
      <c r="T236" t="s">
        <v>4225</v>
      </c>
    </row>
    <row r="237" spans="1:20">
      <c r="A237" t="s">
        <v>5431</v>
      </c>
      <c r="B237" t="s">
        <v>2197</v>
      </c>
      <c r="C237" t="s">
        <v>776</v>
      </c>
      <c r="T237" t="s">
        <v>4225</v>
      </c>
    </row>
    <row r="238" spans="1:20">
      <c r="A238" t="s">
        <v>5432</v>
      </c>
      <c r="B238" t="s">
        <v>227</v>
      </c>
      <c r="C238" t="s">
        <v>9</v>
      </c>
      <c r="D238" t="s">
        <v>934</v>
      </c>
      <c r="E238" t="s">
        <v>4236</v>
      </c>
      <c r="F238" t="s">
        <v>667</v>
      </c>
      <c r="G238">
        <v>4460.2269999999999</v>
      </c>
      <c r="T238" t="s">
        <v>4225</v>
      </c>
    </row>
    <row r="239" spans="1:20">
      <c r="A239" t="s">
        <v>5433</v>
      </c>
      <c r="B239" t="s">
        <v>117</v>
      </c>
      <c r="C239" t="s">
        <v>9</v>
      </c>
      <c r="D239" t="s">
        <v>906</v>
      </c>
      <c r="E239" t="s">
        <v>4249</v>
      </c>
      <c r="F239" t="s">
        <v>667</v>
      </c>
      <c r="G239">
        <v>10038.287</v>
      </c>
      <c r="T239" t="s">
        <v>4225</v>
      </c>
    </row>
    <row r="240" spans="1:20">
      <c r="A240" t="s">
        <v>5434</v>
      </c>
      <c r="B240" t="s">
        <v>1525</v>
      </c>
      <c r="C240" t="s">
        <v>34</v>
      </c>
      <c r="T240" t="s">
        <v>4225</v>
      </c>
    </row>
    <row r="241" spans="1:20">
      <c r="A241" t="s">
        <v>5435</v>
      </c>
      <c r="B241" t="s">
        <v>4372</v>
      </c>
      <c r="C241" t="s">
        <v>674</v>
      </c>
      <c r="D241" t="s">
        <v>977</v>
      </c>
      <c r="E241" t="s">
        <v>4243</v>
      </c>
      <c r="F241" t="s">
        <v>667</v>
      </c>
      <c r="G241">
        <v>4692.9179999999997</v>
      </c>
    </row>
    <row r="242" spans="1:20">
      <c r="A242" t="s">
        <v>5436</v>
      </c>
      <c r="B242" t="s">
        <v>689</v>
      </c>
      <c r="C242" t="s">
        <v>674</v>
      </c>
      <c r="D242" t="s">
        <v>903</v>
      </c>
      <c r="E242" t="s">
        <v>4373</v>
      </c>
      <c r="F242" t="s">
        <v>667</v>
      </c>
      <c r="G242">
        <v>87.397999999999996</v>
      </c>
    </row>
    <row r="243" spans="1:20">
      <c r="A243" t="s">
        <v>5437</v>
      </c>
      <c r="B243" t="s">
        <v>2337</v>
      </c>
      <c r="C243" t="s">
        <v>789</v>
      </c>
      <c r="T243" t="s">
        <v>4225</v>
      </c>
    </row>
    <row r="244" spans="1:20">
      <c r="A244" t="s">
        <v>5438</v>
      </c>
      <c r="B244" t="s">
        <v>4374</v>
      </c>
      <c r="C244" t="s">
        <v>1082</v>
      </c>
    </row>
    <row r="245" spans="1:20">
      <c r="A245" t="s">
        <v>5439</v>
      </c>
      <c r="B245" t="s">
        <v>4375</v>
      </c>
      <c r="C245" t="s">
        <v>43</v>
      </c>
      <c r="D245" t="s">
        <v>963</v>
      </c>
      <c r="E245" t="s">
        <v>4289</v>
      </c>
      <c r="F245" t="s">
        <v>4227</v>
      </c>
      <c r="G245">
        <v>76.519000000000005</v>
      </c>
    </row>
    <row r="246" spans="1:20">
      <c r="A246" t="s">
        <v>5440</v>
      </c>
      <c r="B246" t="s">
        <v>1940</v>
      </c>
      <c r="C246" t="s">
        <v>1932</v>
      </c>
      <c r="D246" t="s">
        <v>912</v>
      </c>
      <c r="E246" t="s">
        <v>4244</v>
      </c>
      <c r="F246" t="s">
        <v>4227</v>
      </c>
      <c r="G246">
        <v>3939.433</v>
      </c>
      <c r="T246" t="s">
        <v>4225</v>
      </c>
    </row>
    <row r="247" spans="1:20">
      <c r="A247" t="s">
        <v>5441</v>
      </c>
      <c r="B247" t="s">
        <v>4376</v>
      </c>
      <c r="C247" t="s">
        <v>674</v>
      </c>
      <c r="D247" t="s">
        <v>938</v>
      </c>
      <c r="E247" t="s">
        <v>4239</v>
      </c>
      <c r="F247" t="s">
        <v>667</v>
      </c>
      <c r="G247">
        <v>7523.1319999999996</v>
      </c>
    </row>
    <row r="248" spans="1:20">
      <c r="A248" t="s">
        <v>5442</v>
      </c>
      <c r="B248" t="s">
        <v>2250</v>
      </c>
      <c r="C248" t="s">
        <v>2247</v>
      </c>
      <c r="T248" t="s">
        <v>4225</v>
      </c>
    </row>
    <row r="249" spans="1:20">
      <c r="A249" t="s">
        <v>5443</v>
      </c>
      <c r="B249" t="s">
        <v>4377</v>
      </c>
      <c r="C249" t="s">
        <v>674</v>
      </c>
      <c r="D249" t="s">
        <v>977</v>
      </c>
      <c r="E249" t="s">
        <v>4243</v>
      </c>
      <c r="F249" t="s">
        <v>667</v>
      </c>
      <c r="G249">
        <v>7820.5919999999996</v>
      </c>
    </row>
    <row r="250" spans="1:20">
      <c r="A250" t="s">
        <v>5444</v>
      </c>
      <c r="B250" t="s">
        <v>1803</v>
      </c>
      <c r="C250" t="s">
        <v>41</v>
      </c>
      <c r="D250" t="s">
        <v>871</v>
      </c>
      <c r="E250" t="s">
        <v>4264</v>
      </c>
      <c r="F250" t="s">
        <v>4237</v>
      </c>
      <c r="G250">
        <v>9264.0460000000003</v>
      </c>
      <c r="T250" t="s">
        <v>4225</v>
      </c>
    </row>
    <row r="251" spans="1:20">
      <c r="A251" t="s">
        <v>5445</v>
      </c>
      <c r="B251" t="s">
        <v>85</v>
      </c>
      <c r="C251" t="s">
        <v>80</v>
      </c>
      <c r="D251" t="s">
        <v>924</v>
      </c>
      <c r="E251" t="s">
        <v>4331</v>
      </c>
      <c r="F251" t="s">
        <v>4227</v>
      </c>
      <c r="G251">
        <v>103.617</v>
      </c>
    </row>
    <row r="252" spans="1:20">
      <c r="A252" t="s">
        <v>5310</v>
      </c>
      <c r="B252" t="s">
        <v>2097</v>
      </c>
      <c r="C252" t="s">
        <v>764</v>
      </c>
      <c r="T252" t="s">
        <v>4225</v>
      </c>
    </row>
    <row r="253" spans="1:20">
      <c r="A253" t="s">
        <v>5446</v>
      </c>
      <c r="B253" t="s">
        <v>123</v>
      </c>
      <c r="C253" t="s">
        <v>9</v>
      </c>
      <c r="D253" t="s">
        <v>868</v>
      </c>
      <c r="E253" t="s">
        <v>4378</v>
      </c>
      <c r="F253" t="s">
        <v>667</v>
      </c>
      <c r="G253">
        <v>445.20800000000003</v>
      </c>
      <c r="T253" t="s">
        <v>4225</v>
      </c>
    </row>
    <row r="254" spans="1:20">
      <c r="A254" t="s">
        <v>5447</v>
      </c>
      <c r="B254" t="s">
        <v>565</v>
      </c>
      <c r="C254" t="s">
        <v>479</v>
      </c>
      <c r="T254" t="s">
        <v>4225</v>
      </c>
    </row>
    <row r="255" spans="1:20">
      <c r="A255" t="s">
        <v>5448</v>
      </c>
      <c r="B255" t="s">
        <v>4379</v>
      </c>
      <c r="C255" t="s">
        <v>1574</v>
      </c>
      <c r="D255" t="s">
        <v>898</v>
      </c>
      <c r="E255" t="s">
        <v>4380</v>
      </c>
      <c r="F255" t="s">
        <v>667</v>
      </c>
      <c r="G255">
        <v>35.372</v>
      </c>
    </row>
    <row r="256" spans="1:20">
      <c r="A256" t="s">
        <v>5449</v>
      </c>
      <c r="B256" t="s">
        <v>4381</v>
      </c>
      <c r="C256" t="s">
        <v>47</v>
      </c>
    </row>
    <row r="257" spans="1:20">
      <c r="A257" t="s">
        <v>5450</v>
      </c>
      <c r="B257" t="s">
        <v>607</v>
      </c>
      <c r="C257" t="s">
        <v>479</v>
      </c>
      <c r="T257" t="s">
        <v>4225</v>
      </c>
    </row>
    <row r="258" spans="1:20">
      <c r="A258" t="s">
        <v>5451</v>
      </c>
      <c r="B258" t="s">
        <v>1806</v>
      </c>
      <c r="C258" t="s">
        <v>41</v>
      </c>
      <c r="D258" t="s">
        <v>912</v>
      </c>
      <c r="E258" t="s">
        <v>4244</v>
      </c>
      <c r="F258" t="s">
        <v>4227</v>
      </c>
      <c r="G258">
        <v>4995.7349999999997</v>
      </c>
      <c r="T258" t="s">
        <v>4225</v>
      </c>
    </row>
    <row r="259" spans="1:20">
      <c r="A259" t="s">
        <v>5452</v>
      </c>
      <c r="B259" t="s">
        <v>4382</v>
      </c>
      <c r="C259" t="s">
        <v>789</v>
      </c>
    </row>
    <row r="260" spans="1:20">
      <c r="A260" t="s">
        <v>5453</v>
      </c>
      <c r="B260" t="s">
        <v>1846</v>
      </c>
      <c r="C260" t="s">
        <v>41</v>
      </c>
      <c r="D260" s="6" t="s">
        <v>865</v>
      </c>
      <c r="E260" s="6" t="s">
        <v>4383</v>
      </c>
      <c r="F260" t="s">
        <v>4237</v>
      </c>
      <c r="G260">
        <v>98.108000000000004</v>
      </c>
      <c r="T260" t="s">
        <v>4225</v>
      </c>
    </row>
    <row r="261" spans="1:20">
      <c r="A261" t="s">
        <v>5454</v>
      </c>
      <c r="B261" t="s">
        <v>1879</v>
      </c>
      <c r="C261" t="s">
        <v>1066</v>
      </c>
      <c r="D261" t="s">
        <v>934</v>
      </c>
      <c r="E261" t="s">
        <v>4236</v>
      </c>
      <c r="F261" t="s">
        <v>4237</v>
      </c>
      <c r="G261">
        <v>3489.1469999999999</v>
      </c>
      <c r="T261" t="s">
        <v>4225</v>
      </c>
    </row>
    <row r="262" spans="1:20">
      <c r="A262" t="s">
        <v>5455</v>
      </c>
      <c r="B262" t="s">
        <v>1605</v>
      </c>
      <c r="C262" t="s">
        <v>1603</v>
      </c>
    </row>
    <row r="263" spans="1:20">
      <c r="A263" t="s">
        <v>5456</v>
      </c>
      <c r="B263" t="s">
        <v>4384</v>
      </c>
      <c r="C263" t="s">
        <v>43</v>
      </c>
      <c r="D263" t="s">
        <v>967</v>
      </c>
      <c r="E263" t="s">
        <v>4261</v>
      </c>
      <c r="F263" t="s">
        <v>4227</v>
      </c>
      <c r="G263">
        <v>1111.0029999999999</v>
      </c>
    </row>
    <row r="264" spans="1:20">
      <c r="A264" t="s">
        <v>5457</v>
      </c>
      <c r="B264" t="s">
        <v>224</v>
      </c>
      <c r="C264" t="s">
        <v>9</v>
      </c>
      <c r="D264" t="s">
        <v>934</v>
      </c>
      <c r="E264" t="s">
        <v>4236</v>
      </c>
      <c r="F264" t="s">
        <v>667</v>
      </c>
      <c r="G264">
        <v>4163.6329999999998</v>
      </c>
      <c r="T264" t="s">
        <v>4225</v>
      </c>
    </row>
    <row r="265" spans="1:20">
      <c r="A265" t="s">
        <v>5458</v>
      </c>
      <c r="B265" t="s">
        <v>1978</v>
      </c>
      <c r="C265" t="s">
        <v>1932</v>
      </c>
      <c r="D265" t="s">
        <v>906</v>
      </c>
      <c r="E265" t="s">
        <v>4249</v>
      </c>
      <c r="F265" t="s">
        <v>4227</v>
      </c>
      <c r="G265">
        <v>769.98500000000001</v>
      </c>
      <c r="T265" t="s">
        <v>4225</v>
      </c>
    </row>
    <row r="266" spans="1:20">
      <c r="A266" t="s">
        <v>5459</v>
      </c>
      <c r="B266" t="s">
        <v>601</v>
      </c>
      <c r="C266" t="s">
        <v>479</v>
      </c>
      <c r="T266" t="s">
        <v>4225</v>
      </c>
    </row>
    <row r="267" spans="1:20">
      <c r="A267" t="s">
        <v>5460</v>
      </c>
      <c r="B267" t="s">
        <v>1106</v>
      </c>
      <c r="C267" t="s">
        <v>1082</v>
      </c>
    </row>
    <row r="268" spans="1:20">
      <c r="A268" t="s">
        <v>5461</v>
      </c>
      <c r="B268" t="s">
        <v>4385</v>
      </c>
      <c r="C268" t="s">
        <v>2066</v>
      </c>
      <c r="D268" t="s">
        <v>938</v>
      </c>
      <c r="E268" t="s">
        <v>4239</v>
      </c>
      <c r="F268" t="s">
        <v>667</v>
      </c>
      <c r="G268">
        <v>9306.1</v>
      </c>
    </row>
    <row r="269" spans="1:20">
      <c r="A269" t="s">
        <v>5462</v>
      </c>
      <c r="B269" t="s">
        <v>2012</v>
      </c>
      <c r="C269" t="s">
        <v>1932</v>
      </c>
      <c r="D269" t="s">
        <v>934</v>
      </c>
      <c r="E269" t="s">
        <v>4236</v>
      </c>
      <c r="F269" t="s">
        <v>4227</v>
      </c>
      <c r="G269">
        <v>3877.8290000000002</v>
      </c>
      <c r="T269" t="s">
        <v>4225</v>
      </c>
    </row>
    <row r="270" spans="1:20">
      <c r="A270" t="s">
        <v>5463</v>
      </c>
      <c r="B270" t="s">
        <v>698</v>
      </c>
      <c r="C270" t="s">
        <v>36</v>
      </c>
      <c r="D270" t="s">
        <v>871</v>
      </c>
      <c r="E270" t="s">
        <v>4264</v>
      </c>
      <c r="F270" t="s">
        <v>666</v>
      </c>
      <c r="G270">
        <v>468.34899999999999</v>
      </c>
      <c r="T270" t="s">
        <v>4225</v>
      </c>
    </row>
    <row r="271" spans="1:20">
      <c r="A271" t="s">
        <v>5464</v>
      </c>
      <c r="B271" t="s">
        <v>1340</v>
      </c>
      <c r="C271" t="s">
        <v>41</v>
      </c>
      <c r="D271" t="s">
        <v>938</v>
      </c>
      <c r="E271" t="s">
        <v>4239</v>
      </c>
      <c r="F271" t="s">
        <v>4237</v>
      </c>
      <c r="G271">
        <v>15020.79</v>
      </c>
    </row>
    <row r="272" spans="1:20">
      <c r="A272" t="s">
        <v>5465</v>
      </c>
      <c r="B272" t="s">
        <v>4386</v>
      </c>
      <c r="C272" t="s">
        <v>56</v>
      </c>
    </row>
    <row r="273" spans="1:20">
      <c r="A273" t="s">
        <v>5466</v>
      </c>
      <c r="B273" t="s">
        <v>1686</v>
      </c>
      <c r="C273" t="s">
        <v>1671</v>
      </c>
      <c r="T273" t="s">
        <v>4225</v>
      </c>
    </row>
    <row r="274" spans="1:20">
      <c r="A274" t="s">
        <v>5467</v>
      </c>
      <c r="B274" t="s">
        <v>4387</v>
      </c>
      <c r="C274" t="s">
        <v>41</v>
      </c>
      <c r="D274" t="s">
        <v>977</v>
      </c>
      <c r="E274" t="s">
        <v>4243</v>
      </c>
      <c r="F274" t="s">
        <v>4237</v>
      </c>
      <c r="G274">
        <v>1915.0160000000001</v>
      </c>
    </row>
    <row r="275" spans="1:20">
      <c r="A275" t="s">
        <v>5468</v>
      </c>
      <c r="B275" t="s">
        <v>4388</v>
      </c>
      <c r="C275" t="s">
        <v>41</v>
      </c>
      <c r="D275" t="s">
        <v>977</v>
      </c>
      <c r="E275" t="s">
        <v>4243</v>
      </c>
      <c r="F275" t="s">
        <v>4237</v>
      </c>
      <c r="G275">
        <v>14283.156999999999</v>
      </c>
    </row>
    <row r="276" spans="1:20">
      <c r="A276" t="s">
        <v>5268</v>
      </c>
      <c r="B276" t="s">
        <v>2256</v>
      </c>
      <c r="C276" t="s">
        <v>789</v>
      </c>
      <c r="T276" t="s">
        <v>4225</v>
      </c>
    </row>
    <row r="277" spans="1:20">
      <c r="A277" t="s">
        <v>5469</v>
      </c>
      <c r="B277" t="s">
        <v>4389</v>
      </c>
      <c r="C277" t="s">
        <v>1671</v>
      </c>
    </row>
    <row r="278" spans="1:20">
      <c r="A278" t="s">
        <v>5470</v>
      </c>
      <c r="B278" t="s">
        <v>205</v>
      </c>
      <c r="C278" t="s">
        <v>9</v>
      </c>
      <c r="D278" t="s">
        <v>860</v>
      </c>
      <c r="E278" t="s">
        <v>4390</v>
      </c>
      <c r="F278" t="s">
        <v>667</v>
      </c>
      <c r="G278">
        <v>192.48500000000001</v>
      </c>
      <c r="T278" t="s">
        <v>4225</v>
      </c>
    </row>
    <row r="279" spans="1:20">
      <c r="A279" t="s">
        <v>5471</v>
      </c>
      <c r="B279" t="s">
        <v>4391</v>
      </c>
      <c r="C279" t="s">
        <v>789</v>
      </c>
    </row>
    <row r="280" spans="1:20">
      <c r="A280" t="s">
        <v>5472</v>
      </c>
      <c r="B280" t="s">
        <v>2215</v>
      </c>
      <c r="C280" t="s">
        <v>776</v>
      </c>
      <c r="T280" t="s">
        <v>4225</v>
      </c>
    </row>
    <row r="281" spans="1:20">
      <c r="A281" t="s">
        <v>5473</v>
      </c>
      <c r="B281" t="s">
        <v>2128</v>
      </c>
      <c r="C281" t="s">
        <v>764</v>
      </c>
      <c r="T281" t="s">
        <v>4225</v>
      </c>
    </row>
    <row r="282" spans="1:20">
      <c r="A282" t="s">
        <v>5474</v>
      </c>
      <c r="B282" t="s">
        <v>239</v>
      </c>
      <c r="C282" t="s">
        <v>9</v>
      </c>
      <c r="D282" t="s">
        <v>934</v>
      </c>
      <c r="E282" t="s">
        <v>4236</v>
      </c>
      <c r="F282" t="s">
        <v>667</v>
      </c>
      <c r="G282">
        <v>8471.8490000000002</v>
      </c>
      <c r="T282" t="s">
        <v>4225</v>
      </c>
    </row>
    <row r="283" spans="1:20">
      <c r="A283" t="s">
        <v>5475</v>
      </c>
      <c r="B283" t="s">
        <v>1753</v>
      </c>
      <c r="C283" t="s">
        <v>41</v>
      </c>
      <c r="D283" t="s">
        <v>871</v>
      </c>
      <c r="E283" t="s">
        <v>4264</v>
      </c>
      <c r="F283" t="s">
        <v>666</v>
      </c>
      <c r="G283">
        <v>8519.7579999999998</v>
      </c>
      <c r="T283" t="s">
        <v>4225</v>
      </c>
    </row>
    <row r="284" spans="1:20">
      <c r="A284" t="s">
        <v>5476</v>
      </c>
      <c r="B284" t="s">
        <v>4392</v>
      </c>
      <c r="C284" t="s">
        <v>1603</v>
      </c>
    </row>
    <row r="285" spans="1:20">
      <c r="A285" t="s">
        <v>5477</v>
      </c>
      <c r="B285" t="s">
        <v>1993</v>
      </c>
      <c r="C285" t="s">
        <v>1932</v>
      </c>
      <c r="D285" t="s">
        <v>934</v>
      </c>
      <c r="E285" t="s">
        <v>4236</v>
      </c>
      <c r="F285" t="s">
        <v>4237</v>
      </c>
      <c r="G285">
        <v>138.268</v>
      </c>
      <c r="T285" t="s">
        <v>4225</v>
      </c>
    </row>
    <row r="286" spans="1:20">
      <c r="A286" t="s">
        <v>5478</v>
      </c>
      <c r="B286" t="s">
        <v>4393</v>
      </c>
      <c r="C286" t="s">
        <v>2415</v>
      </c>
      <c r="D286" t="s">
        <v>938</v>
      </c>
      <c r="E286" t="s">
        <v>4239</v>
      </c>
      <c r="F286" t="s">
        <v>667</v>
      </c>
      <c r="G286">
        <v>14047.527</v>
      </c>
    </row>
    <row r="287" spans="1:20">
      <c r="A287" t="s">
        <v>5479</v>
      </c>
      <c r="B287" t="s">
        <v>4394</v>
      </c>
      <c r="C287" t="s">
        <v>41</v>
      </c>
      <c r="D287" t="s">
        <v>977</v>
      </c>
      <c r="E287" t="s">
        <v>4243</v>
      </c>
      <c r="F287" t="s">
        <v>4227</v>
      </c>
      <c r="G287">
        <v>17076.073</v>
      </c>
    </row>
    <row r="288" spans="1:20">
      <c r="A288" t="s">
        <v>5480</v>
      </c>
      <c r="B288" t="s">
        <v>1824</v>
      </c>
      <c r="C288" t="s">
        <v>41</v>
      </c>
      <c r="D288" t="s">
        <v>979</v>
      </c>
      <c r="E288" t="s">
        <v>4314</v>
      </c>
      <c r="F288" t="s">
        <v>4237</v>
      </c>
      <c r="G288">
        <v>353.72500000000002</v>
      </c>
      <c r="T288" t="s">
        <v>4225</v>
      </c>
    </row>
    <row r="289" spans="1:20">
      <c r="A289" t="s">
        <v>5481</v>
      </c>
      <c r="B289" t="s">
        <v>4395</v>
      </c>
      <c r="C289" t="s">
        <v>34</v>
      </c>
    </row>
    <row r="290" spans="1:20">
      <c r="A290" t="s">
        <v>5482</v>
      </c>
      <c r="B290" t="s">
        <v>713</v>
      </c>
      <c r="C290" t="s">
        <v>36</v>
      </c>
      <c r="D290" t="s">
        <v>871</v>
      </c>
      <c r="E290" t="s">
        <v>4264</v>
      </c>
      <c r="F290" t="s">
        <v>666</v>
      </c>
      <c r="G290">
        <v>10246.892</v>
      </c>
      <c r="T290" t="s">
        <v>4225</v>
      </c>
    </row>
    <row r="291" spans="1:20">
      <c r="A291" t="s">
        <v>5483</v>
      </c>
      <c r="B291" t="s">
        <v>2376</v>
      </c>
      <c r="C291" t="s">
        <v>789</v>
      </c>
      <c r="T291" t="s">
        <v>4225</v>
      </c>
    </row>
    <row r="292" spans="1:20">
      <c r="A292" t="s">
        <v>5401</v>
      </c>
      <c r="B292" t="s">
        <v>4396</v>
      </c>
      <c r="C292" t="s">
        <v>1478</v>
      </c>
    </row>
    <row r="293" spans="1:20">
      <c r="A293" t="s">
        <v>5484</v>
      </c>
      <c r="B293" t="s">
        <v>1399</v>
      </c>
      <c r="C293" t="s">
        <v>1392</v>
      </c>
      <c r="D293" t="s">
        <v>977</v>
      </c>
      <c r="E293" t="s">
        <v>4243</v>
      </c>
      <c r="F293" t="s">
        <v>667</v>
      </c>
      <c r="G293">
        <v>1277.864</v>
      </c>
    </row>
    <row r="294" spans="1:20">
      <c r="A294" t="s">
        <v>5485</v>
      </c>
      <c r="B294" t="s">
        <v>1488</v>
      </c>
      <c r="C294" t="s">
        <v>1478</v>
      </c>
      <c r="T294" t="s">
        <v>4225</v>
      </c>
    </row>
    <row r="295" spans="1:20">
      <c r="A295" t="s">
        <v>5486</v>
      </c>
      <c r="B295" t="s">
        <v>4397</v>
      </c>
      <c r="C295" t="s">
        <v>776</v>
      </c>
    </row>
    <row r="296" spans="1:20">
      <c r="A296" t="s">
        <v>5487</v>
      </c>
      <c r="B296" t="s">
        <v>4398</v>
      </c>
      <c r="C296" t="s">
        <v>776</v>
      </c>
    </row>
    <row r="297" spans="1:20">
      <c r="A297" t="s">
        <v>5488</v>
      </c>
      <c r="B297" s="6" t="s">
        <v>497</v>
      </c>
      <c r="C297" t="s">
        <v>479</v>
      </c>
      <c r="T297" t="s">
        <v>4225</v>
      </c>
    </row>
    <row r="298" spans="1:20">
      <c r="A298" t="s">
        <v>5489</v>
      </c>
      <c r="B298" s="6" t="s">
        <v>4399</v>
      </c>
      <c r="C298" t="s">
        <v>1574</v>
      </c>
      <c r="D298" t="s">
        <v>887</v>
      </c>
      <c r="E298" t="s">
        <v>4306</v>
      </c>
      <c r="F298" t="s">
        <v>667</v>
      </c>
      <c r="G298">
        <v>21</v>
      </c>
    </row>
    <row r="299" spans="1:20">
      <c r="A299" t="s">
        <v>5490</v>
      </c>
      <c r="B299" t="s">
        <v>608</v>
      </c>
      <c r="C299" t="s">
        <v>479</v>
      </c>
      <c r="T299" t="s">
        <v>4225</v>
      </c>
    </row>
    <row r="300" spans="1:20">
      <c r="A300" t="s">
        <v>5491</v>
      </c>
      <c r="B300" t="s">
        <v>4400</v>
      </c>
      <c r="C300" t="s">
        <v>1671</v>
      </c>
    </row>
    <row r="301" spans="1:20">
      <c r="A301" t="s">
        <v>5492</v>
      </c>
      <c r="B301" t="s">
        <v>2287</v>
      </c>
      <c r="C301" t="s">
        <v>789</v>
      </c>
      <c r="T301" t="s">
        <v>4225</v>
      </c>
    </row>
    <row r="302" spans="1:20">
      <c r="A302" t="s">
        <v>5493</v>
      </c>
      <c r="B302" t="s">
        <v>1397</v>
      </c>
      <c r="C302" t="s">
        <v>1392</v>
      </c>
      <c r="D302" t="s">
        <v>938</v>
      </c>
      <c r="E302" t="s">
        <v>4239</v>
      </c>
      <c r="F302" t="s">
        <v>667</v>
      </c>
      <c r="G302">
        <v>1632.4680000000001</v>
      </c>
    </row>
    <row r="303" spans="1:20">
      <c r="A303" t="s">
        <v>5268</v>
      </c>
      <c r="B303" t="s">
        <v>2070</v>
      </c>
      <c r="C303" t="s">
        <v>764</v>
      </c>
      <c r="T303" t="s">
        <v>4225</v>
      </c>
    </row>
    <row r="304" spans="1:20">
      <c r="A304" t="s">
        <v>5494</v>
      </c>
      <c r="B304" t="s">
        <v>2138</v>
      </c>
      <c r="C304" t="s">
        <v>764</v>
      </c>
      <c r="T304" t="s">
        <v>4225</v>
      </c>
    </row>
    <row r="305" spans="1:20">
      <c r="A305" t="s">
        <v>5495</v>
      </c>
      <c r="B305" t="s">
        <v>4401</v>
      </c>
      <c r="C305" t="s">
        <v>1886</v>
      </c>
    </row>
    <row r="306" spans="1:20">
      <c r="A306" t="s">
        <v>5496</v>
      </c>
      <c r="B306" t="s">
        <v>486</v>
      </c>
      <c r="C306" t="s">
        <v>479</v>
      </c>
      <c r="T306" t="s">
        <v>4225</v>
      </c>
    </row>
    <row r="307" spans="1:20">
      <c r="A307" t="s">
        <v>5497</v>
      </c>
      <c r="B307" t="s">
        <v>2290</v>
      </c>
      <c r="C307" t="s">
        <v>789</v>
      </c>
      <c r="T307" t="s">
        <v>4225</v>
      </c>
    </row>
    <row r="308" spans="1:20">
      <c r="A308" t="s">
        <v>5498</v>
      </c>
      <c r="B308" t="s">
        <v>4402</v>
      </c>
      <c r="C308" t="s">
        <v>1671</v>
      </c>
    </row>
    <row r="309" spans="1:20">
      <c r="A309" t="s">
        <v>5499</v>
      </c>
      <c r="B309" t="s">
        <v>4403</v>
      </c>
      <c r="C309" t="s">
        <v>1671</v>
      </c>
    </row>
    <row r="310" spans="1:20">
      <c r="A310" t="s">
        <v>5500</v>
      </c>
      <c r="B310" t="s">
        <v>4404</v>
      </c>
      <c r="C310" t="s">
        <v>1392</v>
      </c>
      <c r="D310" t="s">
        <v>977</v>
      </c>
      <c r="E310" t="s">
        <v>4243</v>
      </c>
      <c r="F310" t="s">
        <v>4237</v>
      </c>
      <c r="G310">
        <v>1033.67</v>
      </c>
    </row>
    <row r="311" spans="1:20">
      <c r="A311" t="s">
        <v>5501</v>
      </c>
      <c r="B311" t="s">
        <v>4405</v>
      </c>
      <c r="C311" t="s">
        <v>1478</v>
      </c>
    </row>
    <row r="312" spans="1:20">
      <c r="A312" t="s">
        <v>5502</v>
      </c>
      <c r="B312" t="s">
        <v>1088</v>
      </c>
      <c r="C312" t="s">
        <v>1082</v>
      </c>
      <c r="T312" t="s">
        <v>4225</v>
      </c>
    </row>
    <row r="313" spans="1:20">
      <c r="A313" t="s">
        <v>5503</v>
      </c>
      <c r="B313" t="s">
        <v>165</v>
      </c>
      <c r="C313" t="s">
        <v>9</v>
      </c>
      <c r="D313" t="s">
        <v>912</v>
      </c>
      <c r="E313" t="s">
        <v>4244</v>
      </c>
      <c r="F313" t="s">
        <v>667</v>
      </c>
      <c r="G313">
        <v>14954.77</v>
      </c>
      <c r="T313" t="s">
        <v>4225</v>
      </c>
    </row>
    <row r="314" spans="1:20">
      <c r="A314" t="s">
        <v>5504</v>
      </c>
      <c r="B314" t="s">
        <v>1357</v>
      </c>
      <c r="C314" t="s">
        <v>41</v>
      </c>
      <c r="D314" t="s">
        <v>903</v>
      </c>
      <c r="E314" t="s">
        <v>4373</v>
      </c>
      <c r="F314" t="s">
        <v>4237</v>
      </c>
      <c r="G314">
        <v>316.32600000000002</v>
      </c>
    </row>
    <row r="315" spans="1:20">
      <c r="A315" t="s">
        <v>5505</v>
      </c>
      <c r="B315" t="s">
        <v>739</v>
      </c>
      <c r="C315" t="s">
        <v>36</v>
      </c>
      <c r="H315" t="s">
        <v>927</v>
      </c>
      <c r="I315" t="s">
        <v>4406</v>
      </c>
      <c r="J315" t="s">
        <v>666</v>
      </c>
      <c r="K315">
        <v>625.94200000000001</v>
      </c>
      <c r="L315" t="s">
        <v>925</v>
      </c>
      <c r="M315" t="s">
        <v>4407</v>
      </c>
      <c r="N315" t="s">
        <v>666</v>
      </c>
      <c r="O315">
        <v>626.05600000000004</v>
      </c>
    </row>
    <row r="316" spans="1:20">
      <c r="A316" t="s">
        <v>5506</v>
      </c>
      <c r="B316" t="s">
        <v>4408</v>
      </c>
      <c r="C316" t="s">
        <v>2066</v>
      </c>
      <c r="D316" t="s">
        <v>938</v>
      </c>
      <c r="E316" t="s">
        <v>4239</v>
      </c>
      <c r="F316" t="s">
        <v>667</v>
      </c>
      <c r="G316">
        <v>7826.6170000000002</v>
      </c>
    </row>
    <row r="317" spans="1:20">
      <c r="A317" t="s">
        <v>5507</v>
      </c>
      <c r="B317" t="s">
        <v>2306</v>
      </c>
      <c r="C317" t="s">
        <v>789</v>
      </c>
      <c r="T317" t="s">
        <v>4225</v>
      </c>
    </row>
    <row r="318" spans="1:20">
      <c r="A318" t="s">
        <v>5508</v>
      </c>
      <c r="B318" t="s">
        <v>1321</v>
      </c>
      <c r="C318" t="s">
        <v>43</v>
      </c>
      <c r="D318" t="s">
        <v>977</v>
      </c>
      <c r="E318" t="s">
        <v>4243</v>
      </c>
      <c r="F318" t="s">
        <v>4227</v>
      </c>
      <c r="G318">
        <v>14606.999</v>
      </c>
    </row>
    <row r="319" spans="1:20">
      <c r="A319" t="s">
        <v>5509</v>
      </c>
      <c r="B319" t="s">
        <v>2050</v>
      </c>
      <c r="C319" t="s">
        <v>674</v>
      </c>
      <c r="D319" t="s">
        <v>961</v>
      </c>
      <c r="E319" t="s">
        <v>4224</v>
      </c>
      <c r="F319" t="s">
        <v>667</v>
      </c>
      <c r="G319">
        <v>85.57</v>
      </c>
      <c r="T319" t="s">
        <v>4225</v>
      </c>
    </row>
    <row r="320" spans="1:20">
      <c r="A320" t="s">
        <v>5510</v>
      </c>
      <c r="B320" t="s">
        <v>4409</v>
      </c>
      <c r="C320" t="s">
        <v>41</v>
      </c>
      <c r="D320" t="s">
        <v>967</v>
      </c>
      <c r="E320" t="s">
        <v>4261</v>
      </c>
      <c r="F320" t="s">
        <v>4237</v>
      </c>
      <c r="G320">
        <v>838.29200000000003</v>
      </c>
    </row>
    <row r="321" spans="1:20">
      <c r="A321" t="s">
        <v>5511</v>
      </c>
      <c r="B321" t="s">
        <v>2014</v>
      </c>
      <c r="C321" t="s">
        <v>1932</v>
      </c>
      <c r="D321" t="s">
        <v>873</v>
      </c>
      <c r="E321" t="s">
        <v>4410</v>
      </c>
      <c r="F321" t="s">
        <v>4227</v>
      </c>
      <c r="G321">
        <v>134.27099999999999</v>
      </c>
      <c r="T321" t="s">
        <v>4225</v>
      </c>
    </row>
    <row r="322" spans="1:20">
      <c r="A322" t="s">
        <v>5512</v>
      </c>
      <c r="B322" t="s">
        <v>2304</v>
      </c>
      <c r="C322" t="s">
        <v>789</v>
      </c>
      <c r="T322" t="s">
        <v>4225</v>
      </c>
    </row>
    <row r="323" spans="1:20">
      <c r="A323" t="s">
        <v>5513</v>
      </c>
      <c r="B323" t="s">
        <v>4411</v>
      </c>
      <c r="C323" t="s">
        <v>2066</v>
      </c>
      <c r="D323" t="s">
        <v>938</v>
      </c>
      <c r="E323" t="s">
        <v>4239</v>
      </c>
      <c r="F323" t="s">
        <v>667</v>
      </c>
      <c r="G323">
        <v>2673.7289999999998</v>
      </c>
    </row>
    <row r="324" spans="1:20">
      <c r="A324" t="s">
        <v>5514</v>
      </c>
      <c r="B324" t="s">
        <v>645</v>
      </c>
      <c r="C324" t="s">
        <v>479</v>
      </c>
      <c r="T324" t="s">
        <v>4225</v>
      </c>
    </row>
    <row r="325" spans="1:20">
      <c r="A325" t="s">
        <v>5515</v>
      </c>
      <c r="B325" t="s">
        <v>2330</v>
      </c>
      <c r="C325" t="s">
        <v>789</v>
      </c>
      <c r="T325" t="s">
        <v>4225</v>
      </c>
    </row>
    <row r="326" spans="1:20">
      <c r="A326" t="s">
        <v>5516</v>
      </c>
      <c r="B326" t="s">
        <v>785</v>
      </c>
      <c r="C326" t="s">
        <v>776</v>
      </c>
    </row>
    <row r="327" spans="1:20">
      <c r="A327" t="s">
        <v>5517</v>
      </c>
      <c r="B327" t="s">
        <v>4412</v>
      </c>
      <c r="C327" t="s">
        <v>2066</v>
      </c>
      <c r="D327" t="s">
        <v>977</v>
      </c>
      <c r="E327" t="s">
        <v>4243</v>
      </c>
      <c r="F327" t="s">
        <v>667</v>
      </c>
      <c r="G327">
        <v>16868.199000000001</v>
      </c>
    </row>
    <row r="328" spans="1:20">
      <c r="A328" t="s">
        <v>5518</v>
      </c>
      <c r="B328" s="6" t="s">
        <v>1302</v>
      </c>
      <c r="C328" t="s">
        <v>43</v>
      </c>
      <c r="D328" t="s">
        <v>956</v>
      </c>
      <c r="E328" t="s">
        <v>4413</v>
      </c>
      <c r="F328" t="s">
        <v>4227</v>
      </c>
      <c r="G328">
        <v>147.11000000000001</v>
      </c>
    </row>
    <row r="329" spans="1:20">
      <c r="A329" t="s">
        <v>5519</v>
      </c>
      <c r="B329" t="s">
        <v>4414</v>
      </c>
      <c r="C329" t="s">
        <v>56</v>
      </c>
    </row>
    <row r="330" spans="1:20">
      <c r="A330" t="s">
        <v>5520</v>
      </c>
      <c r="B330" t="s">
        <v>4415</v>
      </c>
      <c r="C330" t="s">
        <v>1574</v>
      </c>
      <c r="D330" t="s">
        <v>892</v>
      </c>
      <c r="E330" t="s">
        <v>4416</v>
      </c>
      <c r="F330" t="s">
        <v>667</v>
      </c>
      <c r="G330">
        <v>1.921</v>
      </c>
    </row>
    <row r="331" spans="1:20">
      <c r="A331" t="s">
        <v>5521</v>
      </c>
      <c r="B331" t="s">
        <v>1314</v>
      </c>
      <c r="C331" t="s">
        <v>43</v>
      </c>
      <c r="D331" t="s">
        <v>938</v>
      </c>
      <c r="E331" t="s">
        <v>4239</v>
      </c>
      <c r="F331" t="s">
        <v>4237</v>
      </c>
      <c r="G331">
        <v>4010.1529999999998</v>
      </c>
    </row>
    <row r="332" spans="1:20">
      <c r="A332" t="s">
        <v>5522</v>
      </c>
      <c r="B332" t="s">
        <v>729</v>
      </c>
      <c r="C332" t="s">
        <v>36</v>
      </c>
      <c r="D332" t="s">
        <v>873</v>
      </c>
      <c r="E332" t="s">
        <v>4410</v>
      </c>
      <c r="F332" t="s">
        <v>666</v>
      </c>
      <c r="G332">
        <v>514.82399999999996</v>
      </c>
      <c r="T332" t="s">
        <v>4225</v>
      </c>
    </row>
    <row r="333" spans="1:20">
      <c r="A333" t="s">
        <v>5523</v>
      </c>
      <c r="B333" t="s">
        <v>1513</v>
      </c>
      <c r="C333" t="s">
        <v>34</v>
      </c>
      <c r="T333" t="s">
        <v>4225</v>
      </c>
    </row>
    <row r="334" spans="1:20">
      <c r="A334" t="s">
        <v>5524</v>
      </c>
      <c r="B334" t="s">
        <v>737</v>
      </c>
      <c r="C334" t="s">
        <v>36</v>
      </c>
      <c r="D334" t="s">
        <v>967</v>
      </c>
      <c r="E334" t="s">
        <v>4261</v>
      </c>
      <c r="F334" t="s">
        <v>667</v>
      </c>
      <c r="G334">
        <v>7543.7359999999999</v>
      </c>
    </row>
    <row r="335" spans="1:20">
      <c r="A335" t="s">
        <v>5525</v>
      </c>
      <c r="B335" t="s">
        <v>138</v>
      </c>
      <c r="C335" t="s">
        <v>9</v>
      </c>
      <c r="D335" t="s">
        <v>912</v>
      </c>
      <c r="E335" t="s">
        <v>4244</v>
      </c>
      <c r="F335" t="s">
        <v>667</v>
      </c>
      <c r="G335">
        <v>4692.1360000000004</v>
      </c>
      <c r="T335" t="s">
        <v>4225</v>
      </c>
    </row>
    <row r="336" spans="1:20">
      <c r="A336" t="s">
        <v>5526</v>
      </c>
      <c r="B336" t="s">
        <v>1532</v>
      </c>
      <c r="C336" t="s">
        <v>1528</v>
      </c>
      <c r="T336" t="s">
        <v>4225</v>
      </c>
    </row>
    <row r="337" spans="1:20">
      <c r="A337" t="s">
        <v>5527</v>
      </c>
      <c r="B337" t="s">
        <v>2319</v>
      </c>
      <c r="C337" t="s">
        <v>789</v>
      </c>
      <c r="T337" t="s">
        <v>4225</v>
      </c>
    </row>
    <row r="338" spans="1:20">
      <c r="A338" t="s">
        <v>5528</v>
      </c>
      <c r="B338" t="s">
        <v>490</v>
      </c>
      <c r="C338" t="s">
        <v>479</v>
      </c>
      <c r="T338" t="s">
        <v>4225</v>
      </c>
    </row>
    <row r="339" spans="1:20">
      <c r="A339" t="s">
        <v>5529</v>
      </c>
      <c r="B339" t="s">
        <v>1799</v>
      </c>
      <c r="C339" t="s">
        <v>41</v>
      </c>
      <c r="D339" t="s">
        <v>912</v>
      </c>
      <c r="E339" t="s">
        <v>4244</v>
      </c>
      <c r="F339" t="s">
        <v>666</v>
      </c>
      <c r="G339">
        <v>767.40899999999999</v>
      </c>
      <c r="T339" t="s">
        <v>4225</v>
      </c>
    </row>
    <row r="340" spans="1:20">
      <c r="A340" t="s">
        <v>5530</v>
      </c>
      <c r="B340" t="s">
        <v>4417</v>
      </c>
      <c r="C340" t="s">
        <v>1478</v>
      </c>
    </row>
    <row r="341" spans="1:20">
      <c r="A341" t="s">
        <v>5531</v>
      </c>
      <c r="B341" t="s">
        <v>4418</v>
      </c>
      <c r="C341" t="s">
        <v>1671</v>
      </c>
    </row>
    <row r="342" spans="1:20">
      <c r="A342" t="s">
        <v>5532</v>
      </c>
      <c r="B342" t="s">
        <v>144</v>
      </c>
      <c r="C342" t="s">
        <v>9</v>
      </c>
      <c r="D342" t="s">
        <v>912</v>
      </c>
      <c r="E342" t="s">
        <v>4244</v>
      </c>
      <c r="F342" t="s">
        <v>667</v>
      </c>
      <c r="G342">
        <v>3513.5529999999999</v>
      </c>
      <c r="T342" t="s">
        <v>4225</v>
      </c>
    </row>
    <row r="343" spans="1:20">
      <c r="A343" t="s">
        <v>5533</v>
      </c>
      <c r="B343" t="s">
        <v>1825</v>
      </c>
      <c r="C343" t="s">
        <v>41</v>
      </c>
      <c r="D343" t="s">
        <v>934</v>
      </c>
      <c r="E343" t="s">
        <v>4236</v>
      </c>
      <c r="F343" t="s">
        <v>4227</v>
      </c>
      <c r="G343">
        <v>1688.1079999999999</v>
      </c>
      <c r="T343" t="s">
        <v>4225</v>
      </c>
    </row>
    <row r="344" spans="1:20">
      <c r="A344" t="s">
        <v>5534</v>
      </c>
      <c r="B344" t="s">
        <v>2083</v>
      </c>
      <c r="C344" t="s">
        <v>764</v>
      </c>
      <c r="T344" t="s">
        <v>4225</v>
      </c>
    </row>
    <row r="345" spans="1:20">
      <c r="A345" t="s">
        <v>5535</v>
      </c>
      <c r="B345" t="s">
        <v>180</v>
      </c>
      <c r="C345" t="s">
        <v>9</v>
      </c>
      <c r="D345" t="s">
        <v>871</v>
      </c>
      <c r="E345" t="s">
        <v>4264</v>
      </c>
      <c r="F345" t="s">
        <v>667</v>
      </c>
      <c r="G345">
        <v>5361.5839999999998</v>
      </c>
      <c r="T345" t="s">
        <v>4225</v>
      </c>
    </row>
    <row r="346" spans="1:20">
      <c r="A346" t="s">
        <v>5469</v>
      </c>
      <c r="B346" t="s">
        <v>4419</v>
      </c>
      <c r="C346" t="s">
        <v>1671</v>
      </c>
    </row>
    <row r="347" spans="1:20">
      <c r="A347" t="s">
        <v>5536</v>
      </c>
      <c r="B347" t="s">
        <v>4420</v>
      </c>
      <c r="C347" t="s">
        <v>674</v>
      </c>
      <c r="D347" t="s">
        <v>901</v>
      </c>
      <c r="E347" t="s">
        <v>4421</v>
      </c>
      <c r="F347" t="s">
        <v>667</v>
      </c>
      <c r="G347">
        <v>673.52300000000002</v>
      </c>
    </row>
    <row r="348" spans="1:20">
      <c r="A348" t="s">
        <v>5537</v>
      </c>
      <c r="B348" t="s">
        <v>4422</v>
      </c>
      <c r="C348" t="s">
        <v>2066</v>
      </c>
      <c r="D348" t="s">
        <v>938</v>
      </c>
      <c r="E348" t="s">
        <v>4239</v>
      </c>
      <c r="F348" t="s">
        <v>667</v>
      </c>
      <c r="G348">
        <v>7030.098</v>
      </c>
    </row>
    <row r="349" spans="1:20">
      <c r="A349" t="s">
        <v>5538</v>
      </c>
      <c r="B349" t="s">
        <v>4423</v>
      </c>
      <c r="C349" t="s">
        <v>47</v>
      </c>
    </row>
    <row r="350" spans="1:20">
      <c r="A350" t="s">
        <v>5539</v>
      </c>
      <c r="B350" t="s">
        <v>1094</v>
      </c>
      <c r="C350" t="s">
        <v>1082</v>
      </c>
    </row>
    <row r="351" spans="1:20">
      <c r="A351" t="s">
        <v>5540</v>
      </c>
      <c r="B351" t="s">
        <v>4424</v>
      </c>
      <c r="C351" t="s">
        <v>1671</v>
      </c>
    </row>
    <row r="352" spans="1:20">
      <c r="A352" t="s">
        <v>5541</v>
      </c>
      <c r="B352" t="s">
        <v>4425</v>
      </c>
      <c r="C352" t="s">
        <v>2066</v>
      </c>
      <c r="D352" t="s">
        <v>977</v>
      </c>
      <c r="E352" t="s">
        <v>4243</v>
      </c>
      <c r="F352" t="s">
        <v>667</v>
      </c>
      <c r="G352">
        <v>4004.683</v>
      </c>
    </row>
    <row r="353" spans="1:20">
      <c r="A353" t="s">
        <v>5542</v>
      </c>
      <c r="B353" t="s">
        <v>2324</v>
      </c>
      <c r="C353" t="s">
        <v>789</v>
      </c>
      <c r="T353" t="s">
        <v>4225</v>
      </c>
    </row>
    <row r="354" spans="1:20">
      <c r="A354" t="s">
        <v>5543</v>
      </c>
      <c r="B354" t="s">
        <v>526</v>
      </c>
      <c r="C354" t="s">
        <v>479</v>
      </c>
      <c r="T354" t="s">
        <v>4225</v>
      </c>
    </row>
    <row r="355" spans="1:20">
      <c r="A355" t="s">
        <v>5544</v>
      </c>
      <c r="B355" t="s">
        <v>4426</v>
      </c>
      <c r="C355" t="s">
        <v>1671</v>
      </c>
    </row>
    <row r="356" spans="1:20">
      <c r="A356" t="s">
        <v>5545</v>
      </c>
      <c r="B356" t="s">
        <v>240</v>
      </c>
      <c r="C356" t="s">
        <v>9</v>
      </c>
      <c r="D356" t="s">
        <v>934</v>
      </c>
      <c r="E356" t="s">
        <v>4236</v>
      </c>
      <c r="F356" t="s">
        <v>667</v>
      </c>
      <c r="G356">
        <v>8813.2330000000002</v>
      </c>
      <c r="T356" t="s">
        <v>4225</v>
      </c>
    </row>
    <row r="357" spans="1:20">
      <c r="A357" t="s">
        <v>5546</v>
      </c>
      <c r="B357" t="s">
        <v>213</v>
      </c>
      <c r="C357" t="s">
        <v>9</v>
      </c>
      <c r="D357" t="s">
        <v>906</v>
      </c>
      <c r="E357" t="s">
        <v>4249</v>
      </c>
      <c r="F357" t="s">
        <v>667</v>
      </c>
      <c r="G357">
        <v>5904.1840000000002</v>
      </c>
      <c r="T357" t="s">
        <v>4225</v>
      </c>
    </row>
    <row r="358" spans="1:20">
      <c r="A358" t="s">
        <v>5547</v>
      </c>
      <c r="B358" t="s">
        <v>225</v>
      </c>
      <c r="C358" t="s">
        <v>9</v>
      </c>
      <c r="D358" t="s">
        <v>934</v>
      </c>
      <c r="E358" t="s">
        <v>4236</v>
      </c>
      <c r="F358" t="s">
        <v>667</v>
      </c>
      <c r="G358">
        <v>4196.3620000000001</v>
      </c>
      <c r="T358" t="s">
        <v>4225</v>
      </c>
    </row>
    <row r="359" spans="1:20">
      <c r="A359" t="s">
        <v>5548</v>
      </c>
      <c r="B359" t="s">
        <v>4427</v>
      </c>
      <c r="C359" t="s">
        <v>2066</v>
      </c>
      <c r="D359" t="s">
        <v>938</v>
      </c>
      <c r="E359" t="s">
        <v>4239</v>
      </c>
      <c r="F359" t="s">
        <v>667</v>
      </c>
      <c r="G359">
        <v>2187.489</v>
      </c>
    </row>
    <row r="360" spans="1:20">
      <c r="A360" t="s">
        <v>5549</v>
      </c>
      <c r="B360" t="s">
        <v>800</v>
      </c>
      <c r="C360" t="s">
        <v>789</v>
      </c>
    </row>
    <row r="361" spans="1:20">
      <c r="A361" t="s">
        <v>5550</v>
      </c>
      <c r="B361" t="s">
        <v>2340</v>
      </c>
      <c r="C361" t="s">
        <v>789</v>
      </c>
      <c r="T361" t="s">
        <v>4225</v>
      </c>
    </row>
    <row r="362" spans="1:20">
      <c r="A362" t="s">
        <v>5551</v>
      </c>
      <c r="B362" t="s">
        <v>1359</v>
      </c>
      <c r="C362" t="s">
        <v>41</v>
      </c>
      <c r="D362" t="s">
        <v>896</v>
      </c>
      <c r="E362" t="s">
        <v>4428</v>
      </c>
      <c r="F362" t="s">
        <v>4237</v>
      </c>
      <c r="G362">
        <v>272.53899999999999</v>
      </c>
    </row>
    <row r="363" spans="1:20">
      <c r="A363" t="s">
        <v>5552</v>
      </c>
      <c r="B363" t="s">
        <v>4429</v>
      </c>
      <c r="C363" t="s">
        <v>80</v>
      </c>
      <c r="D363" t="s">
        <v>977</v>
      </c>
      <c r="E363" t="s">
        <v>4243</v>
      </c>
      <c r="F363" t="s">
        <v>4227</v>
      </c>
      <c r="G363">
        <v>2311.7429999999999</v>
      </c>
    </row>
    <row r="364" spans="1:20">
      <c r="A364" t="s">
        <v>5553</v>
      </c>
      <c r="B364" t="s">
        <v>605</v>
      </c>
      <c r="C364" t="s">
        <v>479</v>
      </c>
      <c r="T364" t="s">
        <v>4225</v>
      </c>
    </row>
    <row r="365" spans="1:20">
      <c r="A365" t="s">
        <v>5554</v>
      </c>
      <c r="B365" t="s">
        <v>517</v>
      </c>
      <c r="C365" t="s">
        <v>479</v>
      </c>
      <c r="T365" t="s">
        <v>4225</v>
      </c>
    </row>
    <row r="366" spans="1:20">
      <c r="A366" t="s">
        <v>5555</v>
      </c>
      <c r="B366" t="s">
        <v>1586</v>
      </c>
      <c r="C366" t="s">
        <v>1574</v>
      </c>
      <c r="D366" t="s">
        <v>979</v>
      </c>
      <c r="E366" t="s">
        <v>4314</v>
      </c>
      <c r="F366" t="s">
        <v>667</v>
      </c>
      <c r="G366">
        <v>28.745999999999999</v>
      </c>
      <c r="T366" t="s">
        <v>4225</v>
      </c>
    </row>
    <row r="367" spans="1:20">
      <c r="A367" t="s">
        <v>5556</v>
      </c>
      <c r="B367" t="s">
        <v>1883</v>
      </c>
      <c r="C367" t="s">
        <v>1066</v>
      </c>
      <c r="D367" t="s">
        <v>906</v>
      </c>
      <c r="E367" t="s">
        <v>4249</v>
      </c>
      <c r="F367" t="s">
        <v>4227</v>
      </c>
      <c r="G367">
        <v>12565.74</v>
      </c>
      <c r="T367" t="s">
        <v>4225</v>
      </c>
    </row>
    <row r="368" spans="1:20">
      <c r="A368" t="s">
        <v>5557</v>
      </c>
      <c r="B368" t="s">
        <v>465</v>
      </c>
      <c r="C368" t="s">
        <v>461</v>
      </c>
      <c r="D368" t="s">
        <v>938</v>
      </c>
      <c r="E368" t="s">
        <v>4239</v>
      </c>
      <c r="F368" t="s">
        <v>4237</v>
      </c>
      <c r="G368">
        <v>12929.205</v>
      </c>
    </row>
    <row r="369" spans="1:20">
      <c r="A369" t="s">
        <v>5558</v>
      </c>
      <c r="B369" t="s">
        <v>301</v>
      </c>
      <c r="C369" t="s">
        <v>9</v>
      </c>
      <c r="D369" t="s">
        <v>967</v>
      </c>
      <c r="E369" t="s">
        <v>4261</v>
      </c>
      <c r="F369" t="s">
        <v>4237</v>
      </c>
      <c r="G369">
        <v>3209.2750000000001</v>
      </c>
    </row>
    <row r="370" spans="1:20">
      <c r="A370" t="s">
        <v>5559</v>
      </c>
      <c r="B370" t="s">
        <v>2011</v>
      </c>
      <c r="C370" t="s">
        <v>1932</v>
      </c>
      <c r="D370" t="s">
        <v>934</v>
      </c>
      <c r="E370" t="s">
        <v>4236</v>
      </c>
      <c r="F370" t="s">
        <v>4237</v>
      </c>
      <c r="G370">
        <v>1094.6020000000001</v>
      </c>
      <c r="T370" t="s">
        <v>4225</v>
      </c>
    </row>
    <row r="371" spans="1:20">
      <c r="A371" t="s">
        <v>5560</v>
      </c>
      <c r="B371" t="s">
        <v>2116</v>
      </c>
      <c r="C371" t="s">
        <v>764</v>
      </c>
      <c r="T371" t="s">
        <v>4225</v>
      </c>
    </row>
    <row r="372" spans="1:20">
      <c r="A372" t="s">
        <v>5561</v>
      </c>
      <c r="B372" t="s">
        <v>261</v>
      </c>
      <c r="C372" t="s">
        <v>9</v>
      </c>
      <c r="D372" t="s">
        <v>978</v>
      </c>
      <c r="E372" t="s">
        <v>4430</v>
      </c>
      <c r="F372" t="s">
        <v>4237</v>
      </c>
      <c r="G372">
        <v>46.835000000000001</v>
      </c>
      <c r="T372" t="s">
        <v>4225</v>
      </c>
    </row>
    <row r="373" spans="1:20">
      <c r="A373" t="s">
        <v>5562</v>
      </c>
      <c r="B373" t="s">
        <v>178</v>
      </c>
      <c r="C373" t="s">
        <v>9</v>
      </c>
      <c r="D373" t="s">
        <v>871</v>
      </c>
      <c r="E373" t="s">
        <v>4264</v>
      </c>
      <c r="F373" t="s">
        <v>667</v>
      </c>
      <c r="G373">
        <v>4650.1840000000002</v>
      </c>
      <c r="T373" t="s">
        <v>4225</v>
      </c>
    </row>
    <row r="374" spans="1:20">
      <c r="A374" t="s">
        <v>5405</v>
      </c>
      <c r="B374" t="s">
        <v>2208</v>
      </c>
      <c r="C374" t="s">
        <v>776</v>
      </c>
      <c r="T374" t="s">
        <v>4225</v>
      </c>
    </row>
    <row r="375" spans="1:20">
      <c r="A375" t="s">
        <v>5563</v>
      </c>
      <c r="B375" t="s">
        <v>636</v>
      </c>
      <c r="C375" t="s">
        <v>479</v>
      </c>
    </row>
    <row r="376" spans="1:20">
      <c r="A376" t="s">
        <v>5564</v>
      </c>
      <c r="B376" t="s">
        <v>4431</v>
      </c>
      <c r="C376" t="s">
        <v>80</v>
      </c>
      <c r="D376" t="s">
        <v>977</v>
      </c>
      <c r="E376" t="s">
        <v>4243</v>
      </c>
      <c r="F376" t="s">
        <v>4227</v>
      </c>
      <c r="G376">
        <v>121.858</v>
      </c>
    </row>
    <row r="377" spans="1:20">
      <c r="A377" t="s">
        <v>5565</v>
      </c>
      <c r="B377" t="s">
        <v>649</v>
      </c>
      <c r="C377" t="s">
        <v>479</v>
      </c>
      <c r="T377" t="s">
        <v>4225</v>
      </c>
    </row>
    <row r="378" spans="1:20">
      <c r="A378" t="s">
        <v>5566</v>
      </c>
      <c r="B378" t="s">
        <v>4432</v>
      </c>
      <c r="C378" t="s">
        <v>674</v>
      </c>
      <c r="D378" t="s">
        <v>938</v>
      </c>
      <c r="E378" t="s">
        <v>4239</v>
      </c>
      <c r="F378" t="s">
        <v>667</v>
      </c>
      <c r="G378">
        <v>12095.022000000001</v>
      </c>
    </row>
    <row r="379" spans="1:20">
      <c r="A379" t="s">
        <v>5567</v>
      </c>
      <c r="B379" s="6" t="s">
        <v>2249</v>
      </c>
      <c r="C379" t="s">
        <v>2247</v>
      </c>
      <c r="T379" t="s">
        <v>4225</v>
      </c>
    </row>
    <row r="380" spans="1:20">
      <c r="A380" t="s">
        <v>5568</v>
      </c>
      <c r="B380" t="s">
        <v>1684</v>
      </c>
      <c r="C380" t="s">
        <v>1671</v>
      </c>
      <c r="T380" t="s">
        <v>4225</v>
      </c>
    </row>
    <row r="381" spans="1:20">
      <c r="A381" t="s">
        <v>5569</v>
      </c>
      <c r="B381" t="s">
        <v>4433</v>
      </c>
      <c r="C381" t="s">
        <v>2066</v>
      </c>
      <c r="D381" t="s">
        <v>977</v>
      </c>
      <c r="E381" t="s">
        <v>4243</v>
      </c>
      <c r="F381" t="s">
        <v>667</v>
      </c>
      <c r="G381">
        <v>14149.013000000001</v>
      </c>
    </row>
    <row r="382" spans="1:20">
      <c r="A382" t="s">
        <v>5570</v>
      </c>
      <c r="B382" t="s">
        <v>4434</v>
      </c>
      <c r="C382" t="s">
        <v>1082</v>
      </c>
    </row>
    <row r="383" spans="1:20">
      <c r="A383" t="s">
        <v>5571</v>
      </c>
      <c r="B383" t="s">
        <v>1967</v>
      </c>
      <c r="C383" t="s">
        <v>1932</v>
      </c>
      <c r="D383" t="s">
        <v>912</v>
      </c>
      <c r="E383" t="s">
        <v>4244</v>
      </c>
      <c r="F383" t="s">
        <v>4227</v>
      </c>
      <c r="G383">
        <v>11586.147999999999</v>
      </c>
      <c r="T383" t="s">
        <v>4225</v>
      </c>
    </row>
    <row r="384" spans="1:20">
      <c r="A384" t="s">
        <v>5572</v>
      </c>
      <c r="B384" t="s">
        <v>4435</v>
      </c>
      <c r="C384" t="s">
        <v>1542</v>
      </c>
    </row>
    <row r="385" spans="1:20">
      <c r="A385" t="s">
        <v>5573</v>
      </c>
      <c r="B385" t="s">
        <v>4436</v>
      </c>
      <c r="C385" t="s">
        <v>1542</v>
      </c>
    </row>
    <row r="386" spans="1:20">
      <c r="A386" t="s">
        <v>5574</v>
      </c>
      <c r="B386" t="s">
        <v>4437</v>
      </c>
      <c r="C386" t="s">
        <v>1671</v>
      </c>
    </row>
    <row r="387" spans="1:20">
      <c r="A387" t="s">
        <v>5575</v>
      </c>
      <c r="B387" t="s">
        <v>308</v>
      </c>
      <c r="C387" t="s">
        <v>9</v>
      </c>
      <c r="D387" t="s">
        <v>967</v>
      </c>
      <c r="E387" t="s">
        <v>4261</v>
      </c>
      <c r="F387" t="s">
        <v>667</v>
      </c>
      <c r="G387">
        <v>7555.5479999999998</v>
      </c>
    </row>
    <row r="388" spans="1:20">
      <c r="A388" t="s">
        <v>5576</v>
      </c>
      <c r="B388" t="s">
        <v>1341</v>
      </c>
      <c r="C388" t="s">
        <v>41</v>
      </c>
      <c r="D388" t="s">
        <v>967</v>
      </c>
      <c r="E388" t="s">
        <v>4261</v>
      </c>
      <c r="F388" t="s">
        <v>4227</v>
      </c>
      <c r="G388">
        <v>3055.1759999999999</v>
      </c>
    </row>
    <row r="389" spans="1:20">
      <c r="A389" t="s">
        <v>5577</v>
      </c>
      <c r="B389" t="s">
        <v>212</v>
      </c>
      <c r="C389" t="s">
        <v>9</v>
      </c>
      <c r="D389" t="s">
        <v>906</v>
      </c>
      <c r="E389" t="s">
        <v>4249</v>
      </c>
      <c r="F389" t="s">
        <v>667</v>
      </c>
      <c r="G389">
        <v>5867.3280000000004</v>
      </c>
      <c r="T389" t="s">
        <v>4225</v>
      </c>
    </row>
    <row r="390" spans="1:20">
      <c r="A390" t="s">
        <v>5578</v>
      </c>
      <c r="B390" t="s">
        <v>2357</v>
      </c>
      <c r="C390" t="s">
        <v>789</v>
      </c>
      <c r="T390" t="s">
        <v>4225</v>
      </c>
    </row>
    <row r="391" spans="1:20">
      <c r="A391" t="s">
        <v>5579</v>
      </c>
      <c r="B391" t="s">
        <v>2230</v>
      </c>
      <c r="C391" t="s">
        <v>776</v>
      </c>
      <c r="T391" t="s">
        <v>4225</v>
      </c>
    </row>
    <row r="392" spans="1:20">
      <c r="A392" t="s">
        <v>5580</v>
      </c>
      <c r="B392" t="s">
        <v>4438</v>
      </c>
      <c r="C392" t="s">
        <v>56</v>
      </c>
    </row>
    <row r="393" spans="1:20">
      <c r="A393" t="s">
        <v>5581</v>
      </c>
      <c r="B393" t="s">
        <v>774</v>
      </c>
      <c r="C393" t="s">
        <v>764</v>
      </c>
    </row>
    <row r="394" spans="1:20">
      <c r="A394" t="s">
        <v>5582</v>
      </c>
      <c r="B394" t="s">
        <v>1779</v>
      </c>
      <c r="C394" t="s">
        <v>41</v>
      </c>
      <c r="D394" t="s">
        <v>912</v>
      </c>
      <c r="E394" t="s">
        <v>4244</v>
      </c>
      <c r="F394" t="s">
        <v>666</v>
      </c>
      <c r="G394">
        <v>1935.3230000000001</v>
      </c>
      <c r="T394" t="s">
        <v>4225</v>
      </c>
    </row>
    <row r="395" spans="1:20">
      <c r="A395" t="s">
        <v>5583</v>
      </c>
      <c r="B395" t="s">
        <v>1309</v>
      </c>
      <c r="C395" t="s">
        <v>43</v>
      </c>
      <c r="D395" t="s">
        <v>938</v>
      </c>
      <c r="E395" t="s">
        <v>4239</v>
      </c>
      <c r="F395" t="s">
        <v>4237</v>
      </c>
      <c r="G395">
        <v>9296.5709999999999</v>
      </c>
    </row>
    <row r="396" spans="1:20">
      <c r="A396" t="s">
        <v>5584</v>
      </c>
      <c r="B396" t="s">
        <v>4439</v>
      </c>
      <c r="C396" t="s">
        <v>80</v>
      </c>
      <c r="D396" t="s">
        <v>948</v>
      </c>
      <c r="E396" t="s">
        <v>4232</v>
      </c>
      <c r="F396" t="s">
        <v>4227</v>
      </c>
      <c r="G396">
        <v>61.459000000000003</v>
      </c>
    </row>
    <row r="397" spans="1:20">
      <c r="A397" t="s">
        <v>5585</v>
      </c>
      <c r="B397" t="s">
        <v>4440</v>
      </c>
      <c r="C397" t="s">
        <v>1574</v>
      </c>
      <c r="D397" t="s">
        <v>895</v>
      </c>
      <c r="E397" t="s">
        <v>4441</v>
      </c>
      <c r="F397" t="s">
        <v>667</v>
      </c>
      <c r="G397">
        <v>64.632999999999996</v>
      </c>
    </row>
    <row r="398" spans="1:20">
      <c r="A398" t="s">
        <v>5586</v>
      </c>
      <c r="B398" t="s">
        <v>1766</v>
      </c>
      <c r="C398" t="s">
        <v>41</v>
      </c>
      <c r="D398" t="s">
        <v>906</v>
      </c>
      <c r="E398" t="s">
        <v>4249</v>
      </c>
      <c r="F398" t="s">
        <v>666</v>
      </c>
      <c r="G398">
        <v>7740.14</v>
      </c>
      <c r="T398" t="s">
        <v>4225</v>
      </c>
    </row>
    <row r="399" spans="1:20">
      <c r="A399" t="s">
        <v>5587</v>
      </c>
      <c r="B399" t="s">
        <v>1521</v>
      </c>
      <c r="C399" t="s">
        <v>34</v>
      </c>
      <c r="T399" t="s">
        <v>4225</v>
      </c>
    </row>
    <row r="400" spans="1:20">
      <c r="A400" t="s">
        <v>5588</v>
      </c>
      <c r="B400" t="s">
        <v>4442</v>
      </c>
      <c r="C400" t="s">
        <v>57</v>
      </c>
    </row>
    <row r="401" spans="1:20">
      <c r="A401" t="s">
        <v>5589</v>
      </c>
      <c r="B401" t="s">
        <v>4443</v>
      </c>
      <c r="C401" t="s">
        <v>2066</v>
      </c>
      <c r="D401" t="s">
        <v>938</v>
      </c>
      <c r="E401" t="s">
        <v>4239</v>
      </c>
      <c r="F401" t="s">
        <v>667</v>
      </c>
      <c r="G401">
        <v>14321.43</v>
      </c>
    </row>
    <row r="402" spans="1:20">
      <c r="A402" t="s">
        <v>5590</v>
      </c>
      <c r="B402" t="s">
        <v>252</v>
      </c>
      <c r="C402" t="s">
        <v>9</v>
      </c>
      <c r="D402" t="s">
        <v>934</v>
      </c>
      <c r="E402" t="s">
        <v>4236</v>
      </c>
      <c r="F402" t="s">
        <v>667</v>
      </c>
      <c r="G402">
        <v>3379.0340000000001</v>
      </c>
      <c r="T402" t="s">
        <v>4225</v>
      </c>
    </row>
    <row r="403" spans="1:20">
      <c r="A403" t="s">
        <v>5591</v>
      </c>
      <c r="B403" t="s">
        <v>703</v>
      </c>
      <c r="C403" t="s">
        <v>36</v>
      </c>
      <c r="D403" t="s">
        <v>912</v>
      </c>
      <c r="E403" t="s">
        <v>4244</v>
      </c>
      <c r="F403" t="s">
        <v>666</v>
      </c>
      <c r="G403">
        <v>794.98</v>
      </c>
      <c r="T403" t="s">
        <v>4225</v>
      </c>
    </row>
    <row r="404" spans="1:20">
      <c r="A404" t="s">
        <v>5592</v>
      </c>
      <c r="B404" t="s">
        <v>1958</v>
      </c>
      <c r="C404" t="s">
        <v>1932</v>
      </c>
      <c r="D404" t="s">
        <v>871</v>
      </c>
      <c r="E404" t="s">
        <v>4264</v>
      </c>
      <c r="F404" t="s">
        <v>4237</v>
      </c>
      <c r="G404">
        <v>7745.7709999999997</v>
      </c>
      <c r="T404" t="s">
        <v>4225</v>
      </c>
    </row>
    <row r="405" spans="1:20">
      <c r="A405" t="s">
        <v>5593</v>
      </c>
      <c r="B405" t="s">
        <v>4444</v>
      </c>
      <c r="C405" t="s">
        <v>2066</v>
      </c>
      <c r="D405" t="s">
        <v>977</v>
      </c>
      <c r="E405" t="s">
        <v>4243</v>
      </c>
      <c r="F405" t="s">
        <v>667</v>
      </c>
      <c r="G405">
        <v>1031.9000000000001</v>
      </c>
    </row>
    <row r="406" spans="1:20">
      <c r="A406" t="s">
        <v>5594</v>
      </c>
      <c r="B406" t="s">
        <v>4445</v>
      </c>
      <c r="C406" t="s">
        <v>80</v>
      </c>
      <c r="D406" t="s">
        <v>938</v>
      </c>
      <c r="E406" t="s">
        <v>4239</v>
      </c>
      <c r="F406" t="s">
        <v>4237</v>
      </c>
      <c r="G406">
        <v>13449.727000000001</v>
      </c>
    </row>
    <row r="407" spans="1:20">
      <c r="A407" t="s">
        <v>5595</v>
      </c>
      <c r="B407" t="s">
        <v>1949</v>
      </c>
      <c r="C407" t="s">
        <v>1932</v>
      </c>
      <c r="D407" t="s">
        <v>906</v>
      </c>
      <c r="E407" t="s">
        <v>4249</v>
      </c>
      <c r="F407" t="s">
        <v>4227</v>
      </c>
      <c r="G407">
        <v>3022.482</v>
      </c>
      <c r="T407" t="s">
        <v>4225</v>
      </c>
    </row>
    <row r="408" spans="1:20">
      <c r="A408" t="s">
        <v>5596</v>
      </c>
      <c r="B408" t="s">
        <v>1793</v>
      </c>
      <c r="C408" t="s">
        <v>41</v>
      </c>
      <c r="D408" t="s">
        <v>912</v>
      </c>
      <c r="E408" t="s">
        <v>4244</v>
      </c>
      <c r="F408" t="s">
        <v>4227</v>
      </c>
      <c r="G408">
        <v>2828.1570000000002</v>
      </c>
      <c r="T408" t="s">
        <v>4225</v>
      </c>
    </row>
    <row r="409" spans="1:20">
      <c r="A409" t="s">
        <v>5380</v>
      </c>
      <c r="B409" t="s">
        <v>1487</v>
      </c>
      <c r="C409" t="s">
        <v>1478</v>
      </c>
      <c r="T409" t="s">
        <v>4225</v>
      </c>
    </row>
    <row r="410" spans="1:20">
      <c r="A410" t="s">
        <v>5597</v>
      </c>
      <c r="B410" t="s">
        <v>208</v>
      </c>
      <c r="C410" t="s">
        <v>9</v>
      </c>
      <c r="D410" t="s">
        <v>860</v>
      </c>
      <c r="E410" t="s">
        <v>4390</v>
      </c>
      <c r="F410" t="s">
        <v>667</v>
      </c>
      <c r="G410">
        <v>446.05200000000002</v>
      </c>
      <c r="T410" t="s">
        <v>4225</v>
      </c>
    </row>
    <row r="411" spans="1:20">
      <c r="A411" t="s">
        <v>5598</v>
      </c>
      <c r="B411" t="s">
        <v>4446</v>
      </c>
      <c r="C411" t="s">
        <v>2066</v>
      </c>
      <c r="D411" t="s">
        <v>967</v>
      </c>
      <c r="E411" t="s">
        <v>4261</v>
      </c>
      <c r="F411" t="s">
        <v>667</v>
      </c>
      <c r="G411">
        <v>813.66</v>
      </c>
    </row>
    <row r="412" spans="1:20">
      <c r="A412" t="s">
        <v>5414</v>
      </c>
      <c r="B412" t="s">
        <v>1925</v>
      </c>
      <c r="C412" t="s">
        <v>68</v>
      </c>
      <c r="T412" t="s">
        <v>4225</v>
      </c>
    </row>
    <row r="413" spans="1:20">
      <c r="A413" t="s">
        <v>5599</v>
      </c>
      <c r="B413" t="s">
        <v>1616</v>
      </c>
      <c r="C413" t="s">
        <v>1603</v>
      </c>
    </row>
    <row r="414" spans="1:20">
      <c r="A414" t="s">
        <v>5600</v>
      </c>
      <c r="B414" t="s">
        <v>4447</v>
      </c>
      <c r="C414" t="s">
        <v>41</v>
      </c>
      <c r="D414" t="s">
        <v>977</v>
      </c>
      <c r="E414" t="s">
        <v>4243</v>
      </c>
      <c r="F414" t="s">
        <v>4237</v>
      </c>
      <c r="G414">
        <v>14333.171</v>
      </c>
    </row>
    <row r="415" spans="1:20">
      <c r="A415" t="s">
        <v>5601</v>
      </c>
      <c r="B415" t="s">
        <v>1774</v>
      </c>
      <c r="C415" t="s">
        <v>41</v>
      </c>
      <c r="D415" t="s">
        <v>871</v>
      </c>
      <c r="E415" t="s">
        <v>4264</v>
      </c>
      <c r="F415" t="s">
        <v>666</v>
      </c>
      <c r="G415">
        <v>6788.6419999999998</v>
      </c>
      <c r="T415" t="s">
        <v>4225</v>
      </c>
    </row>
    <row r="416" spans="1:20">
      <c r="A416" t="s">
        <v>5602</v>
      </c>
      <c r="B416" t="s">
        <v>4448</v>
      </c>
      <c r="C416" t="s">
        <v>674</v>
      </c>
      <c r="D416" t="s">
        <v>977</v>
      </c>
      <c r="E416" t="s">
        <v>4243</v>
      </c>
      <c r="F416" t="s">
        <v>667</v>
      </c>
      <c r="G416">
        <v>11045.782999999999</v>
      </c>
    </row>
    <row r="417" spans="1:20">
      <c r="A417" t="s">
        <v>5603</v>
      </c>
      <c r="B417" t="s">
        <v>147</v>
      </c>
      <c r="C417" t="s">
        <v>9</v>
      </c>
      <c r="D417" t="s">
        <v>912</v>
      </c>
      <c r="E417" t="s">
        <v>4244</v>
      </c>
      <c r="F417" t="s">
        <v>667</v>
      </c>
      <c r="G417">
        <v>3010.8270000000002</v>
      </c>
      <c r="T417" t="s">
        <v>4225</v>
      </c>
    </row>
    <row r="418" spans="1:20">
      <c r="A418" t="s">
        <v>5604</v>
      </c>
      <c r="B418" t="s">
        <v>4449</v>
      </c>
      <c r="C418" t="s">
        <v>1603</v>
      </c>
    </row>
    <row r="419" spans="1:20">
      <c r="A419" t="s">
        <v>5605</v>
      </c>
      <c r="B419" t="s">
        <v>4450</v>
      </c>
      <c r="C419" t="s">
        <v>1574</v>
      </c>
      <c r="D419" t="s">
        <v>875</v>
      </c>
      <c r="E419" t="s">
        <v>4451</v>
      </c>
      <c r="F419" t="s">
        <v>667</v>
      </c>
      <c r="G419">
        <v>5.6440000000000001</v>
      </c>
    </row>
    <row r="420" spans="1:20">
      <c r="A420" t="s">
        <v>5606</v>
      </c>
      <c r="B420" t="s">
        <v>1679</v>
      </c>
      <c r="C420" t="s">
        <v>1671</v>
      </c>
      <c r="T420" t="s">
        <v>4225</v>
      </c>
    </row>
    <row r="421" spans="1:20">
      <c r="A421" t="s">
        <v>5515</v>
      </c>
      <c r="B421" t="s">
        <v>2117</v>
      </c>
      <c r="C421" t="s">
        <v>764</v>
      </c>
      <c r="T421" t="s">
        <v>4225</v>
      </c>
    </row>
    <row r="422" spans="1:20">
      <c r="A422" t="s">
        <v>5607</v>
      </c>
      <c r="B422" t="s">
        <v>1756</v>
      </c>
      <c r="C422" t="s">
        <v>41</v>
      </c>
      <c r="D422" t="s">
        <v>906</v>
      </c>
      <c r="E422" t="s">
        <v>4249</v>
      </c>
      <c r="F422" t="s">
        <v>666</v>
      </c>
      <c r="G422">
        <v>1926.5930000000001</v>
      </c>
      <c r="T422" t="s">
        <v>4225</v>
      </c>
    </row>
    <row r="423" spans="1:20">
      <c r="A423" t="s">
        <v>5608</v>
      </c>
      <c r="B423" t="s">
        <v>4452</v>
      </c>
      <c r="C423" t="s">
        <v>1603</v>
      </c>
    </row>
    <row r="424" spans="1:20">
      <c r="A424" t="s">
        <v>5609</v>
      </c>
      <c r="B424" t="s">
        <v>1807</v>
      </c>
      <c r="C424" t="s">
        <v>41</v>
      </c>
      <c r="D424" t="s">
        <v>871</v>
      </c>
      <c r="E424" t="s">
        <v>4264</v>
      </c>
      <c r="F424" t="s">
        <v>4237</v>
      </c>
      <c r="G424">
        <v>9065.8449999999993</v>
      </c>
      <c r="T424" t="s">
        <v>4225</v>
      </c>
    </row>
    <row r="425" spans="1:20">
      <c r="A425" t="s">
        <v>5610</v>
      </c>
      <c r="B425" t="s">
        <v>1761</v>
      </c>
      <c r="C425" t="s">
        <v>41</v>
      </c>
      <c r="D425" t="s">
        <v>871</v>
      </c>
      <c r="E425" t="s">
        <v>4264</v>
      </c>
      <c r="F425" t="s">
        <v>666</v>
      </c>
      <c r="G425">
        <v>579.98400000000004</v>
      </c>
      <c r="T425" t="s">
        <v>4225</v>
      </c>
    </row>
    <row r="426" spans="1:20">
      <c r="A426" t="s">
        <v>5611</v>
      </c>
      <c r="B426" t="s">
        <v>2046</v>
      </c>
      <c r="C426" t="s">
        <v>9</v>
      </c>
      <c r="D426" t="s">
        <v>866</v>
      </c>
      <c r="E426" t="s">
        <v>4453</v>
      </c>
      <c r="F426" t="s">
        <v>667</v>
      </c>
      <c r="G426">
        <v>78.683000000000007</v>
      </c>
      <c r="T426" t="s">
        <v>4225</v>
      </c>
    </row>
    <row r="427" spans="1:20">
      <c r="A427" t="s">
        <v>5612</v>
      </c>
      <c r="B427" t="s">
        <v>4454</v>
      </c>
      <c r="C427" t="s">
        <v>674</v>
      </c>
      <c r="D427" t="s">
        <v>938</v>
      </c>
      <c r="E427" t="s">
        <v>4239</v>
      </c>
      <c r="F427" t="s">
        <v>667</v>
      </c>
      <c r="G427">
        <v>249.61500000000001</v>
      </c>
    </row>
    <row r="428" spans="1:20">
      <c r="A428" t="s">
        <v>5613</v>
      </c>
      <c r="B428" t="s">
        <v>242</v>
      </c>
      <c r="C428" t="s">
        <v>9</v>
      </c>
      <c r="D428" t="s">
        <v>967</v>
      </c>
      <c r="E428" t="s">
        <v>4261</v>
      </c>
      <c r="F428" t="s">
        <v>4227</v>
      </c>
      <c r="G428">
        <v>1239.2650000000001</v>
      </c>
    </row>
    <row r="429" spans="1:20">
      <c r="A429" t="s">
        <v>5614</v>
      </c>
      <c r="B429" t="s">
        <v>1628</v>
      </c>
      <c r="C429" t="s">
        <v>43</v>
      </c>
      <c r="D429" t="s">
        <v>860</v>
      </c>
      <c r="E429" t="s">
        <v>4390</v>
      </c>
      <c r="F429" t="s">
        <v>4237</v>
      </c>
      <c r="G429">
        <v>417.03</v>
      </c>
      <c r="T429" t="s">
        <v>4225</v>
      </c>
    </row>
    <row r="430" spans="1:20">
      <c r="A430" t="s">
        <v>5615</v>
      </c>
      <c r="B430" t="s">
        <v>4455</v>
      </c>
      <c r="C430" t="s">
        <v>41</v>
      </c>
      <c r="D430" t="s">
        <v>977</v>
      </c>
      <c r="E430" t="s">
        <v>4243</v>
      </c>
      <c r="F430" t="s">
        <v>4227</v>
      </c>
      <c r="G430">
        <v>13916.12</v>
      </c>
    </row>
    <row r="431" spans="1:20">
      <c r="A431" t="s">
        <v>5616</v>
      </c>
      <c r="B431" t="s">
        <v>106</v>
      </c>
      <c r="C431" t="s">
        <v>9</v>
      </c>
      <c r="D431" t="s">
        <v>906</v>
      </c>
      <c r="E431" t="s">
        <v>4249</v>
      </c>
      <c r="F431" t="s">
        <v>667</v>
      </c>
      <c r="G431">
        <v>3918.29</v>
      </c>
      <c r="T431" t="s">
        <v>4225</v>
      </c>
    </row>
    <row r="432" spans="1:20">
      <c r="A432" t="s">
        <v>5617</v>
      </c>
      <c r="B432" t="s">
        <v>4456</v>
      </c>
      <c r="C432" t="s">
        <v>2066</v>
      </c>
      <c r="D432" t="s">
        <v>977</v>
      </c>
      <c r="E432" t="s">
        <v>4243</v>
      </c>
      <c r="F432" t="s">
        <v>667</v>
      </c>
      <c r="G432">
        <v>13787.634</v>
      </c>
    </row>
    <row r="433" spans="1:20">
      <c r="A433" t="s">
        <v>5618</v>
      </c>
      <c r="B433" t="s">
        <v>1327</v>
      </c>
      <c r="C433" t="s">
        <v>43</v>
      </c>
      <c r="D433" t="s">
        <v>938</v>
      </c>
      <c r="E433" t="s">
        <v>4239</v>
      </c>
      <c r="F433" t="s">
        <v>4237</v>
      </c>
      <c r="G433">
        <v>13479.843000000001</v>
      </c>
    </row>
    <row r="434" spans="1:20">
      <c r="A434" t="s">
        <v>5619</v>
      </c>
      <c r="B434" t="s">
        <v>437</v>
      </c>
      <c r="C434" t="s">
        <v>436</v>
      </c>
      <c r="T434" t="s">
        <v>4225</v>
      </c>
    </row>
    <row r="435" spans="1:20">
      <c r="A435" t="s">
        <v>5620</v>
      </c>
      <c r="B435" t="s">
        <v>580</v>
      </c>
      <c r="C435" t="s">
        <v>479</v>
      </c>
      <c r="T435" t="s">
        <v>4225</v>
      </c>
    </row>
    <row r="436" spans="1:20">
      <c r="A436" t="s">
        <v>5621</v>
      </c>
      <c r="B436" t="s">
        <v>683</v>
      </c>
      <c r="C436" t="s">
        <v>674</v>
      </c>
      <c r="D436" t="s">
        <v>913</v>
      </c>
      <c r="E436" t="s">
        <v>4457</v>
      </c>
      <c r="F436" t="s">
        <v>667</v>
      </c>
      <c r="G436">
        <v>41.863999999999997</v>
      </c>
    </row>
    <row r="437" spans="1:20">
      <c r="A437" t="s">
        <v>5622</v>
      </c>
      <c r="B437" t="s">
        <v>1533</v>
      </c>
      <c r="C437" t="s">
        <v>1528</v>
      </c>
      <c r="T437" t="s">
        <v>4225</v>
      </c>
    </row>
    <row r="438" spans="1:20">
      <c r="A438" t="s">
        <v>5623</v>
      </c>
      <c r="B438" t="s">
        <v>2060</v>
      </c>
      <c r="C438" t="s">
        <v>674</v>
      </c>
      <c r="D438" t="s">
        <v>945</v>
      </c>
      <c r="E438" t="s">
        <v>4458</v>
      </c>
      <c r="F438" t="s">
        <v>667</v>
      </c>
      <c r="G438">
        <v>29.366</v>
      </c>
    </row>
    <row r="439" spans="1:20">
      <c r="A439" t="s">
        <v>5624</v>
      </c>
      <c r="B439" t="s">
        <v>4459</v>
      </c>
      <c r="C439" t="s">
        <v>789</v>
      </c>
    </row>
    <row r="440" spans="1:20">
      <c r="A440" t="s">
        <v>5625</v>
      </c>
      <c r="B440" t="s">
        <v>1360</v>
      </c>
      <c r="C440" t="s">
        <v>41</v>
      </c>
      <c r="D440" t="s">
        <v>892</v>
      </c>
      <c r="E440" t="s">
        <v>4416</v>
      </c>
      <c r="F440" t="s">
        <v>4227</v>
      </c>
      <c r="G440">
        <v>105.79</v>
      </c>
    </row>
    <row r="441" spans="1:20">
      <c r="A441" t="s">
        <v>5626</v>
      </c>
      <c r="B441" t="s">
        <v>4460</v>
      </c>
      <c r="C441" t="s">
        <v>789</v>
      </c>
    </row>
    <row r="442" spans="1:20">
      <c r="A442" t="s">
        <v>5627</v>
      </c>
      <c r="B442" t="s">
        <v>2020</v>
      </c>
      <c r="C442" t="s">
        <v>1932</v>
      </c>
      <c r="D442" t="s">
        <v>869</v>
      </c>
      <c r="E442" t="s">
        <v>4461</v>
      </c>
      <c r="F442" t="s">
        <v>4227</v>
      </c>
      <c r="G442">
        <v>57.003</v>
      </c>
      <c r="T442" t="s">
        <v>4225</v>
      </c>
    </row>
    <row r="443" spans="1:20">
      <c r="A443" t="s">
        <v>5628</v>
      </c>
      <c r="B443" t="s">
        <v>1748</v>
      </c>
      <c r="C443" t="s">
        <v>41</v>
      </c>
      <c r="D443" t="s">
        <v>912</v>
      </c>
      <c r="E443" t="s">
        <v>4244</v>
      </c>
      <c r="F443" t="s">
        <v>4237</v>
      </c>
      <c r="G443">
        <v>2945.5520000000001</v>
      </c>
      <c r="T443" t="s">
        <v>4225</v>
      </c>
    </row>
    <row r="444" spans="1:20">
      <c r="A444" t="s">
        <v>5629</v>
      </c>
      <c r="B444" t="s">
        <v>235</v>
      </c>
      <c r="C444" t="s">
        <v>9</v>
      </c>
      <c r="D444" t="s">
        <v>934</v>
      </c>
      <c r="E444" t="s">
        <v>4236</v>
      </c>
      <c r="F444" t="s">
        <v>667</v>
      </c>
      <c r="G444">
        <v>7240.0159999999996</v>
      </c>
      <c r="T444" t="s">
        <v>4225</v>
      </c>
    </row>
    <row r="445" spans="1:20">
      <c r="A445" t="s">
        <v>5630</v>
      </c>
      <c r="B445" t="s">
        <v>115</v>
      </c>
      <c r="C445" t="s">
        <v>9</v>
      </c>
      <c r="D445" t="s">
        <v>906</v>
      </c>
      <c r="E445" t="s">
        <v>4249</v>
      </c>
      <c r="F445" t="s">
        <v>667</v>
      </c>
      <c r="G445">
        <v>8543.7880000000005</v>
      </c>
      <c r="T445" t="s">
        <v>4225</v>
      </c>
    </row>
    <row r="446" spans="1:20">
      <c r="A446" t="s">
        <v>5631</v>
      </c>
      <c r="B446" t="s">
        <v>4462</v>
      </c>
      <c r="C446" t="s">
        <v>1542</v>
      </c>
    </row>
    <row r="447" spans="1:20">
      <c r="A447" t="s">
        <v>5632</v>
      </c>
      <c r="B447" t="s">
        <v>1324</v>
      </c>
      <c r="C447" t="s">
        <v>43</v>
      </c>
      <c r="D447" t="s">
        <v>977</v>
      </c>
      <c r="E447" t="s">
        <v>4243</v>
      </c>
      <c r="F447" t="s">
        <v>4227</v>
      </c>
      <c r="G447">
        <v>11055.891</v>
      </c>
    </row>
    <row r="448" spans="1:20">
      <c r="A448" t="s">
        <v>5633</v>
      </c>
      <c r="B448" t="s">
        <v>1935</v>
      </c>
      <c r="C448" t="s">
        <v>1932</v>
      </c>
      <c r="D448" t="s">
        <v>868</v>
      </c>
      <c r="E448" t="s">
        <v>4378</v>
      </c>
      <c r="F448" t="s">
        <v>4227</v>
      </c>
      <c r="G448">
        <v>240.46199999999999</v>
      </c>
      <c r="T448" t="s">
        <v>4225</v>
      </c>
    </row>
    <row r="449" spans="1:20">
      <c r="A449" t="s">
        <v>5634</v>
      </c>
      <c r="B449" t="s">
        <v>4463</v>
      </c>
      <c r="C449" t="s">
        <v>1066</v>
      </c>
      <c r="D449" t="s">
        <v>970</v>
      </c>
      <c r="E449" t="s">
        <v>4319</v>
      </c>
      <c r="F449" t="s">
        <v>4227</v>
      </c>
      <c r="G449">
        <v>143.69800000000001</v>
      </c>
    </row>
    <row r="450" spans="1:20">
      <c r="A450" t="s">
        <v>5635</v>
      </c>
      <c r="B450" t="s">
        <v>500</v>
      </c>
      <c r="C450" t="s">
        <v>479</v>
      </c>
      <c r="T450" t="s">
        <v>4225</v>
      </c>
    </row>
    <row r="451" spans="1:20">
      <c r="A451" t="s">
        <v>5636</v>
      </c>
      <c r="B451" t="s">
        <v>1596</v>
      </c>
      <c r="C451" t="s">
        <v>1574</v>
      </c>
      <c r="D451" t="s">
        <v>952</v>
      </c>
      <c r="E451" t="s">
        <v>4464</v>
      </c>
      <c r="F451" t="s">
        <v>667</v>
      </c>
      <c r="G451">
        <v>18.579000000000001</v>
      </c>
      <c r="T451" t="s">
        <v>4225</v>
      </c>
    </row>
    <row r="452" spans="1:20">
      <c r="A452" t="s">
        <v>5637</v>
      </c>
      <c r="B452" t="s">
        <v>1891</v>
      </c>
      <c r="C452" t="s">
        <v>1886</v>
      </c>
    </row>
    <row r="453" spans="1:20">
      <c r="A453" t="s">
        <v>5638</v>
      </c>
      <c r="B453" s="6" t="s">
        <v>1828</v>
      </c>
      <c r="C453" t="s">
        <v>41</v>
      </c>
      <c r="D453" t="s">
        <v>934</v>
      </c>
      <c r="E453" t="s">
        <v>4236</v>
      </c>
      <c r="F453" t="s">
        <v>4237</v>
      </c>
      <c r="G453">
        <v>697.28800000000001</v>
      </c>
      <c r="T453" t="s">
        <v>4225</v>
      </c>
    </row>
    <row r="454" spans="1:20">
      <c r="A454" t="s">
        <v>5343</v>
      </c>
      <c r="B454" t="s">
        <v>1922</v>
      </c>
      <c r="C454" t="s">
        <v>68</v>
      </c>
      <c r="T454" t="s">
        <v>4225</v>
      </c>
    </row>
    <row r="455" spans="1:20">
      <c r="A455" t="s">
        <v>5639</v>
      </c>
      <c r="B455" s="6" t="s">
        <v>1580</v>
      </c>
      <c r="C455" t="s">
        <v>1574</v>
      </c>
      <c r="D455" t="s">
        <v>915</v>
      </c>
      <c r="E455" t="s">
        <v>4229</v>
      </c>
      <c r="F455" t="s">
        <v>667</v>
      </c>
      <c r="G455">
        <v>2.27</v>
      </c>
      <c r="T455" t="s">
        <v>4225</v>
      </c>
    </row>
    <row r="456" spans="1:20">
      <c r="A456" t="s">
        <v>5640</v>
      </c>
      <c r="B456" t="s">
        <v>586</v>
      </c>
      <c r="C456" t="s">
        <v>479</v>
      </c>
      <c r="T456" t="s">
        <v>4225</v>
      </c>
    </row>
    <row r="457" spans="1:20">
      <c r="A457" t="s">
        <v>5641</v>
      </c>
      <c r="B457" t="s">
        <v>121</v>
      </c>
      <c r="C457" t="s">
        <v>9</v>
      </c>
      <c r="D457" t="s">
        <v>868</v>
      </c>
      <c r="E457" t="s">
        <v>4378</v>
      </c>
      <c r="F457" t="s">
        <v>667</v>
      </c>
      <c r="G457">
        <v>424.14</v>
      </c>
      <c r="T457" t="s">
        <v>4225</v>
      </c>
    </row>
    <row r="458" spans="1:20">
      <c r="A458" t="s">
        <v>5642</v>
      </c>
      <c r="B458" t="s">
        <v>499</v>
      </c>
      <c r="C458" t="s">
        <v>479</v>
      </c>
      <c r="T458" t="s">
        <v>4225</v>
      </c>
    </row>
    <row r="459" spans="1:20">
      <c r="A459" t="s">
        <v>5643</v>
      </c>
      <c r="B459" t="s">
        <v>2025</v>
      </c>
      <c r="C459" t="s">
        <v>1932</v>
      </c>
      <c r="D459" s="6" t="s">
        <v>865</v>
      </c>
      <c r="E459" s="6" t="s">
        <v>4383</v>
      </c>
      <c r="F459" t="s">
        <v>4237</v>
      </c>
      <c r="G459">
        <v>247.791</v>
      </c>
      <c r="T459" t="s">
        <v>4225</v>
      </c>
    </row>
    <row r="460" spans="1:20">
      <c r="A460" t="s">
        <v>5644</v>
      </c>
      <c r="B460" t="s">
        <v>1763</v>
      </c>
      <c r="C460" t="s">
        <v>41</v>
      </c>
      <c r="D460" t="s">
        <v>868</v>
      </c>
      <c r="E460" t="s">
        <v>4378</v>
      </c>
      <c r="F460" t="s">
        <v>4237</v>
      </c>
      <c r="G460">
        <v>325.34699999999998</v>
      </c>
      <c r="T460" t="s">
        <v>4225</v>
      </c>
    </row>
    <row r="461" spans="1:20">
      <c r="A461" t="s">
        <v>5363</v>
      </c>
      <c r="B461" t="s">
        <v>4465</v>
      </c>
      <c r="C461" t="s">
        <v>1066</v>
      </c>
      <c r="D461" t="s">
        <v>923</v>
      </c>
      <c r="E461" t="s">
        <v>4267</v>
      </c>
      <c r="F461" t="s">
        <v>4237</v>
      </c>
      <c r="G461">
        <v>260.75400000000002</v>
      </c>
    </row>
    <row r="462" spans="1:20">
      <c r="A462" t="s">
        <v>5645</v>
      </c>
      <c r="B462" t="s">
        <v>629</v>
      </c>
      <c r="C462" t="s">
        <v>479</v>
      </c>
      <c r="T462" t="s">
        <v>4225</v>
      </c>
    </row>
    <row r="463" spans="1:20">
      <c r="A463" t="s">
        <v>5646</v>
      </c>
      <c r="B463" t="s">
        <v>4466</v>
      </c>
      <c r="C463" t="s">
        <v>41</v>
      </c>
      <c r="D463" t="s">
        <v>976</v>
      </c>
      <c r="E463" t="s">
        <v>4275</v>
      </c>
      <c r="F463" t="s">
        <v>4237</v>
      </c>
      <c r="G463">
        <v>214.05</v>
      </c>
    </row>
    <row r="464" spans="1:20">
      <c r="A464" t="s">
        <v>5647</v>
      </c>
      <c r="B464" t="s">
        <v>210</v>
      </c>
      <c r="C464" t="s">
        <v>9</v>
      </c>
      <c r="D464" t="s">
        <v>906</v>
      </c>
      <c r="E464" t="s">
        <v>4249</v>
      </c>
      <c r="F464" t="s">
        <v>667</v>
      </c>
      <c r="G464">
        <v>5266.4629999999997</v>
      </c>
      <c r="T464" t="s">
        <v>4225</v>
      </c>
    </row>
    <row r="465" spans="1:20">
      <c r="A465" t="s">
        <v>5648</v>
      </c>
      <c r="B465" t="s">
        <v>2051</v>
      </c>
      <c r="C465" t="s">
        <v>674</v>
      </c>
      <c r="D465" t="s">
        <v>952</v>
      </c>
      <c r="E465" t="s">
        <v>4464</v>
      </c>
      <c r="F465" t="s">
        <v>667</v>
      </c>
      <c r="G465">
        <v>163.81</v>
      </c>
      <c r="T465" t="s">
        <v>4225</v>
      </c>
    </row>
    <row r="466" spans="1:20">
      <c r="A466" t="s">
        <v>5649</v>
      </c>
      <c r="B466" t="s">
        <v>4467</v>
      </c>
      <c r="C466" t="s">
        <v>1574</v>
      </c>
      <c r="D466" t="s">
        <v>977</v>
      </c>
      <c r="E466" t="s">
        <v>4243</v>
      </c>
      <c r="F466" t="s">
        <v>667</v>
      </c>
      <c r="G466">
        <v>18.853999999999999</v>
      </c>
    </row>
    <row r="467" spans="1:20">
      <c r="A467" t="s">
        <v>5650</v>
      </c>
      <c r="B467" t="s">
        <v>4468</v>
      </c>
      <c r="C467" t="s">
        <v>41</v>
      </c>
      <c r="D467" t="s">
        <v>967</v>
      </c>
      <c r="E467" t="s">
        <v>4261</v>
      </c>
      <c r="F467" t="s">
        <v>4227</v>
      </c>
      <c r="G467">
        <v>3612.2460000000001</v>
      </c>
    </row>
    <row r="468" spans="1:20">
      <c r="A468" t="s">
        <v>5651</v>
      </c>
      <c r="B468" t="s">
        <v>183</v>
      </c>
      <c r="C468" t="s">
        <v>9</v>
      </c>
      <c r="D468" t="s">
        <v>871</v>
      </c>
      <c r="E468" t="s">
        <v>4264</v>
      </c>
      <c r="F468" t="s">
        <v>667</v>
      </c>
      <c r="G468">
        <v>6788.7219999999998</v>
      </c>
      <c r="T468" t="s">
        <v>4225</v>
      </c>
    </row>
    <row r="469" spans="1:20">
      <c r="A469" t="s">
        <v>5652</v>
      </c>
      <c r="B469" t="s">
        <v>4469</v>
      </c>
      <c r="C469" t="s">
        <v>1542</v>
      </c>
    </row>
    <row r="470" spans="1:20">
      <c r="A470" t="s">
        <v>5653</v>
      </c>
      <c r="B470" t="s">
        <v>2424</v>
      </c>
      <c r="C470" t="s">
        <v>2415</v>
      </c>
      <c r="D470" t="s">
        <v>934</v>
      </c>
      <c r="E470" t="s">
        <v>4236</v>
      </c>
      <c r="F470" t="s">
        <v>667</v>
      </c>
      <c r="G470">
        <v>1648.298</v>
      </c>
    </row>
    <row r="471" spans="1:20">
      <c r="A471" t="s">
        <v>5654</v>
      </c>
      <c r="B471" t="s">
        <v>1640</v>
      </c>
      <c r="C471" t="s">
        <v>43</v>
      </c>
      <c r="D471" t="s">
        <v>906</v>
      </c>
      <c r="E471" t="s">
        <v>4249</v>
      </c>
      <c r="F471" t="s">
        <v>4227</v>
      </c>
      <c r="G471">
        <v>8424.7009999999991</v>
      </c>
      <c r="T471" t="s">
        <v>4225</v>
      </c>
    </row>
    <row r="472" spans="1:20">
      <c r="A472" t="s">
        <v>5655</v>
      </c>
      <c r="B472" t="s">
        <v>1091</v>
      </c>
      <c r="C472" t="s">
        <v>1082</v>
      </c>
      <c r="T472" t="s">
        <v>4225</v>
      </c>
    </row>
    <row r="473" spans="1:20">
      <c r="A473" t="s">
        <v>5656</v>
      </c>
      <c r="B473" t="s">
        <v>4470</v>
      </c>
      <c r="C473" t="s">
        <v>1671</v>
      </c>
    </row>
    <row r="474" spans="1:20">
      <c r="A474" t="s">
        <v>5657</v>
      </c>
      <c r="B474" t="s">
        <v>4471</v>
      </c>
      <c r="C474" t="s">
        <v>789</v>
      </c>
    </row>
    <row r="475" spans="1:20">
      <c r="A475" t="s">
        <v>5658</v>
      </c>
      <c r="B475" t="s">
        <v>4472</v>
      </c>
      <c r="C475" t="s">
        <v>1603</v>
      </c>
    </row>
    <row r="476" spans="1:20">
      <c r="A476" t="s">
        <v>5659</v>
      </c>
      <c r="B476" t="s">
        <v>4473</v>
      </c>
      <c r="C476" t="s">
        <v>41</v>
      </c>
      <c r="D476" t="s">
        <v>938</v>
      </c>
      <c r="E476" t="s">
        <v>4239</v>
      </c>
      <c r="F476" t="s">
        <v>4227</v>
      </c>
      <c r="G476">
        <v>16931.223999999998</v>
      </c>
    </row>
    <row r="477" spans="1:20">
      <c r="A477" t="s">
        <v>5660</v>
      </c>
      <c r="B477" t="s">
        <v>2137</v>
      </c>
      <c r="C477" t="s">
        <v>764</v>
      </c>
      <c r="T477" t="s">
        <v>4225</v>
      </c>
    </row>
    <row r="478" spans="1:20">
      <c r="A478" t="s">
        <v>5661</v>
      </c>
      <c r="B478" t="s">
        <v>2170</v>
      </c>
      <c r="C478" t="s">
        <v>776</v>
      </c>
      <c r="T478" t="s">
        <v>4225</v>
      </c>
    </row>
    <row r="479" spans="1:20">
      <c r="A479" t="s">
        <v>5662</v>
      </c>
      <c r="B479" t="s">
        <v>4474</v>
      </c>
      <c r="C479" t="s">
        <v>1542</v>
      </c>
    </row>
    <row r="480" spans="1:20">
      <c r="A480" t="s">
        <v>5663</v>
      </c>
      <c r="B480" t="s">
        <v>1538</v>
      </c>
      <c r="C480" t="s">
        <v>52</v>
      </c>
      <c r="T480" t="s">
        <v>4225</v>
      </c>
    </row>
    <row r="481" spans="1:20">
      <c r="A481" t="s">
        <v>5664</v>
      </c>
      <c r="B481" t="s">
        <v>705</v>
      </c>
      <c r="C481" t="s">
        <v>36</v>
      </c>
      <c r="D481" t="s">
        <v>871</v>
      </c>
      <c r="E481" t="s">
        <v>4264</v>
      </c>
      <c r="F481" t="s">
        <v>666</v>
      </c>
      <c r="G481">
        <v>4056.857</v>
      </c>
      <c r="T481" t="s">
        <v>4225</v>
      </c>
    </row>
    <row r="482" spans="1:20">
      <c r="A482" t="s">
        <v>5665</v>
      </c>
      <c r="B482" t="s">
        <v>4475</v>
      </c>
      <c r="C482" t="s">
        <v>1932</v>
      </c>
      <c r="D482" t="s">
        <v>923</v>
      </c>
      <c r="E482" t="s">
        <v>4267</v>
      </c>
      <c r="F482" t="s">
        <v>4237</v>
      </c>
      <c r="G482">
        <v>262.964</v>
      </c>
    </row>
    <row r="483" spans="1:20">
      <c r="A483" t="s">
        <v>5666</v>
      </c>
      <c r="B483" t="s">
        <v>4476</v>
      </c>
      <c r="C483" t="s">
        <v>789</v>
      </c>
    </row>
    <row r="484" spans="1:20">
      <c r="A484" t="s">
        <v>5667</v>
      </c>
      <c r="B484" t="s">
        <v>4477</v>
      </c>
      <c r="C484" t="s">
        <v>80</v>
      </c>
      <c r="D484" t="s">
        <v>923</v>
      </c>
      <c r="E484" t="s">
        <v>4267</v>
      </c>
      <c r="F484" t="s">
        <v>4227</v>
      </c>
      <c r="G484">
        <v>53.889000000000003</v>
      </c>
    </row>
    <row r="485" spans="1:20">
      <c r="A485" t="s">
        <v>5668</v>
      </c>
      <c r="B485" t="s">
        <v>1917</v>
      </c>
      <c r="C485" t="s">
        <v>80</v>
      </c>
      <c r="D485" t="s">
        <v>965</v>
      </c>
      <c r="E485" t="s">
        <v>4226</v>
      </c>
      <c r="F485" t="s">
        <v>4237</v>
      </c>
      <c r="G485">
        <v>162.351</v>
      </c>
      <c r="T485" t="s">
        <v>4225</v>
      </c>
    </row>
    <row r="486" spans="1:20">
      <c r="A486" t="s">
        <v>5669</v>
      </c>
      <c r="B486" t="s">
        <v>443</v>
      </c>
      <c r="C486" t="s">
        <v>436</v>
      </c>
      <c r="T486" t="s">
        <v>4225</v>
      </c>
    </row>
    <row r="487" spans="1:20">
      <c r="A487" t="s">
        <v>5670</v>
      </c>
      <c r="B487" t="s">
        <v>1719</v>
      </c>
      <c r="C487" t="s">
        <v>1671</v>
      </c>
      <c r="T487" t="s">
        <v>4225</v>
      </c>
    </row>
    <row r="488" spans="1:20">
      <c r="A488" t="s">
        <v>5671</v>
      </c>
      <c r="B488" t="s">
        <v>1867</v>
      </c>
      <c r="C488" t="s">
        <v>1066</v>
      </c>
      <c r="D488" t="s">
        <v>2429</v>
      </c>
      <c r="E488" t="s">
        <v>4329</v>
      </c>
      <c r="F488" t="s">
        <v>4227</v>
      </c>
      <c r="G488">
        <v>104.625</v>
      </c>
      <c r="T488" t="s">
        <v>4225</v>
      </c>
    </row>
    <row r="489" spans="1:20">
      <c r="A489" t="s">
        <v>5672</v>
      </c>
      <c r="B489" t="s">
        <v>1765</v>
      </c>
      <c r="C489" t="s">
        <v>41</v>
      </c>
      <c r="D489" t="s">
        <v>906</v>
      </c>
      <c r="E489" t="s">
        <v>4249</v>
      </c>
      <c r="F489" t="s">
        <v>666</v>
      </c>
      <c r="G489">
        <v>9218.82</v>
      </c>
      <c r="T489" t="s">
        <v>4225</v>
      </c>
    </row>
    <row r="490" spans="1:20">
      <c r="A490" t="s">
        <v>5673</v>
      </c>
      <c r="B490" t="s">
        <v>4478</v>
      </c>
      <c r="C490" t="s">
        <v>674</v>
      </c>
      <c r="D490" t="s">
        <v>977</v>
      </c>
      <c r="E490" t="s">
        <v>4243</v>
      </c>
      <c r="F490" t="s">
        <v>667</v>
      </c>
      <c r="G490">
        <v>16018.870999999999</v>
      </c>
    </row>
    <row r="491" spans="1:20">
      <c r="A491" t="s">
        <v>5674</v>
      </c>
      <c r="B491" t="s">
        <v>4479</v>
      </c>
      <c r="C491" t="s">
        <v>1574</v>
      </c>
      <c r="D491" t="s">
        <v>923</v>
      </c>
      <c r="E491" t="s">
        <v>4267</v>
      </c>
      <c r="F491" t="s">
        <v>667</v>
      </c>
      <c r="G491">
        <v>107.29</v>
      </c>
    </row>
    <row r="492" spans="1:20">
      <c r="A492" t="s">
        <v>5675</v>
      </c>
      <c r="B492" t="s">
        <v>546</v>
      </c>
      <c r="C492" t="s">
        <v>479</v>
      </c>
      <c r="T492" t="s">
        <v>4225</v>
      </c>
    </row>
    <row r="493" spans="1:20">
      <c r="A493" t="s">
        <v>5676</v>
      </c>
      <c r="B493" t="s">
        <v>4480</v>
      </c>
      <c r="C493" t="s">
        <v>1574</v>
      </c>
      <c r="D493" t="s">
        <v>972</v>
      </c>
      <c r="E493" t="s">
        <v>4258</v>
      </c>
      <c r="F493" t="s">
        <v>667</v>
      </c>
      <c r="G493">
        <v>8.1560000000000006</v>
      </c>
    </row>
    <row r="494" spans="1:20">
      <c r="A494" t="s">
        <v>5677</v>
      </c>
      <c r="B494" t="s">
        <v>4481</v>
      </c>
      <c r="C494" t="s">
        <v>1542</v>
      </c>
    </row>
    <row r="495" spans="1:20">
      <c r="A495" t="s">
        <v>5678</v>
      </c>
      <c r="B495" t="s">
        <v>4482</v>
      </c>
      <c r="C495" t="s">
        <v>2066</v>
      </c>
      <c r="D495" t="s">
        <v>938</v>
      </c>
      <c r="E495" t="s">
        <v>4239</v>
      </c>
      <c r="F495" t="s">
        <v>667</v>
      </c>
      <c r="G495">
        <v>7523.451</v>
      </c>
    </row>
    <row r="496" spans="1:20">
      <c r="A496" t="s">
        <v>5626</v>
      </c>
      <c r="B496" t="s">
        <v>4483</v>
      </c>
      <c r="C496" t="s">
        <v>764</v>
      </c>
    </row>
    <row r="497" spans="1:20">
      <c r="A497" t="s">
        <v>5679</v>
      </c>
      <c r="B497" t="s">
        <v>2111</v>
      </c>
      <c r="C497" t="s">
        <v>764</v>
      </c>
      <c r="T497" t="s">
        <v>4225</v>
      </c>
    </row>
    <row r="498" spans="1:20">
      <c r="A498" t="s">
        <v>5680</v>
      </c>
      <c r="B498" t="s">
        <v>2059</v>
      </c>
      <c r="C498" t="s">
        <v>674</v>
      </c>
      <c r="D498" t="s">
        <v>968</v>
      </c>
      <c r="E498" t="s">
        <v>4228</v>
      </c>
      <c r="F498" t="s">
        <v>667</v>
      </c>
      <c r="G498">
        <v>7.0410000000000004</v>
      </c>
      <c r="T498" t="s">
        <v>4225</v>
      </c>
    </row>
    <row r="499" spans="1:20">
      <c r="A499" t="s">
        <v>5681</v>
      </c>
      <c r="B499" t="s">
        <v>4484</v>
      </c>
      <c r="C499" t="s">
        <v>1603</v>
      </c>
    </row>
    <row r="500" spans="1:20">
      <c r="A500" t="s">
        <v>5682</v>
      </c>
      <c r="B500" t="s">
        <v>1342</v>
      </c>
      <c r="C500" t="s">
        <v>41</v>
      </c>
      <c r="D500" t="s">
        <v>938</v>
      </c>
      <c r="E500" t="s">
        <v>4239</v>
      </c>
      <c r="F500" t="s">
        <v>4237</v>
      </c>
      <c r="G500">
        <v>15081.816000000001</v>
      </c>
    </row>
    <row r="501" spans="1:20">
      <c r="A501" t="s">
        <v>5683</v>
      </c>
      <c r="B501" t="s">
        <v>1496</v>
      </c>
      <c r="C501" t="s">
        <v>56</v>
      </c>
      <c r="T501" t="s">
        <v>4225</v>
      </c>
    </row>
    <row r="502" spans="1:20">
      <c r="A502" t="s">
        <v>5684</v>
      </c>
      <c r="B502" t="s">
        <v>4485</v>
      </c>
      <c r="C502" t="s">
        <v>674</v>
      </c>
      <c r="D502" t="s">
        <v>938</v>
      </c>
      <c r="E502" t="s">
        <v>4239</v>
      </c>
      <c r="F502" t="s">
        <v>667</v>
      </c>
      <c r="G502">
        <v>12779.342000000001</v>
      </c>
    </row>
    <row r="503" spans="1:20">
      <c r="A503" t="s">
        <v>5685</v>
      </c>
      <c r="B503" t="s">
        <v>2382</v>
      </c>
      <c r="C503" t="s">
        <v>789</v>
      </c>
      <c r="T503" t="s">
        <v>4225</v>
      </c>
    </row>
    <row r="504" spans="1:20">
      <c r="A504" t="s">
        <v>5686</v>
      </c>
      <c r="B504" t="s">
        <v>4486</v>
      </c>
      <c r="C504" t="s">
        <v>1932</v>
      </c>
      <c r="D504" t="s">
        <v>967</v>
      </c>
      <c r="E504" t="s">
        <v>4261</v>
      </c>
      <c r="F504" t="s">
        <v>4227</v>
      </c>
      <c r="G504">
        <v>2881.6579999999999</v>
      </c>
    </row>
    <row r="505" spans="1:20">
      <c r="A505" t="s">
        <v>5494</v>
      </c>
      <c r="B505" t="s">
        <v>2225</v>
      </c>
      <c r="C505" t="s">
        <v>776</v>
      </c>
      <c r="T505" t="s">
        <v>4225</v>
      </c>
    </row>
    <row r="506" spans="1:20">
      <c r="A506" t="s">
        <v>5687</v>
      </c>
      <c r="B506" t="s">
        <v>2335</v>
      </c>
      <c r="C506" t="s">
        <v>789</v>
      </c>
      <c r="T506" t="s">
        <v>4225</v>
      </c>
    </row>
    <row r="507" spans="1:20">
      <c r="A507" t="s">
        <v>5688</v>
      </c>
      <c r="B507" t="s">
        <v>4487</v>
      </c>
      <c r="C507" t="s">
        <v>56</v>
      </c>
    </row>
    <row r="508" spans="1:20">
      <c r="A508" t="s">
        <v>5689</v>
      </c>
      <c r="B508" t="s">
        <v>1777</v>
      </c>
      <c r="C508" t="s">
        <v>41</v>
      </c>
      <c r="D508" t="s">
        <v>871</v>
      </c>
      <c r="E508" t="s">
        <v>4264</v>
      </c>
      <c r="F508" t="s">
        <v>666</v>
      </c>
      <c r="G508">
        <v>8532.9760000000006</v>
      </c>
      <c r="T508" t="s">
        <v>4225</v>
      </c>
    </row>
    <row r="509" spans="1:20">
      <c r="A509" t="s">
        <v>5690</v>
      </c>
      <c r="B509" t="s">
        <v>1884</v>
      </c>
      <c r="C509" t="s">
        <v>1066</v>
      </c>
      <c r="D509" t="s">
        <v>869</v>
      </c>
      <c r="E509" t="s">
        <v>4461</v>
      </c>
      <c r="F509" t="s">
        <v>4227</v>
      </c>
      <c r="G509">
        <v>55.473999999999997</v>
      </c>
      <c r="T509" t="s">
        <v>4225</v>
      </c>
    </row>
    <row r="510" spans="1:20">
      <c r="A510" t="s">
        <v>5691</v>
      </c>
      <c r="B510" t="s">
        <v>545</v>
      </c>
      <c r="C510" t="s">
        <v>479</v>
      </c>
      <c r="T510" t="s">
        <v>4225</v>
      </c>
    </row>
    <row r="511" spans="1:20">
      <c r="A511" t="s">
        <v>5692</v>
      </c>
      <c r="B511" t="s">
        <v>1656</v>
      </c>
      <c r="C511" t="s">
        <v>43</v>
      </c>
      <c r="D511" t="s">
        <v>968</v>
      </c>
      <c r="E511" t="s">
        <v>4228</v>
      </c>
      <c r="F511" t="s">
        <v>4227</v>
      </c>
      <c r="G511">
        <v>19.041</v>
      </c>
      <c r="T511" t="s">
        <v>4225</v>
      </c>
    </row>
    <row r="512" spans="1:20">
      <c r="A512" t="s">
        <v>5693</v>
      </c>
      <c r="B512" t="s">
        <v>4488</v>
      </c>
      <c r="C512" t="s">
        <v>764</v>
      </c>
    </row>
    <row r="513" spans="1:20">
      <c r="A513" t="s">
        <v>5694</v>
      </c>
      <c r="B513" t="s">
        <v>4489</v>
      </c>
      <c r="C513" t="s">
        <v>674</v>
      </c>
      <c r="D513" t="s">
        <v>938</v>
      </c>
      <c r="E513" t="s">
        <v>4239</v>
      </c>
      <c r="F513" t="s">
        <v>667</v>
      </c>
      <c r="G513">
        <v>14012.691999999999</v>
      </c>
    </row>
    <row r="514" spans="1:20">
      <c r="A514" t="s">
        <v>5695</v>
      </c>
      <c r="B514" t="s">
        <v>187</v>
      </c>
      <c r="C514" t="s">
        <v>9</v>
      </c>
      <c r="D514" t="s">
        <v>871</v>
      </c>
      <c r="E514" t="s">
        <v>4264</v>
      </c>
      <c r="F514" t="s">
        <v>667</v>
      </c>
      <c r="G514">
        <v>8059.6809999999996</v>
      </c>
      <c r="T514" t="s">
        <v>4225</v>
      </c>
    </row>
    <row r="515" spans="1:20">
      <c r="A515" t="s">
        <v>5696</v>
      </c>
      <c r="B515" t="s">
        <v>1794</v>
      </c>
      <c r="C515" t="s">
        <v>41</v>
      </c>
      <c r="D515" t="s">
        <v>906</v>
      </c>
      <c r="E515" t="s">
        <v>4249</v>
      </c>
      <c r="F515" t="s">
        <v>666</v>
      </c>
      <c r="G515">
        <v>1867.229</v>
      </c>
      <c r="T515" t="s">
        <v>4225</v>
      </c>
    </row>
    <row r="516" spans="1:20">
      <c r="A516" t="s">
        <v>5212</v>
      </c>
      <c r="B516" t="s">
        <v>4490</v>
      </c>
      <c r="C516" t="s">
        <v>764</v>
      </c>
    </row>
    <row r="517" spans="1:20">
      <c r="A517" t="s">
        <v>5697</v>
      </c>
      <c r="B517" t="s">
        <v>2344</v>
      </c>
      <c r="C517" t="s">
        <v>789</v>
      </c>
      <c r="T517" t="s">
        <v>4225</v>
      </c>
    </row>
    <row r="518" spans="1:20">
      <c r="A518" t="s">
        <v>5698</v>
      </c>
      <c r="B518" t="s">
        <v>241</v>
      </c>
      <c r="C518" t="s">
        <v>9</v>
      </c>
      <c r="D518" t="s">
        <v>967</v>
      </c>
      <c r="E518" t="s">
        <v>4261</v>
      </c>
      <c r="F518" t="s">
        <v>4227</v>
      </c>
      <c r="G518">
        <v>1098.982</v>
      </c>
    </row>
    <row r="519" spans="1:20">
      <c r="A519" t="s">
        <v>5699</v>
      </c>
      <c r="B519" t="s">
        <v>286</v>
      </c>
      <c r="C519" t="s">
        <v>9</v>
      </c>
      <c r="D519" t="s">
        <v>873</v>
      </c>
      <c r="E519" t="s">
        <v>4410</v>
      </c>
      <c r="F519" t="s">
        <v>667</v>
      </c>
      <c r="G519">
        <v>503.065</v>
      </c>
      <c r="T519" t="s">
        <v>4225</v>
      </c>
    </row>
    <row r="520" spans="1:20">
      <c r="A520" t="s">
        <v>5700</v>
      </c>
      <c r="B520" t="s">
        <v>494</v>
      </c>
      <c r="C520" t="s">
        <v>479</v>
      </c>
      <c r="T520" t="s">
        <v>4225</v>
      </c>
    </row>
    <row r="521" spans="1:20">
      <c r="A521" t="s">
        <v>5701</v>
      </c>
      <c r="B521" t="s">
        <v>258</v>
      </c>
      <c r="C521" t="s">
        <v>9</v>
      </c>
      <c r="D521" t="s">
        <v>959</v>
      </c>
      <c r="E521" t="s">
        <v>4246</v>
      </c>
      <c r="F521" t="s">
        <v>4227</v>
      </c>
      <c r="G521">
        <v>34.543999999999997</v>
      </c>
      <c r="T521" t="s">
        <v>4225</v>
      </c>
    </row>
    <row r="522" spans="1:20">
      <c r="A522" t="s">
        <v>5702</v>
      </c>
      <c r="B522" t="s">
        <v>1882</v>
      </c>
      <c r="C522" t="s">
        <v>1066</v>
      </c>
      <c r="D522" s="6" t="s">
        <v>865</v>
      </c>
      <c r="E522" s="6" t="s">
        <v>4383</v>
      </c>
      <c r="F522" t="s">
        <v>4237</v>
      </c>
      <c r="G522">
        <v>249.66399999999999</v>
      </c>
      <c r="T522" t="s">
        <v>4225</v>
      </c>
    </row>
    <row r="523" spans="1:20">
      <c r="A523" t="s">
        <v>5703</v>
      </c>
      <c r="B523" t="s">
        <v>2067</v>
      </c>
      <c r="C523" t="s">
        <v>764</v>
      </c>
      <c r="T523" t="s">
        <v>4225</v>
      </c>
    </row>
    <row r="524" spans="1:20">
      <c r="A524" t="s">
        <v>5211</v>
      </c>
      <c r="B524" t="s">
        <v>2161</v>
      </c>
      <c r="C524" t="s">
        <v>776</v>
      </c>
      <c r="T524" t="s">
        <v>4225</v>
      </c>
    </row>
    <row r="525" spans="1:20">
      <c r="A525" t="s">
        <v>5704</v>
      </c>
      <c r="B525" t="s">
        <v>4491</v>
      </c>
      <c r="C525" t="s">
        <v>1886</v>
      </c>
    </row>
    <row r="526" spans="1:20">
      <c r="A526" t="s">
        <v>5705</v>
      </c>
      <c r="B526" t="s">
        <v>1802</v>
      </c>
      <c r="C526" t="s">
        <v>41</v>
      </c>
      <c r="D526" t="s">
        <v>912</v>
      </c>
      <c r="E526" t="s">
        <v>4244</v>
      </c>
      <c r="F526" t="s">
        <v>4237</v>
      </c>
      <c r="G526">
        <v>2438.9830000000002</v>
      </c>
      <c r="T526" t="s">
        <v>4225</v>
      </c>
    </row>
    <row r="527" spans="1:20">
      <c r="A527" t="s">
        <v>5706</v>
      </c>
      <c r="B527" t="s">
        <v>4492</v>
      </c>
      <c r="C527" t="s">
        <v>1671</v>
      </c>
    </row>
    <row r="528" spans="1:20">
      <c r="A528" t="s">
        <v>5707</v>
      </c>
      <c r="B528" t="s">
        <v>4493</v>
      </c>
      <c r="C528" t="s">
        <v>2066</v>
      </c>
      <c r="D528" t="s">
        <v>938</v>
      </c>
      <c r="E528" t="s">
        <v>4239</v>
      </c>
      <c r="F528" t="s">
        <v>667</v>
      </c>
      <c r="G528">
        <v>14012.43</v>
      </c>
    </row>
    <row r="529" spans="1:20">
      <c r="A529" t="s">
        <v>5708</v>
      </c>
      <c r="B529" t="s">
        <v>2196</v>
      </c>
      <c r="C529" t="s">
        <v>776</v>
      </c>
      <c r="T529" t="s">
        <v>4225</v>
      </c>
    </row>
    <row r="530" spans="1:20">
      <c r="A530" t="s">
        <v>5709</v>
      </c>
      <c r="B530" t="s">
        <v>157</v>
      </c>
      <c r="C530" t="s">
        <v>9</v>
      </c>
      <c r="D530" t="s">
        <v>912</v>
      </c>
      <c r="E530" t="s">
        <v>4244</v>
      </c>
      <c r="F530" t="s">
        <v>667</v>
      </c>
      <c r="G530">
        <v>237.42400000000001</v>
      </c>
      <c r="T530" t="s">
        <v>4225</v>
      </c>
    </row>
    <row r="531" spans="1:20">
      <c r="A531" t="s">
        <v>5710</v>
      </c>
      <c r="B531" t="s">
        <v>1992</v>
      </c>
      <c r="C531" t="s">
        <v>1932</v>
      </c>
      <c r="D531" t="s">
        <v>934</v>
      </c>
      <c r="E531" t="s">
        <v>4236</v>
      </c>
      <c r="F531" t="s">
        <v>4237</v>
      </c>
      <c r="G531">
        <v>26.658000000000001</v>
      </c>
      <c r="T531" t="s">
        <v>4225</v>
      </c>
    </row>
    <row r="532" spans="1:20">
      <c r="A532" t="s">
        <v>5711</v>
      </c>
      <c r="B532" t="s">
        <v>4494</v>
      </c>
      <c r="C532" t="s">
        <v>41</v>
      </c>
      <c r="D532" t="s">
        <v>955</v>
      </c>
      <c r="E532" t="s">
        <v>4495</v>
      </c>
      <c r="F532" t="s">
        <v>4227</v>
      </c>
      <c r="G532">
        <v>5.7679999999999998</v>
      </c>
    </row>
    <row r="533" spans="1:20">
      <c r="A533" t="s">
        <v>5712</v>
      </c>
      <c r="B533" t="s">
        <v>4496</v>
      </c>
      <c r="C533" t="s">
        <v>41</v>
      </c>
      <c r="D533" t="s">
        <v>938</v>
      </c>
      <c r="E533" t="s">
        <v>4239</v>
      </c>
      <c r="F533" t="s">
        <v>4237</v>
      </c>
      <c r="G533">
        <v>11704.766</v>
      </c>
    </row>
    <row r="534" spans="1:20">
      <c r="A534" t="s">
        <v>5713</v>
      </c>
      <c r="B534" t="s">
        <v>4497</v>
      </c>
      <c r="C534" t="s">
        <v>1671</v>
      </c>
    </row>
    <row r="535" spans="1:20">
      <c r="A535" t="s">
        <v>5714</v>
      </c>
      <c r="B535" t="s">
        <v>2052</v>
      </c>
      <c r="C535" t="s">
        <v>674</v>
      </c>
      <c r="D535" t="s">
        <v>979</v>
      </c>
      <c r="E535" t="s">
        <v>4314</v>
      </c>
      <c r="F535" t="s">
        <v>667</v>
      </c>
      <c r="G535">
        <v>350.83800000000002</v>
      </c>
      <c r="T535" t="s">
        <v>4225</v>
      </c>
    </row>
    <row r="536" spans="1:20">
      <c r="A536" t="s">
        <v>5715</v>
      </c>
      <c r="B536" t="s">
        <v>1343</v>
      </c>
      <c r="C536" t="s">
        <v>41</v>
      </c>
      <c r="D536" t="s">
        <v>967</v>
      </c>
      <c r="E536" t="s">
        <v>4261</v>
      </c>
      <c r="F536" t="s">
        <v>4227</v>
      </c>
      <c r="G536">
        <v>2935.0120000000002</v>
      </c>
    </row>
    <row r="537" spans="1:20">
      <c r="A537" t="s">
        <v>5716</v>
      </c>
      <c r="B537" t="s">
        <v>4498</v>
      </c>
      <c r="C537" t="s">
        <v>1886</v>
      </c>
    </row>
    <row r="538" spans="1:20">
      <c r="A538" t="s">
        <v>5717</v>
      </c>
      <c r="B538" t="s">
        <v>631</v>
      </c>
      <c r="C538" t="s">
        <v>479</v>
      </c>
      <c r="T538" t="s">
        <v>4225</v>
      </c>
    </row>
    <row r="539" spans="1:20">
      <c r="A539" t="s">
        <v>5718</v>
      </c>
      <c r="B539" t="s">
        <v>1344</v>
      </c>
      <c r="C539" t="s">
        <v>41</v>
      </c>
      <c r="D539" t="s">
        <v>977</v>
      </c>
      <c r="E539" t="s">
        <v>4243</v>
      </c>
      <c r="F539" t="s">
        <v>4227</v>
      </c>
      <c r="G539">
        <v>16139.562</v>
      </c>
    </row>
    <row r="540" spans="1:20">
      <c r="A540" t="s">
        <v>5713</v>
      </c>
      <c r="B540" t="s">
        <v>4499</v>
      </c>
      <c r="C540" t="s">
        <v>1671</v>
      </c>
    </row>
    <row r="541" spans="1:20">
      <c r="A541" t="s">
        <v>5719</v>
      </c>
      <c r="B541" t="s">
        <v>483</v>
      </c>
      <c r="C541" t="s">
        <v>479</v>
      </c>
      <c r="T541" t="s">
        <v>4225</v>
      </c>
    </row>
    <row r="542" spans="1:20">
      <c r="A542" t="s">
        <v>5687</v>
      </c>
      <c r="B542" t="s">
        <v>2204</v>
      </c>
      <c r="C542" t="s">
        <v>776</v>
      </c>
      <c r="T542" t="s">
        <v>4225</v>
      </c>
    </row>
    <row r="543" spans="1:20">
      <c r="A543" t="s">
        <v>5297</v>
      </c>
      <c r="B543" t="s">
        <v>4500</v>
      </c>
      <c r="C543" t="s">
        <v>436</v>
      </c>
    </row>
    <row r="544" spans="1:20">
      <c r="A544" t="s">
        <v>5720</v>
      </c>
      <c r="B544" t="s">
        <v>4501</v>
      </c>
      <c r="C544" t="s">
        <v>789</v>
      </c>
    </row>
    <row r="545" spans="1:20">
      <c r="A545" t="s">
        <v>5202</v>
      </c>
      <c r="B545" t="s">
        <v>1709</v>
      </c>
      <c r="C545" t="s">
        <v>1671</v>
      </c>
      <c r="T545" t="s">
        <v>4225</v>
      </c>
    </row>
    <row r="546" spans="1:20">
      <c r="A546" t="s">
        <v>5721</v>
      </c>
      <c r="B546" t="s">
        <v>4502</v>
      </c>
      <c r="C546" t="s">
        <v>2415</v>
      </c>
      <c r="D546" t="s">
        <v>967</v>
      </c>
      <c r="E546" t="s">
        <v>4261</v>
      </c>
      <c r="F546" t="s">
        <v>667</v>
      </c>
      <c r="G546">
        <v>1446.5840000000001</v>
      </c>
    </row>
    <row r="547" spans="1:20">
      <c r="A547" t="s">
        <v>5722</v>
      </c>
      <c r="B547" t="s">
        <v>2251</v>
      </c>
      <c r="C547" t="s">
        <v>789</v>
      </c>
      <c r="T547" t="s">
        <v>4225</v>
      </c>
    </row>
    <row r="548" spans="1:20">
      <c r="A548" t="s">
        <v>5723</v>
      </c>
      <c r="B548" t="s">
        <v>4503</v>
      </c>
      <c r="C548" t="s">
        <v>41</v>
      </c>
      <c r="D548" t="s">
        <v>977</v>
      </c>
      <c r="E548" t="s">
        <v>4243</v>
      </c>
      <c r="F548" t="s">
        <v>4237</v>
      </c>
      <c r="G548">
        <v>1666.048</v>
      </c>
    </row>
    <row r="549" spans="1:20">
      <c r="A549" t="s">
        <v>5724</v>
      </c>
      <c r="B549" t="s">
        <v>1722</v>
      </c>
      <c r="C549" t="s">
        <v>461</v>
      </c>
      <c r="D549" t="s">
        <v>2429</v>
      </c>
      <c r="E549" t="s">
        <v>4329</v>
      </c>
      <c r="F549" t="s">
        <v>4227</v>
      </c>
      <c r="G549">
        <v>354.04599999999999</v>
      </c>
      <c r="T549" t="s">
        <v>4225</v>
      </c>
    </row>
    <row r="550" spans="1:20">
      <c r="A550" t="s">
        <v>5725</v>
      </c>
      <c r="B550" t="s">
        <v>736</v>
      </c>
      <c r="C550" t="s">
        <v>36</v>
      </c>
      <c r="D550" t="s">
        <v>923</v>
      </c>
      <c r="E550" t="s">
        <v>4267</v>
      </c>
      <c r="F550" t="s">
        <v>667</v>
      </c>
      <c r="G550">
        <v>287.26</v>
      </c>
    </row>
    <row r="551" spans="1:20">
      <c r="A551" t="s">
        <v>5538</v>
      </c>
      <c r="B551" t="s">
        <v>1332</v>
      </c>
      <c r="C551" t="s">
        <v>43</v>
      </c>
      <c r="D551" t="s">
        <v>977</v>
      </c>
      <c r="E551" t="s">
        <v>4243</v>
      </c>
      <c r="F551" t="s">
        <v>4237</v>
      </c>
      <c r="G551">
        <v>15488.716</v>
      </c>
    </row>
    <row r="552" spans="1:20">
      <c r="A552" t="s">
        <v>5726</v>
      </c>
      <c r="B552" t="s">
        <v>2347</v>
      </c>
      <c r="C552" t="s">
        <v>789</v>
      </c>
      <c r="T552" t="s">
        <v>4225</v>
      </c>
    </row>
    <row r="553" spans="1:20">
      <c r="A553" t="s">
        <v>5727</v>
      </c>
      <c r="B553" t="s">
        <v>1601</v>
      </c>
      <c r="C553" t="s">
        <v>1574</v>
      </c>
      <c r="D553" s="6" t="s">
        <v>865</v>
      </c>
      <c r="E553" s="6" t="s">
        <v>4383</v>
      </c>
      <c r="F553" t="s">
        <v>666</v>
      </c>
      <c r="G553">
        <v>238.26</v>
      </c>
      <c r="T553" t="s">
        <v>4225</v>
      </c>
    </row>
    <row r="554" spans="1:20">
      <c r="A554" t="s">
        <v>5728</v>
      </c>
      <c r="B554" t="s">
        <v>1664</v>
      </c>
      <c r="C554" t="s">
        <v>43</v>
      </c>
      <c r="D554" t="s">
        <v>873</v>
      </c>
      <c r="E554" t="s">
        <v>4410</v>
      </c>
      <c r="F554" t="s">
        <v>4227</v>
      </c>
      <c r="G554">
        <v>134.56899999999999</v>
      </c>
      <c r="T554" t="s">
        <v>4225</v>
      </c>
    </row>
    <row r="555" spans="1:20">
      <c r="A555" t="s">
        <v>5729</v>
      </c>
      <c r="B555" t="s">
        <v>2058</v>
      </c>
      <c r="C555" t="s">
        <v>674</v>
      </c>
      <c r="D555" t="s">
        <v>979</v>
      </c>
      <c r="E555" t="s">
        <v>4314</v>
      </c>
      <c r="F555" t="s">
        <v>667</v>
      </c>
      <c r="G555">
        <v>48.548999999999999</v>
      </c>
      <c r="T555" t="s">
        <v>4225</v>
      </c>
    </row>
    <row r="556" spans="1:20">
      <c r="A556" t="s">
        <v>5730</v>
      </c>
      <c r="B556" t="s">
        <v>1545</v>
      </c>
      <c r="C556" t="s">
        <v>1542</v>
      </c>
      <c r="T556" t="s">
        <v>4225</v>
      </c>
    </row>
    <row r="557" spans="1:20">
      <c r="A557" t="s">
        <v>5688</v>
      </c>
      <c r="B557" t="s">
        <v>4504</v>
      </c>
      <c r="C557" t="s">
        <v>1478</v>
      </c>
    </row>
    <row r="558" spans="1:20">
      <c r="A558" t="s">
        <v>5731</v>
      </c>
      <c r="B558" t="s">
        <v>1944</v>
      </c>
      <c r="C558" t="s">
        <v>1932</v>
      </c>
      <c r="D558" t="s">
        <v>867</v>
      </c>
      <c r="E558" t="s">
        <v>4505</v>
      </c>
      <c r="F558" t="s">
        <v>4227</v>
      </c>
      <c r="G558">
        <v>132.304</v>
      </c>
      <c r="T558" t="s">
        <v>4225</v>
      </c>
    </row>
    <row r="559" spans="1:20">
      <c r="A559" t="s">
        <v>5732</v>
      </c>
      <c r="B559" t="s">
        <v>2192</v>
      </c>
      <c r="C559" t="s">
        <v>776</v>
      </c>
      <c r="T559" t="s">
        <v>4225</v>
      </c>
    </row>
    <row r="560" spans="1:20">
      <c r="A560" t="s">
        <v>5733</v>
      </c>
      <c r="B560" t="s">
        <v>721</v>
      </c>
      <c r="C560" t="s">
        <v>36</v>
      </c>
      <c r="D560" t="s">
        <v>934</v>
      </c>
      <c r="E560" t="s">
        <v>4236</v>
      </c>
      <c r="F560" t="s">
        <v>667</v>
      </c>
      <c r="G560">
        <v>8098.7089999999998</v>
      </c>
      <c r="T560" t="s">
        <v>4225</v>
      </c>
    </row>
    <row r="561" spans="1:20">
      <c r="A561" t="s">
        <v>5734</v>
      </c>
      <c r="B561" t="s">
        <v>4506</v>
      </c>
      <c r="C561" t="s">
        <v>1478</v>
      </c>
    </row>
    <row r="562" spans="1:20">
      <c r="A562" t="s">
        <v>5735</v>
      </c>
      <c r="B562" t="s">
        <v>747</v>
      </c>
      <c r="C562" t="s">
        <v>36</v>
      </c>
      <c r="D562" t="s">
        <v>912</v>
      </c>
      <c r="E562" t="s">
        <v>4244</v>
      </c>
      <c r="F562" t="s">
        <v>666</v>
      </c>
      <c r="G562">
        <v>12148.464</v>
      </c>
      <c r="T562" t="s">
        <v>4225</v>
      </c>
    </row>
    <row r="563" spans="1:20">
      <c r="A563" t="s">
        <v>5736</v>
      </c>
      <c r="B563" t="s">
        <v>263</v>
      </c>
      <c r="C563" t="s">
        <v>9</v>
      </c>
      <c r="D563" t="s">
        <v>952</v>
      </c>
      <c r="E563" t="s">
        <v>4464</v>
      </c>
      <c r="F563" t="s">
        <v>4237</v>
      </c>
      <c r="G563">
        <v>165.81100000000001</v>
      </c>
      <c r="T563" t="s">
        <v>4225</v>
      </c>
    </row>
    <row r="564" spans="1:20">
      <c r="A564" t="s">
        <v>5737</v>
      </c>
      <c r="B564" t="s">
        <v>1584</v>
      </c>
      <c r="C564" t="s">
        <v>1574</v>
      </c>
      <c r="D564" t="s">
        <v>952</v>
      </c>
      <c r="E564" t="s">
        <v>4464</v>
      </c>
      <c r="F564" t="s">
        <v>667</v>
      </c>
      <c r="G564">
        <v>19.818000000000001</v>
      </c>
      <c r="T564" t="s">
        <v>4225</v>
      </c>
    </row>
    <row r="565" spans="1:20">
      <c r="A565" t="s">
        <v>5738</v>
      </c>
      <c r="B565" t="s">
        <v>690</v>
      </c>
      <c r="C565" t="s">
        <v>36</v>
      </c>
      <c r="D565" t="s">
        <v>963</v>
      </c>
      <c r="E565" t="s">
        <v>4289</v>
      </c>
      <c r="F565" t="s">
        <v>667</v>
      </c>
      <c r="G565">
        <v>61.454999999999998</v>
      </c>
    </row>
    <row r="566" spans="1:20">
      <c r="A566" t="s">
        <v>5739</v>
      </c>
      <c r="B566" t="s">
        <v>677</v>
      </c>
      <c r="C566" t="s">
        <v>674</v>
      </c>
      <c r="D566" t="s">
        <v>919</v>
      </c>
      <c r="E566" t="s">
        <v>4332</v>
      </c>
      <c r="F566" t="s">
        <v>667</v>
      </c>
      <c r="G566">
        <v>68.792000000000002</v>
      </c>
    </row>
    <row r="567" spans="1:20">
      <c r="A567" t="s">
        <v>5740</v>
      </c>
      <c r="B567" t="s">
        <v>4507</v>
      </c>
      <c r="C567" t="s">
        <v>1671</v>
      </c>
    </row>
    <row r="568" spans="1:20">
      <c r="A568" t="s">
        <v>5741</v>
      </c>
      <c r="B568" t="s">
        <v>1947</v>
      </c>
      <c r="C568" t="s">
        <v>1932</v>
      </c>
      <c r="D568" t="s">
        <v>906</v>
      </c>
      <c r="E568" t="s">
        <v>4249</v>
      </c>
      <c r="F568" t="s">
        <v>4237</v>
      </c>
      <c r="G568">
        <v>2611.902</v>
      </c>
      <c r="T568" t="s">
        <v>4225</v>
      </c>
    </row>
    <row r="569" spans="1:20">
      <c r="A569" t="s">
        <v>5742</v>
      </c>
      <c r="B569" t="s">
        <v>4508</v>
      </c>
      <c r="C569" t="s">
        <v>1886</v>
      </c>
    </row>
    <row r="570" spans="1:20">
      <c r="A570" t="s">
        <v>5743</v>
      </c>
      <c r="B570" t="s">
        <v>2220</v>
      </c>
      <c r="C570" t="s">
        <v>776</v>
      </c>
      <c r="T570" t="s">
        <v>4225</v>
      </c>
    </row>
    <row r="571" spans="1:20">
      <c r="A571" t="s">
        <v>5744</v>
      </c>
      <c r="B571" t="s">
        <v>4509</v>
      </c>
      <c r="C571" t="s">
        <v>674</v>
      </c>
      <c r="D571" t="s">
        <v>948</v>
      </c>
      <c r="E571" t="s">
        <v>4232</v>
      </c>
      <c r="F571" t="s">
        <v>667</v>
      </c>
      <c r="G571">
        <v>158.102</v>
      </c>
    </row>
    <row r="572" spans="1:20">
      <c r="A572" t="s">
        <v>5745</v>
      </c>
      <c r="B572" t="s">
        <v>1618</v>
      </c>
      <c r="C572" t="s">
        <v>1603</v>
      </c>
    </row>
    <row r="573" spans="1:20">
      <c r="A573" t="s">
        <v>5746</v>
      </c>
      <c r="B573" t="s">
        <v>794</v>
      </c>
      <c r="C573" t="s">
        <v>789</v>
      </c>
      <c r="T573" t="s">
        <v>4225</v>
      </c>
    </row>
    <row r="574" spans="1:20">
      <c r="A574" t="s">
        <v>5747</v>
      </c>
      <c r="B574" t="s">
        <v>4510</v>
      </c>
      <c r="C574" t="s">
        <v>57</v>
      </c>
    </row>
    <row r="575" spans="1:20">
      <c r="A575" t="s">
        <v>5748</v>
      </c>
      <c r="B575" t="s">
        <v>4511</v>
      </c>
      <c r="C575" t="s">
        <v>80</v>
      </c>
      <c r="D575" t="s">
        <v>923</v>
      </c>
      <c r="E575" t="s">
        <v>4267</v>
      </c>
      <c r="F575" t="s">
        <v>4227</v>
      </c>
      <c r="G575">
        <v>170.392</v>
      </c>
    </row>
    <row r="576" spans="1:20">
      <c r="A576" t="s">
        <v>5749</v>
      </c>
      <c r="B576" t="s">
        <v>4512</v>
      </c>
      <c r="C576" t="s">
        <v>1671</v>
      </c>
    </row>
    <row r="577" spans="1:20">
      <c r="A577" t="s">
        <v>5750</v>
      </c>
      <c r="B577" t="s">
        <v>4513</v>
      </c>
      <c r="C577" t="s">
        <v>1603</v>
      </c>
    </row>
    <row r="578" spans="1:20">
      <c r="A578" t="s">
        <v>5751</v>
      </c>
      <c r="B578" t="s">
        <v>1090</v>
      </c>
      <c r="C578" t="s">
        <v>1082</v>
      </c>
      <c r="T578" t="s">
        <v>4225</v>
      </c>
    </row>
    <row r="579" spans="1:20">
      <c r="A579" t="s">
        <v>5752</v>
      </c>
      <c r="B579" t="s">
        <v>1527</v>
      </c>
      <c r="C579" t="s">
        <v>1528</v>
      </c>
      <c r="T579" t="s">
        <v>4225</v>
      </c>
    </row>
    <row r="580" spans="1:20">
      <c r="A580" t="s">
        <v>5753</v>
      </c>
      <c r="B580" t="s">
        <v>1918</v>
      </c>
      <c r="C580" t="s">
        <v>80</v>
      </c>
      <c r="D580" t="s">
        <v>965</v>
      </c>
      <c r="E580" t="s">
        <v>4226</v>
      </c>
      <c r="F580" t="s">
        <v>4237</v>
      </c>
      <c r="G580">
        <v>252.565</v>
      </c>
      <c r="T580" t="s">
        <v>4225</v>
      </c>
    </row>
    <row r="581" spans="1:20">
      <c r="A581" t="s">
        <v>5754</v>
      </c>
      <c r="B581" t="s">
        <v>4514</v>
      </c>
      <c r="C581" t="s">
        <v>41</v>
      </c>
      <c r="D581" t="s">
        <v>977</v>
      </c>
      <c r="E581" t="s">
        <v>4243</v>
      </c>
      <c r="F581" t="s">
        <v>4237</v>
      </c>
      <c r="G581">
        <v>14233.143</v>
      </c>
    </row>
    <row r="582" spans="1:20">
      <c r="A582" t="s">
        <v>5755</v>
      </c>
      <c r="B582" t="s">
        <v>1361</v>
      </c>
      <c r="C582" t="s">
        <v>41</v>
      </c>
      <c r="D582" t="s">
        <v>898</v>
      </c>
      <c r="E582" t="s">
        <v>4380</v>
      </c>
      <c r="F582" t="s">
        <v>4237</v>
      </c>
      <c r="G582">
        <v>169.84399999999999</v>
      </c>
    </row>
    <row r="583" spans="1:20">
      <c r="A583" t="s">
        <v>5756</v>
      </c>
      <c r="B583" t="s">
        <v>1098</v>
      </c>
      <c r="C583" t="s">
        <v>1082</v>
      </c>
    </row>
    <row r="584" spans="1:20">
      <c r="A584" t="s">
        <v>5757</v>
      </c>
      <c r="B584" t="s">
        <v>4515</v>
      </c>
      <c r="C584" t="s">
        <v>674</v>
      </c>
      <c r="D584" t="s">
        <v>977</v>
      </c>
      <c r="E584" t="s">
        <v>4243</v>
      </c>
      <c r="F584" t="s">
        <v>667</v>
      </c>
      <c r="G584">
        <v>14595.816999999999</v>
      </c>
    </row>
    <row r="585" spans="1:20">
      <c r="A585" t="s">
        <v>5758</v>
      </c>
      <c r="B585" t="s">
        <v>512</v>
      </c>
      <c r="C585" t="s">
        <v>479</v>
      </c>
      <c r="T585" t="s">
        <v>4225</v>
      </c>
    </row>
    <row r="586" spans="1:20">
      <c r="A586" t="s">
        <v>5456</v>
      </c>
      <c r="B586" t="s">
        <v>4516</v>
      </c>
      <c r="C586" t="s">
        <v>1671</v>
      </c>
    </row>
    <row r="587" spans="1:20">
      <c r="A587" t="s">
        <v>5471</v>
      </c>
      <c r="B587" t="s">
        <v>4517</v>
      </c>
      <c r="C587" t="s">
        <v>776</v>
      </c>
    </row>
    <row r="588" spans="1:20">
      <c r="A588" t="s">
        <v>5759</v>
      </c>
      <c r="B588" t="s">
        <v>1800</v>
      </c>
      <c r="C588" t="s">
        <v>41</v>
      </c>
      <c r="D588" t="s">
        <v>871</v>
      </c>
      <c r="E588" t="s">
        <v>4264</v>
      </c>
      <c r="F588" t="s">
        <v>666</v>
      </c>
      <c r="G588">
        <v>9001.4699999999993</v>
      </c>
      <c r="T588" t="s">
        <v>4225</v>
      </c>
    </row>
    <row r="589" spans="1:20">
      <c r="A589" t="s">
        <v>5760</v>
      </c>
      <c r="B589" t="s">
        <v>1730</v>
      </c>
      <c r="C589" t="s">
        <v>41</v>
      </c>
      <c r="D589" t="s">
        <v>912</v>
      </c>
      <c r="E589" t="s">
        <v>4244</v>
      </c>
      <c r="F589" t="s">
        <v>666</v>
      </c>
      <c r="G589">
        <v>1995.1869999999999</v>
      </c>
      <c r="T589" t="s">
        <v>4225</v>
      </c>
    </row>
    <row r="590" spans="1:20">
      <c r="A590" t="s">
        <v>5761</v>
      </c>
      <c r="B590" t="s">
        <v>1592</v>
      </c>
      <c r="C590" t="s">
        <v>1574</v>
      </c>
      <c r="D590" t="s">
        <v>979</v>
      </c>
      <c r="E590" t="s">
        <v>4314</v>
      </c>
      <c r="F590" t="s">
        <v>667</v>
      </c>
      <c r="G590">
        <v>20.991</v>
      </c>
      <c r="T590" t="s">
        <v>4225</v>
      </c>
    </row>
    <row r="591" spans="1:20">
      <c r="A591" t="s">
        <v>5762</v>
      </c>
      <c r="B591" t="s">
        <v>1759</v>
      </c>
      <c r="C591" t="s">
        <v>41</v>
      </c>
      <c r="D591" t="s">
        <v>871</v>
      </c>
      <c r="E591" t="s">
        <v>4264</v>
      </c>
      <c r="F591" t="s">
        <v>666</v>
      </c>
      <c r="G591">
        <v>10159.445</v>
      </c>
      <c r="T591" t="s">
        <v>4225</v>
      </c>
    </row>
    <row r="592" spans="1:20">
      <c r="A592" t="s">
        <v>5763</v>
      </c>
      <c r="B592" t="s">
        <v>4518</v>
      </c>
      <c r="C592" t="s">
        <v>1671</v>
      </c>
    </row>
    <row r="593" spans="1:20">
      <c r="A593" t="s">
        <v>5764</v>
      </c>
      <c r="B593" t="s">
        <v>1895</v>
      </c>
      <c r="C593" t="s">
        <v>1886</v>
      </c>
    </row>
    <row r="594" spans="1:20">
      <c r="A594" t="s">
        <v>5765</v>
      </c>
      <c r="B594" t="s">
        <v>2232</v>
      </c>
      <c r="C594" t="s">
        <v>776</v>
      </c>
      <c r="T594" t="s">
        <v>4225</v>
      </c>
    </row>
    <row r="595" spans="1:20">
      <c r="A595" t="s">
        <v>5766</v>
      </c>
      <c r="B595" t="s">
        <v>1826</v>
      </c>
      <c r="C595" t="s">
        <v>41</v>
      </c>
      <c r="D595" t="s">
        <v>934</v>
      </c>
      <c r="E595" t="s">
        <v>4236</v>
      </c>
      <c r="F595" t="s">
        <v>4237</v>
      </c>
      <c r="G595">
        <v>66.659000000000006</v>
      </c>
      <c r="T595" t="s">
        <v>4225</v>
      </c>
    </row>
    <row r="596" spans="1:20">
      <c r="A596" t="s">
        <v>5767</v>
      </c>
      <c r="B596" t="s">
        <v>1631</v>
      </c>
      <c r="C596" t="s">
        <v>43</v>
      </c>
      <c r="D596" t="s">
        <v>906</v>
      </c>
      <c r="E596" t="s">
        <v>4249</v>
      </c>
      <c r="F596" t="s">
        <v>4227</v>
      </c>
      <c r="G596">
        <v>771.39200000000005</v>
      </c>
      <c r="T596" t="s">
        <v>4225</v>
      </c>
    </row>
    <row r="597" spans="1:20">
      <c r="A597" t="s">
        <v>5768</v>
      </c>
      <c r="B597" t="s">
        <v>1653</v>
      </c>
      <c r="C597" t="s">
        <v>43</v>
      </c>
      <c r="D597" t="s">
        <v>979</v>
      </c>
      <c r="E597" t="s">
        <v>4314</v>
      </c>
      <c r="F597" t="s">
        <v>4227</v>
      </c>
      <c r="G597">
        <v>60.529000000000003</v>
      </c>
      <c r="T597" t="s">
        <v>4225</v>
      </c>
    </row>
    <row r="598" spans="1:20">
      <c r="A598" t="s">
        <v>5769</v>
      </c>
      <c r="B598" t="s">
        <v>4519</v>
      </c>
      <c r="C598" t="s">
        <v>2066</v>
      </c>
      <c r="D598" t="s">
        <v>977</v>
      </c>
      <c r="E598" t="s">
        <v>4243</v>
      </c>
      <c r="F598" t="s">
        <v>667</v>
      </c>
      <c r="G598">
        <v>5964.7280000000001</v>
      </c>
    </row>
    <row r="599" spans="1:20">
      <c r="A599" t="s">
        <v>5770</v>
      </c>
      <c r="B599" t="s">
        <v>491</v>
      </c>
      <c r="C599" t="s">
        <v>479</v>
      </c>
      <c r="T599" t="s">
        <v>4225</v>
      </c>
    </row>
    <row r="600" spans="1:20">
      <c r="A600" t="s">
        <v>5771</v>
      </c>
      <c r="B600" t="s">
        <v>1345</v>
      </c>
      <c r="C600" t="s">
        <v>41</v>
      </c>
      <c r="D600" t="s">
        <v>938</v>
      </c>
      <c r="E600" t="s">
        <v>4239</v>
      </c>
      <c r="F600" t="s">
        <v>4237</v>
      </c>
      <c r="G600">
        <v>11974.06</v>
      </c>
    </row>
    <row r="601" spans="1:20">
      <c r="A601" t="s">
        <v>5772</v>
      </c>
      <c r="B601" t="s">
        <v>4520</v>
      </c>
      <c r="C601" t="s">
        <v>80</v>
      </c>
      <c r="D601" t="s">
        <v>977</v>
      </c>
      <c r="E601" t="s">
        <v>4243</v>
      </c>
      <c r="F601" t="s">
        <v>4227</v>
      </c>
      <c r="G601">
        <v>211.858</v>
      </c>
    </row>
    <row r="602" spans="1:20">
      <c r="A602" t="s">
        <v>5773</v>
      </c>
      <c r="B602" t="s">
        <v>120</v>
      </c>
      <c r="C602" t="s">
        <v>9</v>
      </c>
      <c r="D602" t="s">
        <v>868</v>
      </c>
      <c r="E602" t="s">
        <v>4378</v>
      </c>
      <c r="F602" t="s">
        <v>667</v>
      </c>
      <c r="G602">
        <v>234.25800000000001</v>
      </c>
      <c r="T602" t="s">
        <v>4225</v>
      </c>
    </row>
    <row r="603" spans="1:20">
      <c r="A603" t="s">
        <v>5774</v>
      </c>
      <c r="B603" t="s">
        <v>4521</v>
      </c>
      <c r="C603" t="s">
        <v>41</v>
      </c>
      <c r="D603" t="s">
        <v>938</v>
      </c>
      <c r="E603" t="s">
        <v>4239</v>
      </c>
      <c r="F603" t="s">
        <v>4227</v>
      </c>
      <c r="G603">
        <v>14012.787</v>
      </c>
    </row>
    <row r="604" spans="1:20">
      <c r="A604" t="s">
        <v>5775</v>
      </c>
      <c r="B604" t="s">
        <v>725</v>
      </c>
      <c r="C604" t="s">
        <v>36</v>
      </c>
      <c r="D604" t="s">
        <v>947</v>
      </c>
      <c r="E604" t="s">
        <v>4522</v>
      </c>
      <c r="F604" t="s">
        <v>667</v>
      </c>
      <c r="G604">
        <v>205.63300000000001</v>
      </c>
    </row>
    <row r="605" spans="1:20">
      <c r="A605" t="s">
        <v>5776</v>
      </c>
      <c r="B605" t="s">
        <v>4523</v>
      </c>
      <c r="C605" t="s">
        <v>789</v>
      </c>
    </row>
    <row r="606" spans="1:20">
      <c r="A606" t="s">
        <v>5703</v>
      </c>
      <c r="B606" t="s">
        <v>2254</v>
      </c>
      <c r="C606" t="s">
        <v>789</v>
      </c>
      <c r="T606" t="s">
        <v>4225</v>
      </c>
    </row>
    <row r="607" spans="1:20">
      <c r="A607" t="s">
        <v>5777</v>
      </c>
      <c r="B607" t="s">
        <v>2159</v>
      </c>
      <c r="C607" t="s">
        <v>776</v>
      </c>
      <c r="T607" t="s">
        <v>4225</v>
      </c>
    </row>
    <row r="608" spans="1:20">
      <c r="A608" t="s">
        <v>5778</v>
      </c>
      <c r="B608" t="s">
        <v>540</v>
      </c>
      <c r="C608" t="s">
        <v>479</v>
      </c>
      <c r="T608" t="s">
        <v>4225</v>
      </c>
    </row>
    <row r="609" spans="1:20">
      <c r="A609" t="s">
        <v>5779</v>
      </c>
      <c r="B609" t="s">
        <v>1522</v>
      </c>
      <c r="C609" t="s">
        <v>34</v>
      </c>
      <c r="T609" t="s">
        <v>4225</v>
      </c>
    </row>
    <row r="610" spans="1:20">
      <c r="A610" t="s">
        <v>5780</v>
      </c>
      <c r="B610" t="s">
        <v>532</v>
      </c>
      <c r="C610" t="s">
        <v>479</v>
      </c>
      <c r="T610" t="s">
        <v>4225</v>
      </c>
    </row>
    <row r="611" spans="1:20">
      <c r="A611" t="s">
        <v>5781</v>
      </c>
      <c r="B611" t="s">
        <v>135</v>
      </c>
      <c r="C611" t="s">
        <v>9</v>
      </c>
      <c r="D611" t="s">
        <v>912</v>
      </c>
      <c r="E611" t="s">
        <v>4244</v>
      </c>
      <c r="F611" t="s">
        <v>667</v>
      </c>
      <c r="G611">
        <v>6358.3440000000001</v>
      </c>
      <c r="T611" t="s">
        <v>4225</v>
      </c>
    </row>
    <row r="612" spans="1:20">
      <c r="A612" t="s">
        <v>5782</v>
      </c>
      <c r="B612" t="s">
        <v>4524</v>
      </c>
      <c r="C612" t="s">
        <v>43</v>
      </c>
      <c r="D612" t="s">
        <v>938</v>
      </c>
      <c r="E612" t="s">
        <v>4239</v>
      </c>
      <c r="F612" t="s">
        <v>4237</v>
      </c>
      <c r="G612">
        <v>239.614</v>
      </c>
    </row>
    <row r="613" spans="1:20">
      <c r="A613" t="s">
        <v>5783</v>
      </c>
      <c r="B613" t="s">
        <v>623</v>
      </c>
      <c r="C613" t="s">
        <v>479</v>
      </c>
      <c r="T613" t="s">
        <v>4225</v>
      </c>
    </row>
    <row r="614" spans="1:20">
      <c r="A614" t="s">
        <v>5784</v>
      </c>
      <c r="B614" s="6" t="s">
        <v>2057</v>
      </c>
      <c r="C614" t="s">
        <v>674</v>
      </c>
      <c r="D614" t="s">
        <v>934</v>
      </c>
      <c r="E614" t="s">
        <v>4236</v>
      </c>
      <c r="F614" t="s">
        <v>667</v>
      </c>
      <c r="G614">
        <v>41.658000000000001</v>
      </c>
      <c r="T614" t="s">
        <v>4225</v>
      </c>
    </row>
    <row r="615" spans="1:20">
      <c r="A615" t="s">
        <v>5785</v>
      </c>
      <c r="B615" s="6" t="s">
        <v>709</v>
      </c>
      <c r="C615" t="s">
        <v>36</v>
      </c>
      <c r="D615" t="s">
        <v>912</v>
      </c>
      <c r="E615" t="s">
        <v>4244</v>
      </c>
      <c r="F615" t="s">
        <v>666</v>
      </c>
      <c r="G615">
        <v>13841.992</v>
      </c>
      <c r="T615" t="s">
        <v>4225</v>
      </c>
    </row>
    <row r="616" spans="1:20">
      <c r="A616" t="s">
        <v>5786</v>
      </c>
      <c r="B616" t="s">
        <v>1896</v>
      </c>
      <c r="C616" t="s">
        <v>80</v>
      </c>
      <c r="D616" t="s">
        <v>2429</v>
      </c>
      <c r="E616" t="s">
        <v>4329</v>
      </c>
      <c r="F616" t="s">
        <v>4237</v>
      </c>
      <c r="G616">
        <v>399.63900000000001</v>
      </c>
      <c r="T616" t="s">
        <v>4225</v>
      </c>
    </row>
    <row r="617" spans="1:20">
      <c r="A617" t="s">
        <v>5787</v>
      </c>
      <c r="B617" t="s">
        <v>1894</v>
      </c>
      <c r="C617" t="s">
        <v>1886</v>
      </c>
    </row>
    <row r="618" spans="1:20">
      <c r="A618" t="s">
        <v>5788</v>
      </c>
      <c r="B618" t="s">
        <v>4525</v>
      </c>
      <c r="C618" t="s">
        <v>1082</v>
      </c>
    </row>
    <row r="619" spans="1:20">
      <c r="A619" t="s">
        <v>5789</v>
      </c>
      <c r="B619" t="s">
        <v>4526</v>
      </c>
      <c r="C619" t="s">
        <v>2066</v>
      </c>
      <c r="D619" t="s">
        <v>938</v>
      </c>
      <c r="E619" t="s">
        <v>4239</v>
      </c>
      <c r="F619" t="s">
        <v>667</v>
      </c>
      <c r="G619">
        <v>3640.61</v>
      </c>
    </row>
    <row r="620" spans="1:20">
      <c r="A620" t="s">
        <v>5790</v>
      </c>
      <c r="B620" t="s">
        <v>4527</v>
      </c>
      <c r="C620" t="s">
        <v>2409</v>
      </c>
      <c r="D620" t="s">
        <v>967</v>
      </c>
      <c r="E620" t="s">
        <v>4261</v>
      </c>
      <c r="F620" t="s">
        <v>667</v>
      </c>
      <c r="G620">
        <v>1291.2619999999999</v>
      </c>
    </row>
    <row r="621" spans="1:20">
      <c r="A621" t="s">
        <v>5791</v>
      </c>
      <c r="B621" t="s">
        <v>4528</v>
      </c>
      <c r="C621" t="s">
        <v>776</v>
      </c>
    </row>
    <row r="622" spans="1:20">
      <c r="A622" t="s">
        <v>5792</v>
      </c>
      <c r="B622" t="s">
        <v>98</v>
      </c>
      <c r="C622" t="s">
        <v>9</v>
      </c>
      <c r="D622" t="s">
        <v>906</v>
      </c>
      <c r="E622" t="s">
        <v>4249</v>
      </c>
      <c r="F622" t="s">
        <v>667</v>
      </c>
      <c r="G622">
        <v>2493.7190000000001</v>
      </c>
      <c r="T622" t="s">
        <v>4225</v>
      </c>
    </row>
    <row r="623" spans="1:20">
      <c r="A623" t="s">
        <v>5793</v>
      </c>
      <c r="B623" t="s">
        <v>1718</v>
      </c>
      <c r="C623" t="s">
        <v>1671</v>
      </c>
      <c r="T623" t="s">
        <v>4225</v>
      </c>
    </row>
    <row r="624" spans="1:20">
      <c r="A624" t="s">
        <v>5472</v>
      </c>
      <c r="B624" t="s">
        <v>2349</v>
      </c>
      <c r="C624" t="s">
        <v>789</v>
      </c>
      <c r="T624" t="s">
        <v>4225</v>
      </c>
    </row>
    <row r="625" spans="1:20">
      <c r="A625" t="s">
        <v>5794</v>
      </c>
      <c r="B625" t="s">
        <v>2078</v>
      </c>
      <c r="C625" t="s">
        <v>764</v>
      </c>
      <c r="T625" t="s">
        <v>4225</v>
      </c>
    </row>
    <row r="626" spans="1:20">
      <c r="A626" t="s">
        <v>5697</v>
      </c>
      <c r="B626" t="s">
        <v>2214</v>
      </c>
      <c r="C626" t="s">
        <v>776</v>
      </c>
      <c r="T626" t="s">
        <v>4225</v>
      </c>
    </row>
    <row r="627" spans="1:20">
      <c r="A627" t="s">
        <v>5795</v>
      </c>
      <c r="B627" t="s">
        <v>4529</v>
      </c>
      <c r="C627" t="s">
        <v>2066</v>
      </c>
      <c r="D627" t="s">
        <v>977</v>
      </c>
      <c r="E627" t="s">
        <v>4243</v>
      </c>
      <c r="F627" t="s">
        <v>667</v>
      </c>
      <c r="G627">
        <v>12090.753000000001</v>
      </c>
    </row>
    <row r="628" spans="1:20">
      <c r="A628" t="s">
        <v>5796</v>
      </c>
      <c r="B628" t="s">
        <v>1362</v>
      </c>
      <c r="C628" t="s">
        <v>41</v>
      </c>
      <c r="D628" t="s">
        <v>912</v>
      </c>
      <c r="E628" t="s">
        <v>4244</v>
      </c>
      <c r="F628" t="s">
        <v>4227</v>
      </c>
      <c r="G628">
        <v>14508.727999999999</v>
      </c>
      <c r="T628" t="s">
        <v>4225</v>
      </c>
    </row>
    <row r="629" spans="1:20">
      <c r="A629" t="s">
        <v>5797</v>
      </c>
      <c r="B629" t="s">
        <v>1865</v>
      </c>
      <c r="C629" t="s">
        <v>1066</v>
      </c>
      <c r="D629" t="s">
        <v>871</v>
      </c>
      <c r="E629" t="s">
        <v>4264</v>
      </c>
      <c r="F629" t="s">
        <v>4227</v>
      </c>
      <c r="G629">
        <v>640.80700000000002</v>
      </c>
      <c r="T629" t="s">
        <v>4225</v>
      </c>
    </row>
    <row r="630" spans="1:20">
      <c r="A630" t="s">
        <v>5798</v>
      </c>
      <c r="B630" t="s">
        <v>1868</v>
      </c>
      <c r="C630" t="s">
        <v>1066</v>
      </c>
      <c r="D630" t="s">
        <v>965</v>
      </c>
      <c r="E630" t="s">
        <v>4226</v>
      </c>
      <c r="F630" t="s">
        <v>4227</v>
      </c>
      <c r="G630">
        <v>85.369</v>
      </c>
      <c r="T630" t="s">
        <v>4225</v>
      </c>
    </row>
    <row r="631" spans="1:20">
      <c r="A631" t="s">
        <v>5249</v>
      </c>
      <c r="B631" t="s">
        <v>451</v>
      </c>
      <c r="C631" t="s">
        <v>436</v>
      </c>
    </row>
    <row r="632" spans="1:20">
      <c r="A632" t="s">
        <v>5799</v>
      </c>
      <c r="B632" t="s">
        <v>2045</v>
      </c>
      <c r="C632" t="s">
        <v>9</v>
      </c>
      <c r="D632" t="s">
        <v>866</v>
      </c>
      <c r="E632" t="s">
        <v>4453</v>
      </c>
      <c r="F632" t="s">
        <v>667</v>
      </c>
      <c r="G632">
        <v>164.56700000000001</v>
      </c>
      <c r="T632" t="s">
        <v>4225</v>
      </c>
    </row>
    <row r="633" spans="1:20">
      <c r="A633" t="s">
        <v>5800</v>
      </c>
      <c r="B633" t="s">
        <v>626</v>
      </c>
      <c r="C633" t="s">
        <v>479</v>
      </c>
      <c r="T633" t="s">
        <v>4225</v>
      </c>
    </row>
    <row r="634" spans="1:20">
      <c r="A634" t="s">
        <v>5801</v>
      </c>
      <c r="B634" t="s">
        <v>4530</v>
      </c>
      <c r="C634" t="s">
        <v>1574</v>
      </c>
      <c r="D634" t="s">
        <v>892</v>
      </c>
      <c r="E634" t="s">
        <v>4416</v>
      </c>
      <c r="F634" t="s">
        <v>667</v>
      </c>
      <c r="G634">
        <v>3.1760000000000002</v>
      </c>
    </row>
    <row r="635" spans="1:20">
      <c r="A635" t="s">
        <v>5802</v>
      </c>
      <c r="B635" t="s">
        <v>291</v>
      </c>
      <c r="C635" t="s">
        <v>9</v>
      </c>
      <c r="D635" t="s">
        <v>869</v>
      </c>
      <c r="E635" t="s">
        <v>4461</v>
      </c>
      <c r="F635" t="s">
        <v>667</v>
      </c>
      <c r="G635">
        <v>51.195</v>
      </c>
      <c r="T635" t="s">
        <v>4225</v>
      </c>
    </row>
    <row r="636" spans="1:20">
      <c r="A636" t="s">
        <v>5803</v>
      </c>
      <c r="B636" t="s">
        <v>209</v>
      </c>
      <c r="C636" t="s">
        <v>9</v>
      </c>
      <c r="D636" t="s">
        <v>872</v>
      </c>
      <c r="E636" t="s">
        <v>4230</v>
      </c>
      <c r="F636" t="s">
        <v>667</v>
      </c>
      <c r="G636">
        <v>390.33100000000002</v>
      </c>
      <c r="T636" t="s">
        <v>4225</v>
      </c>
    </row>
    <row r="637" spans="1:20">
      <c r="A637" t="s">
        <v>5804</v>
      </c>
      <c r="B637" t="s">
        <v>2253</v>
      </c>
      <c r="C637" t="s">
        <v>789</v>
      </c>
      <c r="T637" t="s">
        <v>4225</v>
      </c>
    </row>
    <row r="638" spans="1:20">
      <c r="A638" t="s">
        <v>5805</v>
      </c>
      <c r="B638" t="s">
        <v>4531</v>
      </c>
      <c r="C638" t="s">
        <v>41</v>
      </c>
      <c r="D638" t="s">
        <v>962</v>
      </c>
      <c r="E638" t="s">
        <v>4532</v>
      </c>
      <c r="F638" t="s">
        <v>4237</v>
      </c>
      <c r="G638">
        <v>410.24700000000001</v>
      </c>
    </row>
    <row r="639" spans="1:20">
      <c r="A639" t="s">
        <v>5806</v>
      </c>
      <c r="B639" t="s">
        <v>1692</v>
      </c>
      <c r="C639" t="s">
        <v>1671</v>
      </c>
      <c r="T639" t="s">
        <v>4225</v>
      </c>
    </row>
    <row r="640" spans="1:20">
      <c r="A640" t="s">
        <v>5807</v>
      </c>
      <c r="B640" t="s">
        <v>4533</v>
      </c>
      <c r="C640" t="s">
        <v>2066</v>
      </c>
      <c r="D640" t="s">
        <v>938</v>
      </c>
      <c r="E640" t="s">
        <v>4239</v>
      </c>
      <c r="F640" t="s">
        <v>667</v>
      </c>
      <c r="G640">
        <v>1633.0119999999999</v>
      </c>
    </row>
    <row r="641" spans="1:20">
      <c r="A641" t="s">
        <v>5808</v>
      </c>
      <c r="B641" t="s">
        <v>1952</v>
      </c>
      <c r="C641" t="s">
        <v>1932</v>
      </c>
      <c r="D641" t="s">
        <v>912</v>
      </c>
      <c r="E641" t="s">
        <v>4244</v>
      </c>
      <c r="F641" t="s">
        <v>4237</v>
      </c>
      <c r="G641">
        <v>3493.1149999999998</v>
      </c>
      <c r="T641" t="s">
        <v>4225</v>
      </c>
    </row>
    <row r="642" spans="1:20">
      <c r="A642" t="s">
        <v>5809</v>
      </c>
      <c r="B642" t="s">
        <v>1512</v>
      </c>
      <c r="C642" t="s">
        <v>34</v>
      </c>
      <c r="T642" t="s">
        <v>4225</v>
      </c>
    </row>
    <row r="643" spans="1:20">
      <c r="A643" t="s">
        <v>5810</v>
      </c>
      <c r="B643" t="s">
        <v>4534</v>
      </c>
      <c r="C643" t="s">
        <v>789</v>
      </c>
    </row>
    <row r="644" spans="1:20">
      <c r="A644" t="s">
        <v>5811</v>
      </c>
      <c r="B644" t="s">
        <v>4535</v>
      </c>
      <c r="C644" t="s">
        <v>41</v>
      </c>
      <c r="D644" t="s">
        <v>938</v>
      </c>
      <c r="E644" t="s">
        <v>4239</v>
      </c>
      <c r="F644" t="s">
        <v>4227</v>
      </c>
      <c r="G644">
        <v>1720.2619999999999</v>
      </c>
    </row>
    <row r="645" spans="1:20">
      <c r="A645" t="s">
        <v>5812</v>
      </c>
      <c r="B645" t="s">
        <v>589</v>
      </c>
      <c r="C645" t="s">
        <v>479</v>
      </c>
      <c r="T645" t="s">
        <v>4225</v>
      </c>
    </row>
    <row r="646" spans="1:20">
      <c r="A646" t="s">
        <v>5813</v>
      </c>
      <c r="B646" t="s">
        <v>1854</v>
      </c>
      <c r="C646" t="s">
        <v>1066</v>
      </c>
      <c r="D646" t="s">
        <v>867</v>
      </c>
      <c r="E646" t="s">
        <v>4505</v>
      </c>
      <c r="F646" t="s">
        <v>4227</v>
      </c>
      <c r="G646">
        <v>755.45600000000002</v>
      </c>
      <c r="T646" t="s">
        <v>4225</v>
      </c>
    </row>
    <row r="647" spans="1:20">
      <c r="A647" t="s">
        <v>5814</v>
      </c>
      <c r="B647" t="s">
        <v>4536</v>
      </c>
      <c r="C647" t="s">
        <v>43</v>
      </c>
      <c r="D647" t="s">
        <v>971</v>
      </c>
      <c r="E647" t="s">
        <v>4537</v>
      </c>
      <c r="F647" t="s">
        <v>4227</v>
      </c>
      <c r="G647">
        <v>116.95399999999999</v>
      </c>
    </row>
    <row r="648" spans="1:20">
      <c r="A648" t="s">
        <v>5815</v>
      </c>
      <c r="B648" t="s">
        <v>4538</v>
      </c>
      <c r="C648" t="s">
        <v>1542</v>
      </c>
    </row>
    <row r="649" spans="1:20">
      <c r="A649" t="s">
        <v>5816</v>
      </c>
      <c r="B649" t="s">
        <v>681</v>
      </c>
      <c r="C649" t="s">
        <v>674</v>
      </c>
      <c r="D649" t="s">
        <v>924</v>
      </c>
      <c r="E649" t="s">
        <v>4331</v>
      </c>
      <c r="F649" t="s">
        <v>667</v>
      </c>
      <c r="G649">
        <v>66.317999999999998</v>
      </c>
    </row>
    <row r="650" spans="1:20">
      <c r="A650" t="s">
        <v>5817</v>
      </c>
      <c r="B650" t="s">
        <v>1547</v>
      </c>
      <c r="C650" t="s">
        <v>1542</v>
      </c>
      <c r="T650" t="s">
        <v>4225</v>
      </c>
    </row>
    <row r="651" spans="1:20">
      <c r="A651" t="s">
        <v>5818</v>
      </c>
      <c r="B651" t="s">
        <v>4539</v>
      </c>
      <c r="C651" t="s">
        <v>1671</v>
      </c>
    </row>
    <row r="652" spans="1:20">
      <c r="A652" t="s">
        <v>5819</v>
      </c>
      <c r="B652" t="s">
        <v>1625</v>
      </c>
      <c r="C652" t="s">
        <v>43</v>
      </c>
      <c r="D652" t="s">
        <v>912</v>
      </c>
      <c r="E652" t="s">
        <v>4244</v>
      </c>
      <c r="F652" t="s">
        <v>4227</v>
      </c>
      <c r="G652">
        <v>4943.6350000000002</v>
      </c>
      <c r="T652" t="s">
        <v>4225</v>
      </c>
    </row>
    <row r="653" spans="1:20">
      <c r="A653" t="s">
        <v>5354</v>
      </c>
      <c r="B653" t="s">
        <v>2104</v>
      </c>
      <c r="C653" t="s">
        <v>764</v>
      </c>
      <c r="T653" t="s">
        <v>4225</v>
      </c>
    </row>
    <row r="654" spans="1:20">
      <c r="A654" t="s">
        <v>5820</v>
      </c>
      <c r="B654" t="s">
        <v>488</v>
      </c>
      <c r="C654" t="s">
        <v>479</v>
      </c>
      <c r="T654" t="s">
        <v>4225</v>
      </c>
    </row>
    <row r="655" spans="1:20">
      <c r="A655" t="s">
        <v>5282</v>
      </c>
      <c r="B655" t="s">
        <v>1483</v>
      </c>
      <c r="C655" t="s">
        <v>1478</v>
      </c>
      <c r="T655" t="s">
        <v>4225</v>
      </c>
    </row>
    <row r="656" spans="1:20">
      <c r="A656" t="s">
        <v>5821</v>
      </c>
      <c r="B656" t="s">
        <v>4540</v>
      </c>
      <c r="C656" t="s">
        <v>1603</v>
      </c>
    </row>
    <row r="657" spans="1:20">
      <c r="A657" t="s">
        <v>5822</v>
      </c>
      <c r="B657" t="s">
        <v>1852</v>
      </c>
      <c r="C657" t="s">
        <v>1066</v>
      </c>
      <c r="D657" t="s">
        <v>906</v>
      </c>
      <c r="E657" t="s">
        <v>4249</v>
      </c>
      <c r="F657" t="s">
        <v>4227</v>
      </c>
      <c r="G657">
        <v>3218.2869999999998</v>
      </c>
      <c r="T657" t="s">
        <v>4225</v>
      </c>
    </row>
    <row r="658" spans="1:20">
      <c r="A658" t="s">
        <v>5823</v>
      </c>
      <c r="B658" t="s">
        <v>1346</v>
      </c>
      <c r="C658" t="s">
        <v>41</v>
      </c>
      <c r="D658" t="s">
        <v>977</v>
      </c>
      <c r="E658" t="s">
        <v>4243</v>
      </c>
      <c r="F658" t="s">
        <v>4237</v>
      </c>
      <c r="G658">
        <v>15439.116</v>
      </c>
    </row>
    <row r="659" spans="1:20">
      <c r="A659" t="s">
        <v>5573</v>
      </c>
      <c r="B659" t="s">
        <v>4541</v>
      </c>
      <c r="C659" t="s">
        <v>436</v>
      </c>
    </row>
    <row r="660" spans="1:20">
      <c r="A660" t="s">
        <v>5824</v>
      </c>
      <c r="B660" t="s">
        <v>2418</v>
      </c>
      <c r="C660" t="s">
        <v>2415</v>
      </c>
      <c r="D660" t="s">
        <v>912</v>
      </c>
      <c r="E660" t="s">
        <v>4244</v>
      </c>
      <c r="F660" t="s">
        <v>666</v>
      </c>
      <c r="G660">
        <v>14484.572</v>
      </c>
      <c r="T660" t="s">
        <v>4225</v>
      </c>
    </row>
    <row r="661" spans="1:20">
      <c r="A661" t="s">
        <v>5825</v>
      </c>
      <c r="B661" t="s">
        <v>1682</v>
      </c>
      <c r="C661" t="s">
        <v>1671</v>
      </c>
      <c r="T661" t="s">
        <v>4225</v>
      </c>
    </row>
    <row r="662" spans="1:20">
      <c r="A662" t="s">
        <v>5366</v>
      </c>
      <c r="B662" t="s">
        <v>2370</v>
      </c>
      <c r="C662" t="s">
        <v>789</v>
      </c>
      <c r="T662" t="s">
        <v>4225</v>
      </c>
    </row>
    <row r="663" spans="1:20">
      <c r="A663" t="s">
        <v>5826</v>
      </c>
      <c r="B663" t="s">
        <v>1363</v>
      </c>
      <c r="C663" t="s">
        <v>41</v>
      </c>
      <c r="D663" t="s">
        <v>923</v>
      </c>
      <c r="E663" t="s">
        <v>4267</v>
      </c>
      <c r="F663" t="s">
        <v>4237</v>
      </c>
      <c r="G663">
        <v>123.402</v>
      </c>
    </row>
    <row r="664" spans="1:20">
      <c r="A664" t="s">
        <v>5827</v>
      </c>
      <c r="B664" t="s">
        <v>1710</v>
      </c>
      <c r="C664" t="s">
        <v>1671</v>
      </c>
      <c r="T664" t="s">
        <v>4225</v>
      </c>
    </row>
    <row r="665" spans="1:20">
      <c r="A665" t="s">
        <v>5828</v>
      </c>
      <c r="B665" t="s">
        <v>1364</v>
      </c>
      <c r="C665" t="s">
        <v>41</v>
      </c>
      <c r="D665" t="s">
        <v>923</v>
      </c>
      <c r="E665" t="s">
        <v>4267</v>
      </c>
      <c r="F665" t="s">
        <v>4227</v>
      </c>
      <c r="G665">
        <v>58.447000000000003</v>
      </c>
    </row>
    <row r="666" spans="1:20">
      <c r="A666" t="s">
        <v>5829</v>
      </c>
      <c r="B666" t="s">
        <v>1982</v>
      </c>
      <c r="C666" t="s">
        <v>1932</v>
      </c>
      <c r="D666" t="s">
        <v>912</v>
      </c>
      <c r="E666" t="s">
        <v>4244</v>
      </c>
      <c r="F666" t="s">
        <v>4227</v>
      </c>
      <c r="G666">
        <v>2826.864</v>
      </c>
      <c r="T666" t="s">
        <v>4225</v>
      </c>
    </row>
    <row r="667" spans="1:20">
      <c r="A667" t="s">
        <v>5830</v>
      </c>
      <c r="B667" t="s">
        <v>1835</v>
      </c>
      <c r="C667" t="s">
        <v>41</v>
      </c>
      <c r="D667" t="s">
        <v>934</v>
      </c>
      <c r="E667" t="s">
        <v>4236</v>
      </c>
      <c r="F667" t="s">
        <v>4237</v>
      </c>
      <c r="G667">
        <v>7351.5969999999998</v>
      </c>
      <c r="T667" t="s">
        <v>4225</v>
      </c>
    </row>
    <row r="668" spans="1:20">
      <c r="A668" t="s">
        <v>5831</v>
      </c>
      <c r="B668" t="s">
        <v>4542</v>
      </c>
      <c r="C668" t="s">
        <v>1671</v>
      </c>
    </row>
    <row r="669" spans="1:20">
      <c r="A669" t="s">
        <v>5832</v>
      </c>
      <c r="B669" t="s">
        <v>1957</v>
      </c>
      <c r="C669" t="s">
        <v>1932</v>
      </c>
      <c r="D669" t="s">
        <v>871</v>
      </c>
      <c r="E669" t="s">
        <v>4264</v>
      </c>
      <c r="F669" t="s">
        <v>4227</v>
      </c>
      <c r="G669">
        <v>488.48899999999998</v>
      </c>
      <c r="T669" t="s">
        <v>4225</v>
      </c>
    </row>
    <row r="670" spans="1:20">
      <c r="A670" t="s">
        <v>5353</v>
      </c>
      <c r="B670" t="s">
        <v>2084</v>
      </c>
      <c r="C670" t="s">
        <v>764</v>
      </c>
      <c r="T670" t="s">
        <v>4225</v>
      </c>
    </row>
    <row r="671" spans="1:20">
      <c r="A671" t="s">
        <v>5833</v>
      </c>
      <c r="B671" t="s">
        <v>2423</v>
      </c>
      <c r="C671" t="s">
        <v>2415</v>
      </c>
      <c r="D671" t="s">
        <v>934</v>
      </c>
      <c r="E671" t="s">
        <v>4236</v>
      </c>
      <c r="F671" t="s">
        <v>667</v>
      </c>
      <c r="G671">
        <v>1648.2919999999999</v>
      </c>
    </row>
    <row r="672" spans="1:20">
      <c r="A672" t="s">
        <v>5834</v>
      </c>
      <c r="B672" t="s">
        <v>4543</v>
      </c>
      <c r="C672" t="s">
        <v>674</v>
      </c>
      <c r="D672" t="s">
        <v>938</v>
      </c>
      <c r="E672" t="s">
        <v>4239</v>
      </c>
      <c r="F672" t="s">
        <v>667</v>
      </c>
      <c r="G672">
        <v>783.59199999999998</v>
      </c>
    </row>
    <row r="673" spans="1:20">
      <c r="A673" t="s">
        <v>5480</v>
      </c>
      <c r="B673" t="s">
        <v>444</v>
      </c>
      <c r="C673" t="s">
        <v>436</v>
      </c>
      <c r="T673" t="s">
        <v>4225</v>
      </c>
    </row>
    <row r="674" spans="1:20">
      <c r="A674" t="s">
        <v>5835</v>
      </c>
      <c r="B674" t="s">
        <v>4544</v>
      </c>
      <c r="C674" t="s">
        <v>1574</v>
      </c>
      <c r="D674" t="s">
        <v>875</v>
      </c>
      <c r="E674" t="s">
        <v>4451</v>
      </c>
      <c r="F674" t="s">
        <v>667</v>
      </c>
      <c r="G674">
        <v>2.081</v>
      </c>
    </row>
    <row r="675" spans="1:20">
      <c r="A675" t="s">
        <v>5519</v>
      </c>
      <c r="B675" t="s">
        <v>4545</v>
      </c>
      <c r="C675" t="s">
        <v>1478</v>
      </c>
    </row>
    <row r="676" spans="1:20">
      <c r="A676" t="s">
        <v>5836</v>
      </c>
      <c r="B676" t="s">
        <v>4546</v>
      </c>
      <c r="C676" t="s">
        <v>80</v>
      </c>
      <c r="D676" t="s">
        <v>977</v>
      </c>
      <c r="E676" t="s">
        <v>4243</v>
      </c>
      <c r="F676" t="s">
        <v>4227</v>
      </c>
      <c r="G676">
        <v>14636.98</v>
      </c>
    </row>
    <row r="677" spans="1:20">
      <c r="A677" t="s">
        <v>5837</v>
      </c>
      <c r="B677" t="s">
        <v>4547</v>
      </c>
      <c r="C677" t="s">
        <v>764</v>
      </c>
    </row>
    <row r="678" spans="1:20">
      <c r="A678" t="s">
        <v>5838</v>
      </c>
      <c r="B678" t="s">
        <v>2240</v>
      </c>
      <c r="C678" t="s">
        <v>2237</v>
      </c>
      <c r="T678" t="s">
        <v>4225</v>
      </c>
    </row>
    <row r="679" spans="1:20">
      <c r="A679" t="s">
        <v>5839</v>
      </c>
      <c r="B679" t="s">
        <v>4548</v>
      </c>
      <c r="C679" t="s">
        <v>789</v>
      </c>
    </row>
    <row r="680" spans="1:20">
      <c r="A680" t="s">
        <v>5840</v>
      </c>
      <c r="B680" t="s">
        <v>4549</v>
      </c>
      <c r="C680" t="s">
        <v>674</v>
      </c>
      <c r="D680" t="s">
        <v>938</v>
      </c>
      <c r="E680" t="s">
        <v>4239</v>
      </c>
      <c r="F680" t="s">
        <v>667</v>
      </c>
      <c r="G680">
        <v>2187.4960000000001</v>
      </c>
    </row>
    <row r="681" spans="1:20">
      <c r="A681" t="s">
        <v>5841</v>
      </c>
      <c r="B681" t="s">
        <v>2041</v>
      </c>
      <c r="C681" t="s">
        <v>9</v>
      </c>
      <c r="D681" t="s">
        <v>870</v>
      </c>
      <c r="E681" t="s">
        <v>4550</v>
      </c>
      <c r="F681" t="s">
        <v>667</v>
      </c>
      <c r="G681">
        <v>84.850999999999999</v>
      </c>
      <c r="T681" t="s">
        <v>4225</v>
      </c>
    </row>
    <row r="682" spans="1:20">
      <c r="A682" t="s">
        <v>5842</v>
      </c>
      <c r="B682" t="s">
        <v>1887</v>
      </c>
      <c r="C682" t="s">
        <v>1886</v>
      </c>
    </row>
    <row r="683" spans="1:20">
      <c r="A683" t="s">
        <v>5843</v>
      </c>
      <c r="B683" t="s">
        <v>4551</v>
      </c>
      <c r="C683" t="s">
        <v>2066</v>
      </c>
      <c r="D683" t="s">
        <v>938</v>
      </c>
      <c r="E683" t="s">
        <v>4239</v>
      </c>
      <c r="F683" t="s">
        <v>667</v>
      </c>
      <c r="G683">
        <v>1772.3109999999999</v>
      </c>
    </row>
    <row r="684" spans="1:20">
      <c r="A684" t="s">
        <v>5385</v>
      </c>
      <c r="B684" t="s">
        <v>1659</v>
      </c>
      <c r="C684" t="s">
        <v>43</v>
      </c>
      <c r="D684" t="s">
        <v>934</v>
      </c>
      <c r="E684" t="s">
        <v>4236</v>
      </c>
      <c r="F684" t="s">
        <v>4227</v>
      </c>
      <c r="G684">
        <v>1901.8989999999999</v>
      </c>
      <c r="T684" t="s">
        <v>4225</v>
      </c>
    </row>
    <row r="685" spans="1:20">
      <c r="A685" t="s">
        <v>5844</v>
      </c>
      <c r="B685" t="s">
        <v>4552</v>
      </c>
      <c r="C685" t="s">
        <v>1932</v>
      </c>
      <c r="D685" t="s">
        <v>967</v>
      </c>
      <c r="E685" t="s">
        <v>4261</v>
      </c>
      <c r="F685" t="s">
        <v>4227</v>
      </c>
      <c r="G685">
        <v>5794.68</v>
      </c>
    </row>
    <row r="686" spans="1:20">
      <c r="A686" t="s">
        <v>5845</v>
      </c>
      <c r="B686" t="s">
        <v>2236</v>
      </c>
      <c r="C686" t="s">
        <v>2237</v>
      </c>
      <c r="T686" t="s">
        <v>4225</v>
      </c>
    </row>
    <row r="687" spans="1:20">
      <c r="A687" t="s">
        <v>5846</v>
      </c>
      <c r="B687" t="s">
        <v>1599</v>
      </c>
      <c r="C687" t="s">
        <v>1574</v>
      </c>
      <c r="D687" t="s">
        <v>979</v>
      </c>
      <c r="E687" t="s">
        <v>4314</v>
      </c>
      <c r="F687" t="s">
        <v>667</v>
      </c>
      <c r="G687">
        <v>19.401</v>
      </c>
      <c r="T687" t="s">
        <v>4225</v>
      </c>
    </row>
    <row r="688" spans="1:20">
      <c r="A688" t="s">
        <v>5847</v>
      </c>
      <c r="B688" t="s">
        <v>2219</v>
      </c>
      <c r="C688" t="s">
        <v>776</v>
      </c>
      <c r="T688" t="s">
        <v>4225</v>
      </c>
    </row>
    <row r="689" spans="1:20">
      <c r="A689" t="s">
        <v>5848</v>
      </c>
      <c r="B689" t="s">
        <v>4553</v>
      </c>
      <c r="C689" t="s">
        <v>1478</v>
      </c>
    </row>
    <row r="690" spans="1:20">
      <c r="A690" t="s">
        <v>5849</v>
      </c>
      <c r="B690" t="s">
        <v>4554</v>
      </c>
      <c r="C690" t="s">
        <v>1671</v>
      </c>
    </row>
    <row r="691" spans="1:20">
      <c r="A691" t="s">
        <v>5850</v>
      </c>
      <c r="B691" t="s">
        <v>4555</v>
      </c>
      <c r="C691" t="s">
        <v>2066</v>
      </c>
      <c r="D691" t="s">
        <v>938</v>
      </c>
      <c r="E691" t="s">
        <v>4239</v>
      </c>
      <c r="F691" t="s">
        <v>667</v>
      </c>
      <c r="G691">
        <v>16873.504000000001</v>
      </c>
    </row>
    <row r="692" spans="1:20">
      <c r="A692" t="s">
        <v>5851</v>
      </c>
      <c r="B692" t="s">
        <v>4556</v>
      </c>
      <c r="C692" t="s">
        <v>1671</v>
      </c>
    </row>
    <row r="693" spans="1:20">
      <c r="A693" t="s">
        <v>5852</v>
      </c>
      <c r="B693" t="s">
        <v>4557</v>
      </c>
      <c r="C693" t="s">
        <v>1528</v>
      </c>
    </row>
    <row r="694" spans="1:20">
      <c r="A694" t="s">
        <v>5853</v>
      </c>
      <c r="B694" t="s">
        <v>1734</v>
      </c>
      <c r="C694" t="s">
        <v>41</v>
      </c>
      <c r="D694" t="s">
        <v>912</v>
      </c>
      <c r="E694" t="s">
        <v>4244</v>
      </c>
      <c r="F694" t="s">
        <v>666</v>
      </c>
      <c r="G694">
        <v>7521.88</v>
      </c>
      <c r="T694" t="s">
        <v>4225</v>
      </c>
    </row>
    <row r="695" spans="1:20">
      <c r="A695" t="s">
        <v>5854</v>
      </c>
      <c r="B695" s="6" t="s">
        <v>2322</v>
      </c>
      <c r="C695" t="s">
        <v>789</v>
      </c>
      <c r="T695" t="s">
        <v>4225</v>
      </c>
    </row>
    <row r="696" spans="1:20">
      <c r="A696" t="s">
        <v>5855</v>
      </c>
      <c r="B696" t="s">
        <v>287</v>
      </c>
      <c r="C696" t="s">
        <v>9</v>
      </c>
      <c r="D696" t="s">
        <v>873</v>
      </c>
      <c r="E696" t="s">
        <v>4410</v>
      </c>
      <c r="F696" t="s">
        <v>667</v>
      </c>
      <c r="G696">
        <v>468.714</v>
      </c>
      <c r="T696" t="s">
        <v>4225</v>
      </c>
    </row>
    <row r="697" spans="1:20">
      <c r="A697" t="s">
        <v>5856</v>
      </c>
      <c r="B697" t="s">
        <v>1611</v>
      </c>
      <c r="C697" t="s">
        <v>1603</v>
      </c>
    </row>
    <row r="698" spans="1:20">
      <c r="A698" t="s">
        <v>5857</v>
      </c>
      <c r="B698" t="s">
        <v>4558</v>
      </c>
      <c r="C698" t="s">
        <v>41</v>
      </c>
      <c r="D698" t="s">
        <v>938</v>
      </c>
      <c r="E698" t="s">
        <v>4239</v>
      </c>
      <c r="F698" t="s">
        <v>4227</v>
      </c>
      <c r="G698">
        <v>13871.597</v>
      </c>
    </row>
    <row r="699" spans="1:20">
      <c r="A699" t="s">
        <v>5858</v>
      </c>
      <c r="B699" t="s">
        <v>462</v>
      </c>
      <c r="C699" t="s">
        <v>461</v>
      </c>
      <c r="D699" t="s">
        <v>923</v>
      </c>
      <c r="E699" t="s">
        <v>4267</v>
      </c>
      <c r="F699" t="s">
        <v>4237</v>
      </c>
      <c r="G699">
        <v>229.28100000000001</v>
      </c>
    </row>
    <row r="700" spans="1:20">
      <c r="A700" t="s">
        <v>5859</v>
      </c>
      <c r="B700" s="6" t="s">
        <v>4559</v>
      </c>
      <c r="C700" t="s">
        <v>1574</v>
      </c>
      <c r="D700" t="s">
        <v>892</v>
      </c>
      <c r="E700" t="s">
        <v>4416</v>
      </c>
      <c r="F700" t="s">
        <v>667</v>
      </c>
      <c r="G700">
        <v>1.349</v>
      </c>
    </row>
    <row r="701" spans="1:20">
      <c r="A701" t="s">
        <v>5860</v>
      </c>
      <c r="B701" t="s">
        <v>1951</v>
      </c>
      <c r="C701" t="s">
        <v>1932</v>
      </c>
      <c r="D701" t="s">
        <v>912</v>
      </c>
      <c r="E701" t="s">
        <v>4244</v>
      </c>
      <c r="F701" t="s">
        <v>4237</v>
      </c>
      <c r="G701">
        <v>14281.717000000001</v>
      </c>
      <c r="T701" t="s">
        <v>4225</v>
      </c>
    </row>
    <row r="702" spans="1:20">
      <c r="A702" t="s">
        <v>5861</v>
      </c>
      <c r="B702" t="s">
        <v>2127</v>
      </c>
      <c r="C702" t="s">
        <v>764</v>
      </c>
      <c r="T702" t="s">
        <v>4225</v>
      </c>
    </row>
    <row r="703" spans="1:20">
      <c r="A703" t="s">
        <v>5862</v>
      </c>
      <c r="B703" t="s">
        <v>1943</v>
      </c>
      <c r="C703" t="s">
        <v>1932</v>
      </c>
      <c r="D703" t="s">
        <v>871</v>
      </c>
      <c r="E703" t="s">
        <v>4264</v>
      </c>
      <c r="F703" t="s">
        <v>4227</v>
      </c>
      <c r="G703">
        <v>1488.9559999999999</v>
      </c>
      <c r="T703" t="s">
        <v>4225</v>
      </c>
    </row>
    <row r="704" spans="1:20">
      <c r="A704" t="s">
        <v>5863</v>
      </c>
      <c r="B704" t="s">
        <v>155</v>
      </c>
      <c r="C704" t="s">
        <v>9</v>
      </c>
      <c r="D704" t="s">
        <v>912</v>
      </c>
      <c r="E704" t="s">
        <v>4244</v>
      </c>
      <c r="F704" t="s">
        <v>667</v>
      </c>
      <c r="G704">
        <v>819.66800000000001</v>
      </c>
      <c r="T704" t="s">
        <v>4225</v>
      </c>
    </row>
    <row r="705" spans="1:20">
      <c r="A705" t="s">
        <v>5864</v>
      </c>
      <c r="B705" t="s">
        <v>297</v>
      </c>
      <c r="C705" t="s">
        <v>9</v>
      </c>
      <c r="D705" t="s">
        <v>906</v>
      </c>
      <c r="E705" t="s">
        <v>4249</v>
      </c>
      <c r="F705" t="s">
        <v>667</v>
      </c>
      <c r="G705">
        <v>11759.913</v>
      </c>
      <c r="T705" t="s">
        <v>4225</v>
      </c>
    </row>
    <row r="706" spans="1:20">
      <c r="A706" t="s">
        <v>5865</v>
      </c>
      <c r="B706" t="s">
        <v>2184</v>
      </c>
      <c r="C706" t="s">
        <v>776</v>
      </c>
      <c r="T706" t="s">
        <v>4225</v>
      </c>
    </row>
    <row r="707" spans="1:20">
      <c r="A707" t="s">
        <v>5866</v>
      </c>
      <c r="B707" t="s">
        <v>1772</v>
      </c>
      <c r="C707" t="s">
        <v>41</v>
      </c>
      <c r="D707" t="s">
        <v>912</v>
      </c>
      <c r="E707" t="s">
        <v>4244</v>
      </c>
      <c r="F707" t="s">
        <v>4237</v>
      </c>
      <c r="G707">
        <v>2909.7640000000001</v>
      </c>
      <c r="T707" t="s">
        <v>4225</v>
      </c>
    </row>
    <row r="708" spans="1:20">
      <c r="A708" t="s">
        <v>5867</v>
      </c>
      <c r="B708" t="s">
        <v>4560</v>
      </c>
      <c r="C708" t="s">
        <v>1574</v>
      </c>
      <c r="D708" t="s">
        <v>898</v>
      </c>
      <c r="E708" t="s">
        <v>4380</v>
      </c>
      <c r="F708" t="s">
        <v>667</v>
      </c>
      <c r="G708">
        <v>33.908000000000001</v>
      </c>
    </row>
    <row r="709" spans="1:20">
      <c r="A709" t="s">
        <v>5868</v>
      </c>
      <c r="B709" t="s">
        <v>1933</v>
      </c>
      <c r="C709" t="s">
        <v>1932</v>
      </c>
      <c r="D709" t="s">
        <v>906</v>
      </c>
      <c r="E709" t="s">
        <v>4249</v>
      </c>
      <c r="F709" t="s">
        <v>4237</v>
      </c>
      <c r="G709">
        <v>7517.74</v>
      </c>
      <c r="T709" t="s">
        <v>4225</v>
      </c>
    </row>
    <row r="710" spans="1:20">
      <c r="A710" t="s">
        <v>5869</v>
      </c>
      <c r="B710" t="s">
        <v>151</v>
      </c>
      <c r="C710" t="s">
        <v>9</v>
      </c>
      <c r="D710" t="s">
        <v>912</v>
      </c>
      <c r="E710" t="s">
        <v>4244</v>
      </c>
      <c r="F710" t="s">
        <v>667</v>
      </c>
      <c r="G710">
        <v>1676.604</v>
      </c>
      <c r="T710" t="s">
        <v>4225</v>
      </c>
    </row>
    <row r="711" spans="1:20">
      <c r="A711" t="s">
        <v>5870</v>
      </c>
      <c r="B711" t="s">
        <v>1857</v>
      </c>
      <c r="C711" t="s">
        <v>1066</v>
      </c>
      <c r="D711" t="s">
        <v>906</v>
      </c>
      <c r="E711" t="s">
        <v>4249</v>
      </c>
      <c r="F711" t="s">
        <v>4227</v>
      </c>
      <c r="G711">
        <v>2451.808</v>
      </c>
      <c r="T711" t="s">
        <v>4225</v>
      </c>
    </row>
    <row r="712" spans="1:20">
      <c r="A712" t="s">
        <v>5871</v>
      </c>
      <c r="B712" t="s">
        <v>1885</v>
      </c>
      <c r="C712" t="s">
        <v>1886</v>
      </c>
    </row>
    <row r="713" spans="1:20">
      <c r="A713" t="s">
        <v>5872</v>
      </c>
      <c r="B713" t="s">
        <v>2092</v>
      </c>
      <c r="C713" t="s">
        <v>764</v>
      </c>
      <c r="T713" t="s">
        <v>4225</v>
      </c>
    </row>
    <row r="714" spans="1:20">
      <c r="A714" t="s">
        <v>5873</v>
      </c>
      <c r="B714" t="s">
        <v>4561</v>
      </c>
      <c r="C714" t="s">
        <v>2066</v>
      </c>
      <c r="D714" t="s">
        <v>977</v>
      </c>
      <c r="E714" t="s">
        <v>4243</v>
      </c>
      <c r="F714" t="s">
        <v>667</v>
      </c>
      <c r="G714">
        <v>8914.4459999999999</v>
      </c>
    </row>
    <row r="715" spans="1:20">
      <c r="A715" t="s">
        <v>5385</v>
      </c>
      <c r="B715" t="s">
        <v>1715</v>
      </c>
      <c r="C715" t="s">
        <v>1671</v>
      </c>
      <c r="T715" t="s">
        <v>4225</v>
      </c>
    </row>
    <row r="716" spans="1:20">
      <c r="A716" t="s">
        <v>5874</v>
      </c>
      <c r="B716" t="s">
        <v>153</v>
      </c>
      <c r="C716" t="s">
        <v>9</v>
      </c>
      <c r="D716" t="s">
        <v>912</v>
      </c>
      <c r="E716" t="s">
        <v>4244</v>
      </c>
      <c r="F716" t="s">
        <v>667</v>
      </c>
      <c r="G716">
        <v>823.66499999999996</v>
      </c>
      <c r="T716" t="s">
        <v>4225</v>
      </c>
    </row>
    <row r="717" spans="1:20">
      <c r="A717" t="s">
        <v>5875</v>
      </c>
      <c r="B717" t="s">
        <v>1977</v>
      </c>
      <c r="C717" t="s">
        <v>1932</v>
      </c>
      <c r="D717" t="s">
        <v>906</v>
      </c>
      <c r="E717" t="s">
        <v>4249</v>
      </c>
      <c r="F717" t="s">
        <v>4227</v>
      </c>
      <c r="G717">
        <v>10695.206</v>
      </c>
      <c r="T717" t="s">
        <v>4225</v>
      </c>
    </row>
    <row r="718" spans="1:20">
      <c r="A718" t="s">
        <v>5876</v>
      </c>
      <c r="B718" t="s">
        <v>678</v>
      </c>
      <c r="C718" t="s">
        <v>674</v>
      </c>
      <c r="D718" t="s">
        <v>2429</v>
      </c>
      <c r="E718" t="s">
        <v>4329</v>
      </c>
      <c r="F718" t="s">
        <v>667</v>
      </c>
      <c r="G718">
        <v>418.88</v>
      </c>
      <c r="T718" t="s">
        <v>4225</v>
      </c>
    </row>
    <row r="719" spans="1:20">
      <c r="A719" t="s">
        <v>5877</v>
      </c>
      <c r="B719" t="s">
        <v>145</v>
      </c>
      <c r="C719" t="s">
        <v>9</v>
      </c>
      <c r="D719" t="s">
        <v>912</v>
      </c>
      <c r="E719" t="s">
        <v>4244</v>
      </c>
      <c r="F719" t="s">
        <v>667</v>
      </c>
      <c r="G719">
        <v>3497.3679999999999</v>
      </c>
      <c r="T719" t="s">
        <v>4225</v>
      </c>
    </row>
    <row r="720" spans="1:20">
      <c r="A720" t="s">
        <v>5878</v>
      </c>
      <c r="B720" t="s">
        <v>4562</v>
      </c>
      <c r="C720" t="s">
        <v>41</v>
      </c>
      <c r="D720" t="s">
        <v>938</v>
      </c>
      <c r="E720" t="s">
        <v>4239</v>
      </c>
      <c r="F720" t="s">
        <v>667</v>
      </c>
      <c r="G720">
        <v>5064.45</v>
      </c>
    </row>
    <row r="721" spans="1:20">
      <c r="A721" t="s">
        <v>5879</v>
      </c>
      <c r="B721" t="s">
        <v>2379</v>
      </c>
      <c r="C721" t="s">
        <v>789</v>
      </c>
      <c r="T721" t="s">
        <v>4225</v>
      </c>
    </row>
    <row r="722" spans="1:20">
      <c r="A722" t="s">
        <v>5880</v>
      </c>
      <c r="B722" s="6" t="s">
        <v>1347</v>
      </c>
      <c r="C722" t="s">
        <v>41</v>
      </c>
      <c r="D722" t="s">
        <v>977</v>
      </c>
      <c r="E722" t="s">
        <v>4243</v>
      </c>
      <c r="F722" t="s">
        <v>4227</v>
      </c>
      <c r="G722">
        <v>4074.1</v>
      </c>
    </row>
    <row r="723" spans="1:20">
      <c r="A723" t="s">
        <v>5881</v>
      </c>
      <c r="B723" t="s">
        <v>4563</v>
      </c>
      <c r="C723" t="s">
        <v>2066</v>
      </c>
      <c r="D723" t="s">
        <v>977</v>
      </c>
      <c r="E723" t="s">
        <v>4243</v>
      </c>
      <c r="F723" t="s">
        <v>667</v>
      </c>
      <c r="G723">
        <v>12777.232</v>
      </c>
    </row>
    <row r="724" spans="1:20">
      <c r="A724" t="s">
        <v>5882</v>
      </c>
      <c r="B724" t="s">
        <v>4564</v>
      </c>
      <c r="C724" t="s">
        <v>41</v>
      </c>
      <c r="D724" t="s">
        <v>938</v>
      </c>
      <c r="E724" t="s">
        <v>4239</v>
      </c>
      <c r="F724" t="s">
        <v>4227</v>
      </c>
      <c r="G724">
        <v>14000.58</v>
      </c>
    </row>
    <row r="725" spans="1:20">
      <c r="A725" t="s">
        <v>5861</v>
      </c>
      <c r="B725" t="s">
        <v>2210</v>
      </c>
      <c r="C725" t="s">
        <v>776</v>
      </c>
      <c r="T725" t="s">
        <v>4225</v>
      </c>
    </row>
    <row r="726" spans="1:20">
      <c r="A726" t="s">
        <v>5883</v>
      </c>
      <c r="B726" t="s">
        <v>76</v>
      </c>
      <c r="C726" t="s">
        <v>68</v>
      </c>
    </row>
    <row r="727" spans="1:20">
      <c r="A727" t="s">
        <v>5469</v>
      </c>
      <c r="B727" t="s">
        <v>4565</v>
      </c>
      <c r="C727" t="s">
        <v>43</v>
      </c>
      <c r="D727" t="s">
        <v>977</v>
      </c>
      <c r="E727" t="s">
        <v>4243</v>
      </c>
      <c r="F727" t="s">
        <v>4227</v>
      </c>
      <c r="G727">
        <v>795.17899999999997</v>
      </c>
    </row>
    <row r="728" spans="1:20">
      <c r="A728" t="s">
        <v>5884</v>
      </c>
      <c r="B728" t="s">
        <v>1724</v>
      </c>
      <c r="C728" t="s">
        <v>461</v>
      </c>
      <c r="D728" t="s">
        <v>968</v>
      </c>
      <c r="E728" t="s">
        <v>4228</v>
      </c>
      <c r="F728" t="s">
        <v>4227</v>
      </c>
      <c r="G728">
        <v>152.227</v>
      </c>
      <c r="T728" t="s">
        <v>4225</v>
      </c>
    </row>
    <row r="729" spans="1:20">
      <c r="A729" t="s">
        <v>5885</v>
      </c>
      <c r="B729" t="s">
        <v>1971</v>
      </c>
      <c r="C729" t="s">
        <v>1932</v>
      </c>
      <c r="D729" t="s">
        <v>871</v>
      </c>
      <c r="E729" t="s">
        <v>4264</v>
      </c>
      <c r="F729" t="s">
        <v>4237</v>
      </c>
      <c r="G729">
        <v>9113.357</v>
      </c>
      <c r="T729" t="s">
        <v>4225</v>
      </c>
    </row>
    <row r="730" spans="1:20">
      <c r="A730" t="s">
        <v>5886</v>
      </c>
      <c r="B730" t="s">
        <v>2383</v>
      </c>
      <c r="C730" t="s">
        <v>789</v>
      </c>
      <c r="T730" t="s">
        <v>4225</v>
      </c>
    </row>
    <row r="731" spans="1:20">
      <c r="A731" t="s">
        <v>5887</v>
      </c>
      <c r="B731" t="s">
        <v>2260</v>
      </c>
      <c r="C731" t="s">
        <v>789</v>
      </c>
      <c r="T731" t="s">
        <v>4225</v>
      </c>
    </row>
    <row r="732" spans="1:20">
      <c r="A732" t="s">
        <v>5888</v>
      </c>
      <c r="B732" t="s">
        <v>806</v>
      </c>
      <c r="C732" t="s">
        <v>789</v>
      </c>
      <c r="T732" t="s">
        <v>4225</v>
      </c>
    </row>
    <row r="733" spans="1:20">
      <c r="A733" t="s">
        <v>5889</v>
      </c>
      <c r="B733" t="s">
        <v>659</v>
      </c>
      <c r="C733" t="s">
        <v>479</v>
      </c>
    </row>
    <row r="734" spans="1:20">
      <c r="A734" t="s">
        <v>5890</v>
      </c>
      <c r="B734" t="s">
        <v>2087</v>
      </c>
      <c r="C734" t="s">
        <v>764</v>
      </c>
      <c r="T734" t="s">
        <v>4225</v>
      </c>
    </row>
    <row r="735" spans="1:20">
      <c r="A735" t="s">
        <v>5891</v>
      </c>
      <c r="B735" t="s">
        <v>4566</v>
      </c>
      <c r="C735" t="s">
        <v>1671</v>
      </c>
    </row>
    <row r="736" spans="1:20">
      <c r="A736" t="s">
        <v>5892</v>
      </c>
      <c r="B736" t="s">
        <v>1624</v>
      </c>
      <c r="C736" t="s">
        <v>43</v>
      </c>
      <c r="D736" t="s">
        <v>912</v>
      </c>
      <c r="E736" t="s">
        <v>4244</v>
      </c>
      <c r="F736" t="s">
        <v>4237</v>
      </c>
      <c r="G736">
        <v>2492.7199999999998</v>
      </c>
      <c r="T736" t="s">
        <v>4225</v>
      </c>
    </row>
    <row r="737" spans="1:20">
      <c r="A737" t="s">
        <v>5893</v>
      </c>
      <c r="B737" t="s">
        <v>4567</v>
      </c>
      <c r="C737" t="s">
        <v>1671</v>
      </c>
    </row>
    <row r="738" spans="1:20">
      <c r="A738" t="s">
        <v>5456</v>
      </c>
      <c r="B738" t="s">
        <v>4568</v>
      </c>
      <c r="C738" t="s">
        <v>1671</v>
      </c>
    </row>
    <row r="739" spans="1:20">
      <c r="A739" t="s">
        <v>5894</v>
      </c>
      <c r="B739" t="s">
        <v>2183</v>
      </c>
      <c r="C739" t="s">
        <v>776</v>
      </c>
      <c r="T739" t="s">
        <v>4225</v>
      </c>
    </row>
    <row r="740" spans="1:20">
      <c r="A740" t="s">
        <v>5895</v>
      </c>
      <c r="B740" t="s">
        <v>4569</v>
      </c>
      <c r="C740" t="s">
        <v>1671</v>
      </c>
    </row>
    <row r="741" spans="1:20">
      <c r="A741" t="s">
        <v>5896</v>
      </c>
      <c r="B741" t="s">
        <v>1762</v>
      </c>
      <c r="C741" t="s">
        <v>41</v>
      </c>
      <c r="D741" t="s">
        <v>906</v>
      </c>
      <c r="E741" t="s">
        <v>4249</v>
      </c>
      <c r="F741" t="s">
        <v>666</v>
      </c>
      <c r="G741">
        <v>3196.3009999999999</v>
      </c>
      <c r="T741" t="s">
        <v>4225</v>
      </c>
    </row>
    <row r="742" spans="1:20">
      <c r="A742" t="s">
        <v>5897</v>
      </c>
      <c r="B742" t="s">
        <v>4570</v>
      </c>
      <c r="C742" t="s">
        <v>776</v>
      </c>
    </row>
    <row r="743" spans="1:20">
      <c r="A743" t="s">
        <v>5898</v>
      </c>
      <c r="B743" t="s">
        <v>4571</v>
      </c>
      <c r="C743" t="s">
        <v>41</v>
      </c>
      <c r="D743" t="s">
        <v>938</v>
      </c>
      <c r="E743" t="s">
        <v>4239</v>
      </c>
      <c r="F743" t="s">
        <v>4237</v>
      </c>
      <c r="G743">
        <v>14199.567999999999</v>
      </c>
    </row>
    <row r="744" spans="1:20">
      <c r="A744" t="s">
        <v>5899</v>
      </c>
      <c r="B744" t="s">
        <v>1751</v>
      </c>
      <c r="C744" t="s">
        <v>41</v>
      </c>
      <c r="D744" t="s">
        <v>912</v>
      </c>
      <c r="E744" t="s">
        <v>4244</v>
      </c>
      <c r="F744" t="s">
        <v>666</v>
      </c>
      <c r="G744">
        <v>84.715999999999994</v>
      </c>
      <c r="T744" t="s">
        <v>4225</v>
      </c>
    </row>
    <row r="745" spans="1:20">
      <c r="A745" t="s">
        <v>5900</v>
      </c>
      <c r="B745" t="s">
        <v>4572</v>
      </c>
      <c r="C745" t="s">
        <v>68</v>
      </c>
    </row>
    <row r="746" spans="1:20">
      <c r="A746" t="s">
        <v>5296</v>
      </c>
      <c r="B746" t="s">
        <v>4573</v>
      </c>
      <c r="C746" t="s">
        <v>1671</v>
      </c>
    </row>
    <row r="747" spans="1:20">
      <c r="A747" t="s">
        <v>5901</v>
      </c>
      <c r="B747" t="s">
        <v>1815</v>
      </c>
      <c r="C747" t="s">
        <v>41</v>
      </c>
      <c r="D747" t="s">
        <v>934</v>
      </c>
      <c r="E747" t="s">
        <v>4236</v>
      </c>
      <c r="F747" t="s">
        <v>4237</v>
      </c>
      <c r="G747">
        <v>7410.6790000000001</v>
      </c>
      <c r="T747" t="s">
        <v>4225</v>
      </c>
    </row>
    <row r="748" spans="1:20">
      <c r="A748" t="s">
        <v>5902</v>
      </c>
      <c r="B748" t="s">
        <v>4574</v>
      </c>
      <c r="C748" t="s">
        <v>674</v>
      </c>
      <c r="D748" t="s">
        <v>977</v>
      </c>
      <c r="E748" t="s">
        <v>4243</v>
      </c>
      <c r="F748" t="s">
        <v>667</v>
      </c>
      <c r="G748">
        <v>3635.7950000000001</v>
      </c>
    </row>
    <row r="749" spans="1:20">
      <c r="A749" t="s">
        <v>5903</v>
      </c>
      <c r="B749" t="s">
        <v>1114</v>
      </c>
      <c r="C749" t="s">
        <v>1082</v>
      </c>
    </row>
    <row r="750" spans="1:20">
      <c r="A750" t="s">
        <v>5904</v>
      </c>
      <c r="B750" t="s">
        <v>2414</v>
      </c>
      <c r="C750" t="s">
        <v>2415</v>
      </c>
      <c r="D750" t="s">
        <v>912</v>
      </c>
      <c r="E750" t="s">
        <v>4244</v>
      </c>
      <c r="F750" t="s">
        <v>666</v>
      </c>
      <c r="G750">
        <v>3731.3809999999999</v>
      </c>
      <c r="T750" t="s">
        <v>4225</v>
      </c>
    </row>
    <row r="751" spans="1:20">
      <c r="A751" t="s">
        <v>5371</v>
      </c>
      <c r="B751" t="s">
        <v>4575</v>
      </c>
      <c r="C751" t="s">
        <v>1478</v>
      </c>
    </row>
    <row r="752" spans="1:20">
      <c r="A752" t="s">
        <v>5905</v>
      </c>
      <c r="B752" t="s">
        <v>78</v>
      </c>
      <c r="C752" t="s">
        <v>68</v>
      </c>
    </row>
    <row r="753" spans="1:20">
      <c r="A753" t="s">
        <v>5906</v>
      </c>
      <c r="B753" t="s">
        <v>1831</v>
      </c>
      <c r="C753" t="s">
        <v>41</v>
      </c>
      <c r="D753" t="s">
        <v>934</v>
      </c>
      <c r="E753" t="s">
        <v>4236</v>
      </c>
      <c r="F753" t="s">
        <v>4237</v>
      </c>
      <c r="G753">
        <v>1000.737</v>
      </c>
    </row>
    <row r="754" spans="1:20">
      <c r="A754" t="s">
        <v>5907</v>
      </c>
      <c r="B754" t="s">
        <v>2284</v>
      </c>
      <c r="C754" t="s">
        <v>789</v>
      </c>
      <c r="T754" t="s">
        <v>4225</v>
      </c>
    </row>
    <row r="755" spans="1:20">
      <c r="A755" t="s">
        <v>5486</v>
      </c>
      <c r="B755" t="s">
        <v>4576</v>
      </c>
      <c r="C755" t="s">
        <v>764</v>
      </c>
    </row>
    <row r="756" spans="1:20">
      <c r="A756" t="s">
        <v>5908</v>
      </c>
      <c r="B756" t="s">
        <v>4577</v>
      </c>
      <c r="C756" t="s">
        <v>43</v>
      </c>
      <c r="D756" t="s">
        <v>962</v>
      </c>
      <c r="E756" t="s">
        <v>4532</v>
      </c>
      <c r="F756" t="s">
        <v>4227</v>
      </c>
      <c r="G756">
        <v>65.763999999999996</v>
      </c>
    </row>
    <row r="757" spans="1:20">
      <c r="A757" t="s">
        <v>5909</v>
      </c>
      <c r="B757" t="s">
        <v>520</v>
      </c>
      <c r="C757" t="s">
        <v>479</v>
      </c>
      <c r="T757" t="s">
        <v>4225</v>
      </c>
    </row>
    <row r="758" spans="1:20">
      <c r="A758" t="s">
        <v>5910</v>
      </c>
      <c r="B758" t="s">
        <v>1989</v>
      </c>
      <c r="C758" t="s">
        <v>1932</v>
      </c>
      <c r="D758" t="s">
        <v>871</v>
      </c>
      <c r="E758" t="s">
        <v>4264</v>
      </c>
      <c r="F758" t="s">
        <v>4237</v>
      </c>
      <c r="G758">
        <v>8747.7279999999992</v>
      </c>
      <c r="T758" t="s">
        <v>4225</v>
      </c>
    </row>
    <row r="759" spans="1:20">
      <c r="A759" t="s">
        <v>5911</v>
      </c>
      <c r="B759" t="s">
        <v>1546</v>
      </c>
      <c r="C759" t="s">
        <v>1542</v>
      </c>
      <c r="T759" t="s">
        <v>4225</v>
      </c>
    </row>
    <row r="760" spans="1:20">
      <c r="A760" t="s">
        <v>5912</v>
      </c>
      <c r="B760" t="s">
        <v>2310</v>
      </c>
      <c r="C760" t="s">
        <v>789</v>
      </c>
      <c r="T760" t="s">
        <v>4225</v>
      </c>
    </row>
    <row r="761" spans="1:20">
      <c r="A761" t="s">
        <v>5913</v>
      </c>
      <c r="B761" t="s">
        <v>460</v>
      </c>
      <c r="C761" t="s">
        <v>436</v>
      </c>
    </row>
    <row r="762" spans="1:20">
      <c r="A762" t="s">
        <v>5914</v>
      </c>
      <c r="B762" t="s">
        <v>4578</v>
      </c>
      <c r="C762" t="s">
        <v>1671</v>
      </c>
    </row>
    <row r="763" spans="1:20">
      <c r="A763" t="s">
        <v>5915</v>
      </c>
      <c r="B763" t="s">
        <v>1770</v>
      </c>
      <c r="C763" t="s">
        <v>41</v>
      </c>
      <c r="D763" t="s">
        <v>912</v>
      </c>
      <c r="E763" t="s">
        <v>4244</v>
      </c>
      <c r="F763" t="s">
        <v>666</v>
      </c>
      <c r="G763">
        <v>14540.272000000001</v>
      </c>
      <c r="T763" t="s">
        <v>4225</v>
      </c>
    </row>
    <row r="764" spans="1:20">
      <c r="A764" t="s">
        <v>5916</v>
      </c>
      <c r="B764" t="s">
        <v>1829</v>
      </c>
      <c r="C764" t="s">
        <v>41</v>
      </c>
      <c r="D764" t="s">
        <v>934</v>
      </c>
      <c r="E764" t="s">
        <v>4236</v>
      </c>
      <c r="F764" t="s">
        <v>4227</v>
      </c>
      <c r="G764">
        <v>874.67100000000005</v>
      </c>
    </row>
    <row r="765" spans="1:20">
      <c r="A765" t="s">
        <v>5917</v>
      </c>
      <c r="B765" t="s">
        <v>4579</v>
      </c>
      <c r="C765" t="s">
        <v>41</v>
      </c>
      <c r="D765" t="s">
        <v>971</v>
      </c>
      <c r="E765" t="s">
        <v>4537</v>
      </c>
      <c r="F765" t="s">
        <v>4237</v>
      </c>
      <c r="G765">
        <v>508.03899999999999</v>
      </c>
    </row>
    <row r="766" spans="1:20">
      <c r="A766" t="s">
        <v>5918</v>
      </c>
      <c r="B766" t="s">
        <v>299</v>
      </c>
      <c r="C766" t="s">
        <v>9</v>
      </c>
      <c r="D766" t="s">
        <v>906</v>
      </c>
      <c r="E766" t="s">
        <v>4249</v>
      </c>
      <c r="F766" t="s">
        <v>667</v>
      </c>
      <c r="G766">
        <v>10884.138999999999</v>
      </c>
      <c r="T766" t="s">
        <v>4225</v>
      </c>
    </row>
    <row r="767" spans="1:20">
      <c r="A767" t="s">
        <v>5919</v>
      </c>
      <c r="B767" t="s">
        <v>1768</v>
      </c>
      <c r="C767" t="s">
        <v>41</v>
      </c>
      <c r="D767" t="s">
        <v>867</v>
      </c>
      <c r="E767" t="s">
        <v>4505</v>
      </c>
      <c r="F767" t="s">
        <v>4227</v>
      </c>
      <c r="G767">
        <v>487.15</v>
      </c>
      <c r="T767" t="s">
        <v>4225</v>
      </c>
    </row>
    <row r="768" spans="1:20">
      <c r="A768" t="s">
        <v>5920</v>
      </c>
      <c r="B768" t="s">
        <v>4580</v>
      </c>
      <c r="C768" t="s">
        <v>674</v>
      </c>
      <c r="D768" t="s">
        <v>977</v>
      </c>
      <c r="E768" t="s">
        <v>4243</v>
      </c>
      <c r="F768" t="s">
        <v>667</v>
      </c>
      <c r="G768">
        <v>12090.343000000001</v>
      </c>
    </row>
    <row r="769" spans="1:20">
      <c r="A769" t="s">
        <v>5921</v>
      </c>
      <c r="B769" t="s">
        <v>270</v>
      </c>
      <c r="C769" t="s">
        <v>9</v>
      </c>
      <c r="D769" t="s">
        <v>970</v>
      </c>
      <c r="E769" t="s">
        <v>4319</v>
      </c>
      <c r="F769" t="s">
        <v>4237</v>
      </c>
      <c r="G769">
        <v>10.189</v>
      </c>
    </row>
    <row r="770" spans="1:20">
      <c r="A770" t="s">
        <v>5922</v>
      </c>
      <c r="B770" s="6" t="s">
        <v>4581</v>
      </c>
      <c r="C770" t="s">
        <v>1671</v>
      </c>
    </row>
    <row r="771" spans="1:20">
      <c r="A771" t="s">
        <v>5923</v>
      </c>
      <c r="B771" t="s">
        <v>573</v>
      </c>
      <c r="C771" t="s">
        <v>479</v>
      </c>
      <c r="T771" t="s">
        <v>4225</v>
      </c>
    </row>
    <row r="772" spans="1:20">
      <c r="A772" t="s">
        <v>5924</v>
      </c>
      <c r="B772" s="6" t="s">
        <v>4582</v>
      </c>
      <c r="C772" t="s">
        <v>2066</v>
      </c>
      <c r="D772" t="s">
        <v>938</v>
      </c>
      <c r="E772" t="s">
        <v>4239</v>
      </c>
      <c r="F772" t="s">
        <v>667</v>
      </c>
      <c r="G772">
        <v>548.82299999999998</v>
      </c>
    </row>
    <row r="773" spans="1:20">
      <c r="A773" t="s">
        <v>5925</v>
      </c>
      <c r="B773" s="6" t="s">
        <v>146</v>
      </c>
      <c r="C773" t="s">
        <v>9</v>
      </c>
      <c r="D773" t="s">
        <v>912</v>
      </c>
      <c r="E773" t="s">
        <v>4244</v>
      </c>
      <c r="F773" t="s">
        <v>667</v>
      </c>
      <c r="G773">
        <v>3495.3449999999998</v>
      </c>
      <c r="T773" t="s">
        <v>4225</v>
      </c>
    </row>
    <row r="774" spans="1:20">
      <c r="A774" t="s">
        <v>5926</v>
      </c>
      <c r="B774" s="6" t="s">
        <v>4583</v>
      </c>
      <c r="C774" t="s">
        <v>2066</v>
      </c>
      <c r="D774" t="s">
        <v>938</v>
      </c>
      <c r="E774" t="s">
        <v>4239</v>
      </c>
      <c r="F774" t="s">
        <v>667</v>
      </c>
      <c r="G774">
        <v>14322.179</v>
      </c>
    </row>
    <row r="775" spans="1:20">
      <c r="A775" t="s">
        <v>5927</v>
      </c>
      <c r="B775" t="s">
        <v>4584</v>
      </c>
      <c r="C775" t="s">
        <v>1478</v>
      </c>
    </row>
    <row r="776" spans="1:20">
      <c r="A776" t="s">
        <v>5317</v>
      </c>
      <c r="B776" t="s">
        <v>4585</v>
      </c>
      <c r="C776" t="s">
        <v>1478</v>
      </c>
    </row>
    <row r="777" spans="1:20">
      <c r="A777" t="s">
        <v>5928</v>
      </c>
      <c r="B777" t="s">
        <v>4586</v>
      </c>
      <c r="C777" t="s">
        <v>1082</v>
      </c>
    </row>
    <row r="778" spans="1:20">
      <c r="A778" t="s">
        <v>5425</v>
      </c>
      <c r="B778" t="s">
        <v>1698</v>
      </c>
      <c r="C778" t="s">
        <v>1671</v>
      </c>
      <c r="T778" t="s">
        <v>4225</v>
      </c>
    </row>
    <row r="779" spans="1:20">
      <c r="A779" t="s">
        <v>5929</v>
      </c>
      <c r="B779" t="s">
        <v>4587</v>
      </c>
      <c r="C779" t="s">
        <v>1082</v>
      </c>
    </row>
    <row r="780" spans="1:20">
      <c r="A780" t="s">
        <v>5708</v>
      </c>
      <c r="B780" t="s">
        <v>2113</v>
      </c>
      <c r="C780" t="s">
        <v>764</v>
      </c>
      <c r="T780" t="s">
        <v>4225</v>
      </c>
    </row>
    <row r="781" spans="1:20">
      <c r="A781" t="s">
        <v>5930</v>
      </c>
      <c r="B781" t="s">
        <v>1398</v>
      </c>
      <c r="C781" t="s">
        <v>1392</v>
      </c>
      <c r="D781" t="s">
        <v>977</v>
      </c>
      <c r="E781" t="s">
        <v>4243</v>
      </c>
      <c r="F781" t="s">
        <v>667</v>
      </c>
      <c r="G781">
        <v>1766.3710000000001</v>
      </c>
    </row>
    <row r="782" spans="1:20">
      <c r="A782" t="s">
        <v>5931</v>
      </c>
      <c r="B782" t="s">
        <v>4588</v>
      </c>
      <c r="C782" t="s">
        <v>1671</v>
      </c>
    </row>
    <row r="783" spans="1:20">
      <c r="A783" t="s">
        <v>5932</v>
      </c>
      <c r="B783" t="s">
        <v>105</v>
      </c>
      <c r="C783" t="s">
        <v>9</v>
      </c>
      <c r="D783" t="s">
        <v>906</v>
      </c>
      <c r="E783" t="s">
        <v>4249</v>
      </c>
      <c r="F783" t="s">
        <v>667</v>
      </c>
      <c r="G783">
        <v>3666.4940000000001</v>
      </c>
      <c r="T783" t="s">
        <v>4225</v>
      </c>
    </row>
    <row r="784" spans="1:20">
      <c r="A784" t="s">
        <v>5933</v>
      </c>
      <c r="B784" t="s">
        <v>4589</v>
      </c>
      <c r="C784" t="s">
        <v>1066</v>
      </c>
      <c r="D784" t="s">
        <v>938</v>
      </c>
      <c r="E784" t="s">
        <v>4239</v>
      </c>
      <c r="F784" t="s">
        <v>4237</v>
      </c>
      <c r="G784">
        <v>782.58900000000006</v>
      </c>
    </row>
    <row r="785" spans="1:20">
      <c r="A785" t="s">
        <v>5934</v>
      </c>
      <c r="B785" t="s">
        <v>311</v>
      </c>
      <c r="C785" t="s">
        <v>9</v>
      </c>
      <c r="D785" t="s">
        <v>967</v>
      </c>
      <c r="E785" t="s">
        <v>4261</v>
      </c>
      <c r="F785" t="s">
        <v>667</v>
      </c>
      <c r="G785">
        <v>9004.3950000000004</v>
      </c>
    </row>
    <row r="786" spans="1:20">
      <c r="A786" t="s">
        <v>5935</v>
      </c>
      <c r="B786" t="s">
        <v>2218</v>
      </c>
      <c r="C786" t="s">
        <v>776</v>
      </c>
      <c r="T786" t="s">
        <v>4225</v>
      </c>
    </row>
    <row r="787" spans="1:20">
      <c r="A787" t="s">
        <v>5936</v>
      </c>
      <c r="B787" t="s">
        <v>168</v>
      </c>
      <c r="C787" t="s">
        <v>9</v>
      </c>
      <c r="D787" t="s">
        <v>871</v>
      </c>
      <c r="E787" t="s">
        <v>4264</v>
      </c>
      <c r="F787" t="s">
        <v>667</v>
      </c>
      <c r="G787">
        <v>478.423</v>
      </c>
      <c r="T787" t="s">
        <v>4225</v>
      </c>
    </row>
    <row r="788" spans="1:20">
      <c r="A788" t="s">
        <v>5890</v>
      </c>
      <c r="B788" t="s">
        <v>2283</v>
      </c>
      <c r="C788" t="s">
        <v>789</v>
      </c>
      <c r="T788" t="s">
        <v>4225</v>
      </c>
    </row>
    <row r="789" spans="1:20">
      <c r="A789" t="s">
        <v>5937</v>
      </c>
      <c r="B789" t="s">
        <v>4590</v>
      </c>
      <c r="C789" t="s">
        <v>1542</v>
      </c>
    </row>
    <row r="790" spans="1:20">
      <c r="A790" t="s">
        <v>5411</v>
      </c>
      <c r="B790" t="s">
        <v>2315</v>
      </c>
      <c r="C790" t="s">
        <v>789</v>
      </c>
      <c r="T790" t="s">
        <v>4225</v>
      </c>
    </row>
    <row r="791" spans="1:20">
      <c r="A791" t="s">
        <v>5938</v>
      </c>
      <c r="B791" t="s">
        <v>566</v>
      </c>
      <c r="C791" t="s">
        <v>479</v>
      </c>
      <c r="T791" t="s">
        <v>4225</v>
      </c>
    </row>
    <row r="792" spans="1:20">
      <c r="A792" t="s">
        <v>5939</v>
      </c>
      <c r="B792" t="s">
        <v>4591</v>
      </c>
      <c r="C792" t="s">
        <v>674</v>
      </c>
      <c r="D792" t="s">
        <v>977</v>
      </c>
      <c r="E792" t="s">
        <v>4243</v>
      </c>
      <c r="F792" t="s">
        <v>667</v>
      </c>
      <c r="G792">
        <v>11699.178</v>
      </c>
    </row>
    <row r="793" spans="1:20">
      <c r="A793" t="s">
        <v>5734</v>
      </c>
      <c r="B793" t="s">
        <v>4592</v>
      </c>
      <c r="C793" t="s">
        <v>56</v>
      </c>
    </row>
    <row r="794" spans="1:20">
      <c r="A794" t="s">
        <v>5940</v>
      </c>
      <c r="B794" t="s">
        <v>179</v>
      </c>
      <c r="C794" t="s">
        <v>9</v>
      </c>
      <c r="D794" t="s">
        <v>871</v>
      </c>
      <c r="E794" t="s">
        <v>4264</v>
      </c>
      <c r="F794" t="s">
        <v>667</v>
      </c>
      <c r="G794">
        <v>4708.9470000000001</v>
      </c>
      <c r="T794" t="s">
        <v>4225</v>
      </c>
    </row>
    <row r="795" spans="1:20">
      <c r="A795" t="s">
        <v>5941</v>
      </c>
      <c r="B795" t="s">
        <v>1936</v>
      </c>
      <c r="C795" t="s">
        <v>1932</v>
      </c>
      <c r="D795" t="s">
        <v>872</v>
      </c>
      <c r="E795" t="s">
        <v>4230</v>
      </c>
      <c r="F795" t="s">
        <v>4237</v>
      </c>
      <c r="G795">
        <v>583.52800000000002</v>
      </c>
      <c r="T795" t="s">
        <v>4225</v>
      </c>
    </row>
    <row r="796" spans="1:20">
      <c r="A796" t="s">
        <v>5747</v>
      </c>
      <c r="B796" t="s">
        <v>1095</v>
      </c>
      <c r="C796" t="s">
        <v>1082</v>
      </c>
    </row>
    <row r="797" spans="1:20">
      <c r="A797" t="s">
        <v>5942</v>
      </c>
      <c r="B797" t="s">
        <v>2101</v>
      </c>
      <c r="C797" t="s">
        <v>764</v>
      </c>
      <c r="T797" t="s">
        <v>4225</v>
      </c>
    </row>
    <row r="798" spans="1:20">
      <c r="A798" t="s">
        <v>5943</v>
      </c>
      <c r="B798" t="s">
        <v>4593</v>
      </c>
      <c r="C798" t="s">
        <v>56</v>
      </c>
    </row>
    <row r="799" spans="1:20">
      <c r="A799" t="s">
        <v>5944</v>
      </c>
      <c r="B799" t="s">
        <v>790</v>
      </c>
      <c r="C799" t="s">
        <v>789</v>
      </c>
      <c r="T799" t="s">
        <v>4225</v>
      </c>
    </row>
    <row r="800" spans="1:20">
      <c r="A800" t="s">
        <v>5945</v>
      </c>
      <c r="B800" t="s">
        <v>684</v>
      </c>
      <c r="C800" t="s">
        <v>674</v>
      </c>
      <c r="D800" t="s">
        <v>923</v>
      </c>
      <c r="E800" t="s">
        <v>4267</v>
      </c>
      <c r="F800" t="s">
        <v>667</v>
      </c>
      <c r="G800">
        <v>224.154</v>
      </c>
    </row>
    <row r="801" spans="1:20">
      <c r="A801" t="s">
        <v>5516</v>
      </c>
      <c r="B801" s="6" t="s">
        <v>4594</v>
      </c>
      <c r="C801" t="s">
        <v>789</v>
      </c>
    </row>
    <row r="802" spans="1:20">
      <c r="A802" t="s">
        <v>5946</v>
      </c>
      <c r="B802" t="s">
        <v>4595</v>
      </c>
      <c r="C802" t="s">
        <v>2066</v>
      </c>
      <c r="D802" t="s">
        <v>977</v>
      </c>
      <c r="E802" t="s">
        <v>4243</v>
      </c>
      <c r="F802" t="s">
        <v>667</v>
      </c>
      <c r="G802">
        <v>3635.268</v>
      </c>
    </row>
    <row r="803" spans="1:20">
      <c r="A803" t="s">
        <v>5947</v>
      </c>
      <c r="B803" t="s">
        <v>4596</v>
      </c>
      <c r="C803" t="s">
        <v>56</v>
      </c>
    </row>
    <row r="804" spans="1:20">
      <c r="A804" t="s">
        <v>5948</v>
      </c>
      <c r="B804" t="s">
        <v>4597</v>
      </c>
      <c r="C804" t="s">
        <v>674</v>
      </c>
      <c r="D804" t="s">
        <v>938</v>
      </c>
      <c r="E804" t="s">
        <v>4239</v>
      </c>
      <c r="F804" t="s">
        <v>667</v>
      </c>
      <c r="G804">
        <v>2673.48</v>
      </c>
    </row>
    <row r="805" spans="1:20">
      <c r="A805" t="s">
        <v>5949</v>
      </c>
      <c r="B805" t="s">
        <v>2017</v>
      </c>
      <c r="C805" t="s">
        <v>1932</v>
      </c>
      <c r="D805" t="s">
        <v>866</v>
      </c>
      <c r="E805" t="s">
        <v>4453</v>
      </c>
      <c r="F805" t="s">
        <v>4227</v>
      </c>
      <c r="G805">
        <v>191.13</v>
      </c>
      <c r="T805" t="s">
        <v>4225</v>
      </c>
    </row>
    <row r="806" spans="1:20">
      <c r="A806" t="s">
        <v>5398</v>
      </c>
      <c r="B806" t="s">
        <v>773</v>
      </c>
      <c r="C806" t="s">
        <v>764</v>
      </c>
    </row>
    <row r="807" spans="1:20">
      <c r="A807" t="s">
        <v>5950</v>
      </c>
      <c r="B807" t="s">
        <v>2155</v>
      </c>
      <c r="C807" t="s">
        <v>776</v>
      </c>
      <c r="T807" t="s">
        <v>4225</v>
      </c>
    </row>
    <row r="808" spans="1:20">
      <c r="A808" t="s">
        <v>5951</v>
      </c>
      <c r="B808" t="s">
        <v>1501</v>
      </c>
      <c r="C808" t="s">
        <v>1082</v>
      </c>
      <c r="T808" t="s">
        <v>4225</v>
      </c>
    </row>
    <row r="809" spans="1:20">
      <c r="A809" t="s">
        <v>5952</v>
      </c>
      <c r="B809" t="s">
        <v>749</v>
      </c>
      <c r="C809" t="s">
        <v>36</v>
      </c>
      <c r="D809" t="s">
        <v>912</v>
      </c>
      <c r="E809" t="s">
        <v>4244</v>
      </c>
      <c r="F809" t="s">
        <v>666</v>
      </c>
      <c r="G809">
        <v>10259.647999999999</v>
      </c>
      <c r="T809" t="s">
        <v>4225</v>
      </c>
    </row>
    <row r="810" spans="1:20">
      <c r="A810" t="s">
        <v>5953</v>
      </c>
      <c r="B810" t="s">
        <v>1661</v>
      </c>
      <c r="C810" t="s">
        <v>43</v>
      </c>
      <c r="D810" s="6" t="s">
        <v>865</v>
      </c>
      <c r="E810" s="6" t="s">
        <v>4383</v>
      </c>
      <c r="F810" t="s">
        <v>4237</v>
      </c>
      <c r="G810">
        <v>250.50800000000001</v>
      </c>
      <c r="T810" t="s">
        <v>4225</v>
      </c>
    </row>
    <row r="811" spans="1:20">
      <c r="A811" t="s">
        <v>5954</v>
      </c>
      <c r="B811" t="s">
        <v>1931</v>
      </c>
      <c r="C811" t="s">
        <v>1932</v>
      </c>
      <c r="D811" t="s">
        <v>906</v>
      </c>
      <c r="E811" t="s">
        <v>4249</v>
      </c>
      <c r="F811" t="s">
        <v>4227</v>
      </c>
      <c r="G811">
        <v>8765.7279999999992</v>
      </c>
      <c r="T811" t="s">
        <v>4225</v>
      </c>
    </row>
    <row r="812" spans="1:20">
      <c r="A812" t="s">
        <v>5955</v>
      </c>
      <c r="B812" t="s">
        <v>4598</v>
      </c>
      <c r="C812" t="s">
        <v>1478</v>
      </c>
    </row>
    <row r="813" spans="1:20">
      <c r="A813" t="s">
        <v>5956</v>
      </c>
      <c r="B813" t="s">
        <v>1850</v>
      </c>
      <c r="C813" t="s">
        <v>41</v>
      </c>
      <c r="D813" t="s">
        <v>906</v>
      </c>
      <c r="E813" t="s">
        <v>4249</v>
      </c>
      <c r="F813" t="s">
        <v>666</v>
      </c>
      <c r="G813">
        <v>11420.214</v>
      </c>
      <c r="T813" t="s">
        <v>4225</v>
      </c>
    </row>
    <row r="814" spans="1:20">
      <c r="A814" t="s">
        <v>5957</v>
      </c>
      <c r="B814" t="s">
        <v>4599</v>
      </c>
      <c r="C814" t="s">
        <v>41</v>
      </c>
      <c r="D814" t="s">
        <v>967</v>
      </c>
      <c r="E814" t="s">
        <v>4261</v>
      </c>
      <c r="F814" t="s">
        <v>4237</v>
      </c>
      <c r="G814">
        <v>798.42700000000002</v>
      </c>
    </row>
    <row r="815" spans="1:20">
      <c r="A815" t="s">
        <v>5573</v>
      </c>
      <c r="B815" t="s">
        <v>4600</v>
      </c>
      <c r="C815" t="s">
        <v>41</v>
      </c>
      <c r="D815" t="s">
        <v>4601</v>
      </c>
      <c r="E815" t="s">
        <v>4602</v>
      </c>
      <c r="F815" t="s">
        <v>4237</v>
      </c>
      <c r="G815">
        <v>132.92400000000001</v>
      </c>
    </row>
    <row r="816" spans="1:20">
      <c r="A816" t="s">
        <v>5958</v>
      </c>
      <c r="B816" t="s">
        <v>1743</v>
      </c>
      <c r="C816" t="s">
        <v>41</v>
      </c>
      <c r="D816" t="s">
        <v>866</v>
      </c>
      <c r="E816" t="s">
        <v>4453</v>
      </c>
      <c r="F816" t="s">
        <v>666</v>
      </c>
      <c r="G816">
        <v>79.174000000000007</v>
      </c>
      <c r="T816" t="s">
        <v>4225</v>
      </c>
    </row>
    <row r="817" spans="1:20">
      <c r="A817" t="s">
        <v>5959</v>
      </c>
      <c r="B817" t="s">
        <v>4603</v>
      </c>
      <c r="C817" t="s">
        <v>1574</v>
      </c>
      <c r="D817" t="s">
        <v>948</v>
      </c>
      <c r="E817" t="s">
        <v>4232</v>
      </c>
      <c r="F817" t="s">
        <v>667</v>
      </c>
      <c r="G817">
        <v>33.593000000000004</v>
      </c>
    </row>
    <row r="818" spans="1:20">
      <c r="A818" t="s">
        <v>5960</v>
      </c>
      <c r="B818" t="s">
        <v>2106</v>
      </c>
      <c r="C818" t="s">
        <v>764</v>
      </c>
      <c r="T818" t="s">
        <v>4225</v>
      </c>
    </row>
    <row r="819" spans="1:20">
      <c r="A819" t="s">
        <v>5961</v>
      </c>
      <c r="B819" t="s">
        <v>4604</v>
      </c>
      <c r="C819" t="s">
        <v>56</v>
      </c>
    </row>
    <row r="820" spans="1:20">
      <c r="A820" t="s">
        <v>5962</v>
      </c>
      <c r="B820" t="s">
        <v>4605</v>
      </c>
      <c r="C820" t="s">
        <v>2066</v>
      </c>
      <c r="D820" t="s">
        <v>938</v>
      </c>
      <c r="E820" t="s">
        <v>4239</v>
      </c>
      <c r="F820" t="s">
        <v>667</v>
      </c>
      <c r="G820">
        <v>7825.8779999999997</v>
      </c>
    </row>
    <row r="821" spans="1:20">
      <c r="A821" t="s">
        <v>5963</v>
      </c>
      <c r="B821" t="s">
        <v>134</v>
      </c>
      <c r="C821" t="s">
        <v>9</v>
      </c>
      <c r="D821" t="s">
        <v>912</v>
      </c>
      <c r="E821" t="s">
        <v>4244</v>
      </c>
      <c r="F821" t="s">
        <v>667</v>
      </c>
      <c r="G821">
        <v>7523.72</v>
      </c>
      <c r="T821" t="s">
        <v>4225</v>
      </c>
    </row>
    <row r="822" spans="1:20">
      <c r="A822" t="s">
        <v>5964</v>
      </c>
      <c r="B822" t="s">
        <v>750</v>
      </c>
      <c r="C822" t="s">
        <v>36</v>
      </c>
      <c r="D822" t="s">
        <v>912</v>
      </c>
      <c r="E822" t="s">
        <v>4244</v>
      </c>
      <c r="F822" t="s">
        <v>666</v>
      </c>
      <c r="G822">
        <v>11427.499</v>
      </c>
      <c r="T822" t="s">
        <v>4225</v>
      </c>
    </row>
    <row r="823" spans="1:20">
      <c r="A823" t="s">
        <v>5965</v>
      </c>
      <c r="B823" t="s">
        <v>1955</v>
      </c>
      <c r="C823" t="s">
        <v>1932</v>
      </c>
      <c r="D823" t="s">
        <v>912</v>
      </c>
      <c r="E823" t="s">
        <v>4244</v>
      </c>
      <c r="F823" t="s">
        <v>4237</v>
      </c>
      <c r="G823">
        <v>2492.471</v>
      </c>
      <c r="T823" t="s">
        <v>4225</v>
      </c>
    </row>
    <row r="824" spans="1:20">
      <c r="A824" t="s">
        <v>5966</v>
      </c>
      <c r="B824" t="s">
        <v>217</v>
      </c>
      <c r="C824" t="s">
        <v>9</v>
      </c>
      <c r="D824" t="s">
        <v>975</v>
      </c>
      <c r="E824" t="s">
        <v>4606</v>
      </c>
      <c r="F824" t="s">
        <v>4237</v>
      </c>
      <c r="G824">
        <v>48.536000000000001</v>
      </c>
    </row>
    <row r="825" spans="1:20">
      <c r="A825" t="s">
        <v>5967</v>
      </c>
      <c r="B825" t="s">
        <v>4607</v>
      </c>
      <c r="C825" t="s">
        <v>41</v>
      </c>
      <c r="D825" t="s">
        <v>938</v>
      </c>
      <c r="E825" t="s">
        <v>4239</v>
      </c>
      <c r="F825" t="s">
        <v>4227</v>
      </c>
      <c r="G825">
        <v>13960.581</v>
      </c>
    </row>
    <row r="826" spans="1:20">
      <c r="A826" t="s">
        <v>5968</v>
      </c>
      <c r="B826" t="s">
        <v>1990</v>
      </c>
      <c r="C826" t="s">
        <v>1932</v>
      </c>
      <c r="D826" t="s">
        <v>867</v>
      </c>
      <c r="E826" t="s">
        <v>4505</v>
      </c>
      <c r="F826" t="s">
        <v>4227</v>
      </c>
      <c r="G826">
        <v>125.66800000000001</v>
      </c>
      <c r="T826" t="s">
        <v>4225</v>
      </c>
    </row>
    <row r="827" spans="1:20">
      <c r="A827" t="s">
        <v>5969</v>
      </c>
      <c r="B827" s="6" t="s">
        <v>2069</v>
      </c>
      <c r="C827" t="s">
        <v>764</v>
      </c>
      <c r="T827" t="s">
        <v>4225</v>
      </c>
    </row>
    <row r="828" spans="1:20">
      <c r="A828" t="s">
        <v>5970</v>
      </c>
      <c r="B828" t="s">
        <v>1726</v>
      </c>
      <c r="C828" t="s">
        <v>461</v>
      </c>
      <c r="D828" t="s">
        <v>961</v>
      </c>
      <c r="E828" t="s">
        <v>4224</v>
      </c>
      <c r="F828" t="s">
        <v>4227</v>
      </c>
      <c r="G828">
        <v>315.875</v>
      </c>
      <c r="T828" t="s">
        <v>4225</v>
      </c>
    </row>
    <row r="829" spans="1:20">
      <c r="A829" t="s">
        <v>5971</v>
      </c>
      <c r="B829" t="s">
        <v>577</v>
      </c>
      <c r="C829" t="s">
        <v>479</v>
      </c>
      <c r="T829" t="s">
        <v>4225</v>
      </c>
    </row>
    <row r="830" spans="1:20">
      <c r="A830" t="s">
        <v>5231</v>
      </c>
      <c r="B830" t="s">
        <v>2209</v>
      </c>
      <c r="C830" t="s">
        <v>776</v>
      </c>
      <c r="T830" t="s">
        <v>4225</v>
      </c>
    </row>
    <row r="831" spans="1:20">
      <c r="A831" t="s">
        <v>5972</v>
      </c>
      <c r="B831" t="s">
        <v>2088</v>
      </c>
      <c r="C831" t="s">
        <v>764</v>
      </c>
      <c r="T831" t="s">
        <v>4225</v>
      </c>
    </row>
    <row r="832" spans="1:20">
      <c r="A832" t="s">
        <v>5973</v>
      </c>
      <c r="B832" t="s">
        <v>1502</v>
      </c>
      <c r="C832" t="s">
        <v>1082</v>
      </c>
      <c r="T832" t="s">
        <v>4225</v>
      </c>
    </row>
    <row r="833" spans="1:20">
      <c r="A833" t="s">
        <v>5974</v>
      </c>
      <c r="B833" t="s">
        <v>2053</v>
      </c>
      <c r="C833" t="s">
        <v>674</v>
      </c>
      <c r="D833" t="s">
        <v>978</v>
      </c>
      <c r="E833" t="s">
        <v>4430</v>
      </c>
      <c r="F833" t="s">
        <v>667</v>
      </c>
      <c r="G833">
        <v>44.823</v>
      </c>
      <c r="T833" t="s">
        <v>4225</v>
      </c>
    </row>
    <row r="834" spans="1:20">
      <c r="A834" t="s">
        <v>5975</v>
      </c>
      <c r="B834" t="s">
        <v>808</v>
      </c>
      <c r="C834" t="s">
        <v>789</v>
      </c>
      <c r="T834" t="s">
        <v>4225</v>
      </c>
    </row>
    <row r="835" spans="1:20">
      <c r="A835" t="s">
        <v>5976</v>
      </c>
      <c r="B835" t="s">
        <v>4608</v>
      </c>
      <c r="C835" t="s">
        <v>1671</v>
      </c>
    </row>
    <row r="836" spans="1:20">
      <c r="A836" t="s">
        <v>5977</v>
      </c>
      <c r="B836" t="s">
        <v>1651</v>
      </c>
      <c r="C836" t="s">
        <v>43</v>
      </c>
      <c r="D836" t="s">
        <v>934</v>
      </c>
      <c r="E836" t="s">
        <v>4236</v>
      </c>
      <c r="F836" t="s">
        <v>4237</v>
      </c>
      <c r="G836">
        <v>8464.2890000000007</v>
      </c>
      <c r="T836" t="s">
        <v>4225</v>
      </c>
    </row>
    <row r="837" spans="1:20">
      <c r="A837" t="s">
        <v>5872</v>
      </c>
      <c r="B837" t="s">
        <v>2289</v>
      </c>
      <c r="C837" t="s">
        <v>789</v>
      </c>
      <c r="T837" t="s">
        <v>4225</v>
      </c>
    </row>
    <row r="838" spans="1:20">
      <c r="A838" t="s">
        <v>5978</v>
      </c>
      <c r="B838" t="s">
        <v>1071</v>
      </c>
      <c r="C838" t="s">
        <v>1066</v>
      </c>
      <c r="D838" t="s">
        <v>938</v>
      </c>
      <c r="E838" t="s">
        <v>4239</v>
      </c>
      <c r="F838" t="s">
        <v>4227</v>
      </c>
      <c r="G838">
        <v>2673.7310000000002</v>
      </c>
    </row>
    <row r="839" spans="1:20">
      <c r="A839" t="s">
        <v>5979</v>
      </c>
      <c r="B839" t="s">
        <v>1113</v>
      </c>
      <c r="C839" t="s">
        <v>1082</v>
      </c>
    </row>
    <row r="840" spans="1:20">
      <c r="A840" t="s">
        <v>5980</v>
      </c>
      <c r="B840" t="s">
        <v>4609</v>
      </c>
      <c r="C840" t="s">
        <v>789</v>
      </c>
    </row>
    <row r="841" spans="1:20">
      <c r="A841" t="s">
        <v>5981</v>
      </c>
      <c r="B841" s="6" t="s">
        <v>2001</v>
      </c>
      <c r="C841" t="s">
        <v>1932</v>
      </c>
      <c r="D841" t="s">
        <v>934</v>
      </c>
      <c r="E841" t="s">
        <v>4236</v>
      </c>
      <c r="F841" t="s">
        <v>4237</v>
      </c>
      <c r="G841">
        <v>7463.1869999999999</v>
      </c>
      <c r="T841" t="s">
        <v>4225</v>
      </c>
    </row>
    <row r="842" spans="1:20">
      <c r="A842" t="s">
        <v>5982</v>
      </c>
      <c r="B842" t="s">
        <v>4610</v>
      </c>
      <c r="C842" t="s">
        <v>41</v>
      </c>
      <c r="D842" t="s">
        <v>976</v>
      </c>
      <c r="E842" t="s">
        <v>4275</v>
      </c>
      <c r="F842" t="s">
        <v>4227</v>
      </c>
      <c r="G842">
        <v>148.53</v>
      </c>
    </row>
    <row r="843" spans="1:20">
      <c r="A843" t="s">
        <v>5983</v>
      </c>
      <c r="B843" t="s">
        <v>4611</v>
      </c>
      <c r="C843" t="s">
        <v>674</v>
      </c>
      <c r="D843" t="s">
        <v>977</v>
      </c>
      <c r="E843" t="s">
        <v>4243</v>
      </c>
      <c r="F843" t="s">
        <v>667</v>
      </c>
      <c r="G843">
        <v>9990.84</v>
      </c>
    </row>
    <row r="844" spans="1:20">
      <c r="A844" t="s">
        <v>5984</v>
      </c>
      <c r="B844" t="s">
        <v>266</v>
      </c>
      <c r="C844" t="s">
        <v>9</v>
      </c>
      <c r="D844" t="s">
        <v>969</v>
      </c>
      <c r="E844" t="s">
        <v>4248</v>
      </c>
      <c r="F844" t="s">
        <v>4237</v>
      </c>
      <c r="G844">
        <v>48.807000000000002</v>
      </c>
    </row>
    <row r="845" spans="1:20">
      <c r="A845" t="s">
        <v>5469</v>
      </c>
      <c r="B845" t="s">
        <v>4612</v>
      </c>
      <c r="C845" t="s">
        <v>1671</v>
      </c>
    </row>
    <row r="846" spans="1:20">
      <c r="A846" t="s">
        <v>5985</v>
      </c>
      <c r="B846" t="s">
        <v>4613</v>
      </c>
      <c r="C846" t="s">
        <v>2066</v>
      </c>
      <c r="D846" t="s">
        <v>977</v>
      </c>
      <c r="E846" t="s">
        <v>4243</v>
      </c>
      <c r="F846" t="s">
        <v>667</v>
      </c>
      <c r="G846">
        <v>11045.843999999999</v>
      </c>
    </row>
    <row r="847" spans="1:20">
      <c r="A847" t="s">
        <v>5986</v>
      </c>
      <c r="B847" t="s">
        <v>2271</v>
      </c>
      <c r="C847" t="s">
        <v>789</v>
      </c>
      <c r="T847" t="s">
        <v>4225</v>
      </c>
    </row>
    <row r="848" spans="1:20">
      <c r="A848" t="s">
        <v>5987</v>
      </c>
      <c r="B848" t="s">
        <v>1660</v>
      </c>
      <c r="C848" t="s">
        <v>43</v>
      </c>
      <c r="D848" t="s">
        <v>873</v>
      </c>
      <c r="E848" t="s">
        <v>4410</v>
      </c>
      <c r="F848" t="s">
        <v>4237</v>
      </c>
      <c r="G848">
        <v>457.30399999999997</v>
      </c>
      <c r="T848" t="s">
        <v>4225</v>
      </c>
    </row>
    <row r="849" spans="1:20">
      <c r="A849" t="s">
        <v>5988</v>
      </c>
      <c r="B849" t="s">
        <v>2348</v>
      </c>
      <c r="C849" t="s">
        <v>789</v>
      </c>
      <c r="T849" t="s">
        <v>4225</v>
      </c>
    </row>
    <row r="850" spans="1:20">
      <c r="A850" t="s">
        <v>5989</v>
      </c>
      <c r="B850" t="s">
        <v>518</v>
      </c>
      <c r="C850" t="s">
        <v>479</v>
      </c>
      <c r="T850" t="s">
        <v>4225</v>
      </c>
    </row>
    <row r="851" spans="1:20">
      <c r="A851" t="s">
        <v>5990</v>
      </c>
      <c r="B851" t="s">
        <v>148</v>
      </c>
      <c r="C851" t="s">
        <v>9</v>
      </c>
      <c r="D851" t="s">
        <v>912</v>
      </c>
      <c r="E851" t="s">
        <v>4244</v>
      </c>
      <c r="F851" t="s">
        <v>667</v>
      </c>
      <c r="G851">
        <v>2948.8670000000002</v>
      </c>
      <c r="T851" t="s">
        <v>4225</v>
      </c>
    </row>
    <row r="852" spans="1:20">
      <c r="A852" t="s">
        <v>5991</v>
      </c>
      <c r="B852" t="s">
        <v>4614</v>
      </c>
      <c r="C852" t="s">
        <v>2066</v>
      </c>
      <c r="D852" t="s">
        <v>938</v>
      </c>
      <c r="E852" t="s">
        <v>4239</v>
      </c>
      <c r="F852" t="s">
        <v>667</v>
      </c>
      <c r="G852">
        <v>13087.785</v>
      </c>
    </row>
    <row r="853" spans="1:20">
      <c r="A853" t="s">
        <v>5992</v>
      </c>
      <c r="B853" t="s">
        <v>1705</v>
      </c>
      <c r="C853" t="s">
        <v>1671</v>
      </c>
      <c r="T853" t="s">
        <v>4225</v>
      </c>
    </row>
    <row r="854" spans="1:20">
      <c r="A854" t="s">
        <v>5993</v>
      </c>
      <c r="B854" t="s">
        <v>4615</v>
      </c>
      <c r="C854" t="s">
        <v>41</v>
      </c>
      <c r="D854" t="s">
        <v>967</v>
      </c>
      <c r="E854" t="s">
        <v>4261</v>
      </c>
      <c r="F854" t="s">
        <v>4237</v>
      </c>
      <c r="G854">
        <v>3704.22</v>
      </c>
    </row>
    <row r="855" spans="1:20">
      <c r="A855" t="s">
        <v>5994</v>
      </c>
      <c r="B855" t="s">
        <v>1697</v>
      </c>
      <c r="C855" t="s">
        <v>1671</v>
      </c>
      <c r="T855" t="s">
        <v>4225</v>
      </c>
    </row>
    <row r="856" spans="1:20">
      <c r="A856" t="s">
        <v>5995</v>
      </c>
      <c r="B856" t="s">
        <v>658</v>
      </c>
      <c r="C856" t="s">
        <v>479</v>
      </c>
    </row>
    <row r="857" spans="1:20">
      <c r="A857" t="s">
        <v>5996</v>
      </c>
      <c r="B857" t="s">
        <v>584</v>
      </c>
      <c r="C857" t="s">
        <v>479</v>
      </c>
      <c r="T857" t="s">
        <v>4225</v>
      </c>
    </row>
    <row r="858" spans="1:20">
      <c r="A858" t="s">
        <v>5997</v>
      </c>
      <c r="B858" t="s">
        <v>724</v>
      </c>
      <c r="C858" t="s">
        <v>36</v>
      </c>
      <c r="D858" t="s">
        <v>934</v>
      </c>
      <c r="E858" t="s">
        <v>4236</v>
      </c>
      <c r="F858" t="s">
        <v>667</v>
      </c>
      <c r="G858">
        <v>3389.2939999999999</v>
      </c>
      <c r="T858" t="s">
        <v>4225</v>
      </c>
    </row>
    <row r="859" spans="1:20">
      <c r="A859" t="s">
        <v>5998</v>
      </c>
      <c r="B859" t="s">
        <v>4616</v>
      </c>
      <c r="C859" t="s">
        <v>2066</v>
      </c>
      <c r="D859" t="s">
        <v>938</v>
      </c>
      <c r="E859" t="s">
        <v>4239</v>
      </c>
      <c r="F859" t="s">
        <v>667</v>
      </c>
      <c r="G859">
        <v>5062.67</v>
      </c>
    </row>
    <row r="860" spans="1:20">
      <c r="A860" t="s">
        <v>5999</v>
      </c>
      <c r="B860" t="s">
        <v>2274</v>
      </c>
      <c r="C860" t="s">
        <v>789</v>
      </c>
      <c r="T860" t="s">
        <v>4225</v>
      </c>
    </row>
    <row r="861" spans="1:20">
      <c r="A861" t="s">
        <v>6000</v>
      </c>
      <c r="B861" t="s">
        <v>2004</v>
      </c>
      <c r="C861" t="s">
        <v>1932</v>
      </c>
      <c r="D861" t="s">
        <v>934</v>
      </c>
      <c r="E861" t="s">
        <v>4236</v>
      </c>
      <c r="F861" t="s">
        <v>4227</v>
      </c>
      <c r="G861">
        <v>1901.924</v>
      </c>
    </row>
    <row r="862" spans="1:20">
      <c r="A862" t="s">
        <v>6001</v>
      </c>
      <c r="B862" t="s">
        <v>220</v>
      </c>
      <c r="C862" t="s">
        <v>9</v>
      </c>
      <c r="D862" t="s">
        <v>967</v>
      </c>
      <c r="E862" t="s">
        <v>4261</v>
      </c>
      <c r="F862" t="s">
        <v>667</v>
      </c>
      <c r="G862">
        <v>1696.893</v>
      </c>
    </row>
    <row r="863" spans="1:20">
      <c r="A863" t="s">
        <v>5229</v>
      </c>
      <c r="B863" t="s">
        <v>2291</v>
      </c>
      <c r="C863" t="s">
        <v>789</v>
      </c>
      <c r="T863" t="s">
        <v>4225</v>
      </c>
    </row>
    <row r="864" spans="1:20">
      <c r="A864" t="s">
        <v>6002</v>
      </c>
      <c r="B864" t="s">
        <v>260</v>
      </c>
      <c r="C864" t="s">
        <v>9</v>
      </c>
      <c r="D864" t="s">
        <v>969</v>
      </c>
      <c r="E864" t="s">
        <v>4248</v>
      </c>
      <c r="F864" t="s">
        <v>4237</v>
      </c>
      <c r="G864">
        <v>346.47899999999998</v>
      </c>
    </row>
    <row r="865" spans="1:20">
      <c r="A865" t="s">
        <v>6003</v>
      </c>
      <c r="B865" t="s">
        <v>4617</v>
      </c>
      <c r="C865" t="s">
        <v>80</v>
      </c>
      <c r="D865" t="s">
        <v>938</v>
      </c>
      <c r="E865" t="s">
        <v>4239</v>
      </c>
      <c r="F865" t="s">
        <v>4237</v>
      </c>
      <c r="G865">
        <v>1434.8779999999999</v>
      </c>
    </row>
    <row r="866" spans="1:20">
      <c r="A866" t="s">
        <v>6004</v>
      </c>
      <c r="B866" t="s">
        <v>1667</v>
      </c>
      <c r="C866" t="s">
        <v>47</v>
      </c>
      <c r="T866" t="s">
        <v>4225</v>
      </c>
    </row>
    <row r="867" spans="1:20">
      <c r="A867" t="s">
        <v>6005</v>
      </c>
      <c r="B867" t="s">
        <v>2211</v>
      </c>
      <c r="C867" t="s">
        <v>776</v>
      </c>
      <c r="T867" t="s">
        <v>4225</v>
      </c>
    </row>
    <row r="868" spans="1:20">
      <c r="A868" t="s">
        <v>6006</v>
      </c>
      <c r="B868" t="s">
        <v>4618</v>
      </c>
      <c r="C868" t="s">
        <v>1671</v>
      </c>
    </row>
    <row r="869" spans="1:20">
      <c r="A869" t="s">
        <v>6007</v>
      </c>
      <c r="B869" t="s">
        <v>4619</v>
      </c>
      <c r="C869" t="s">
        <v>56</v>
      </c>
    </row>
    <row r="870" spans="1:20">
      <c r="A870" t="s">
        <v>6008</v>
      </c>
      <c r="B870" t="s">
        <v>644</v>
      </c>
      <c r="C870" t="s">
        <v>479</v>
      </c>
      <c r="T870" t="s">
        <v>4225</v>
      </c>
    </row>
    <row r="871" spans="1:20">
      <c r="A871" t="s">
        <v>6009</v>
      </c>
      <c r="B871" t="s">
        <v>4620</v>
      </c>
      <c r="C871" t="s">
        <v>41</v>
      </c>
      <c r="D871" t="s">
        <v>938</v>
      </c>
      <c r="E871" t="s">
        <v>4239</v>
      </c>
      <c r="F871" t="s">
        <v>4237</v>
      </c>
      <c r="G871">
        <v>13070.322</v>
      </c>
    </row>
    <row r="872" spans="1:20">
      <c r="A872" t="s">
        <v>6010</v>
      </c>
      <c r="B872" t="s">
        <v>2258</v>
      </c>
      <c r="C872" t="s">
        <v>789</v>
      </c>
      <c r="T872" t="s">
        <v>4225</v>
      </c>
    </row>
    <row r="873" spans="1:20">
      <c r="A873" t="s">
        <v>6011</v>
      </c>
      <c r="B873" t="s">
        <v>1919</v>
      </c>
      <c r="C873" t="s">
        <v>80</v>
      </c>
      <c r="D873" t="s">
        <v>979</v>
      </c>
      <c r="E873" t="s">
        <v>4314</v>
      </c>
      <c r="F873" t="s">
        <v>4237</v>
      </c>
      <c r="G873">
        <v>234.08699999999999</v>
      </c>
      <c r="T873" t="s">
        <v>4225</v>
      </c>
    </row>
    <row r="874" spans="1:20">
      <c r="A874" t="s">
        <v>6012</v>
      </c>
      <c r="B874" t="s">
        <v>1899</v>
      </c>
      <c r="C874" t="s">
        <v>80</v>
      </c>
      <c r="D874" t="s">
        <v>2429</v>
      </c>
      <c r="E874" t="s">
        <v>4329</v>
      </c>
      <c r="F874" t="s">
        <v>4227</v>
      </c>
      <c r="G874">
        <v>109.623</v>
      </c>
      <c r="T874" t="s">
        <v>4225</v>
      </c>
    </row>
    <row r="875" spans="1:20">
      <c r="A875" t="s">
        <v>6013</v>
      </c>
      <c r="B875" t="s">
        <v>1116</v>
      </c>
      <c r="C875" t="s">
        <v>1082</v>
      </c>
    </row>
    <row r="876" spans="1:20">
      <c r="A876" t="s">
        <v>6014</v>
      </c>
      <c r="B876" t="s">
        <v>1109</v>
      </c>
      <c r="C876" t="s">
        <v>1082</v>
      </c>
    </row>
    <row r="877" spans="1:20">
      <c r="A877" t="s">
        <v>6015</v>
      </c>
      <c r="B877" t="s">
        <v>4621</v>
      </c>
      <c r="C877" t="s">
        <v>1671</v>
      </c>
    </row>
    <row r="878" spans="1:20">
      <c r="A878" t="s">
        <v>6016</v>
      </c>
      <c r="B878" t="s">
        <v>2026</v>
      </c>
      <c r="C878" t="s">
        <v>1932</v>
      </c>
      <c r="D878" t="s">
        <v>906</v>
      </c>
      <c r="E878" t="s">
        <v>4249</v>
      </c>
      <c r="F878" t="s">
        <v>4237</v>
      </c>
      <c r="G878">
        <v>11541.295</v>
      </c>
      <c r="T878" t="s">
        <v>4225</v>
      </c>
    </row>
    <row r="879" spans="1:20">
      <c r="A879" t="s">
        <v>5310</v>
      </c>
      <c r="B879" t="s">
        <v>2180</v>
      </c>
      <c r="C879" t="s">
        <v>776</v>
      </c>
      <c r="T879" t="s">
        <v>4225</v>
      </c>
    </row>
    <row r="880" spans="1:20">
      <c r="A880" t="s">
        <v>5890</v>
      </c>
      <c r="B880" t="s">
        <v>2171</v>
      </c>
      <c r="C880" t="s">
        <v>776</v>
      </c>
      <c r="T880" t="s">
        <v>4225</v>
      </c>
    </row>
    <row r="881" spans="1:20">
      <c r="A881" t="s">
        <v>6017</v>
      </c>
      <c r="B881" t="s">
        <v>2425</v>
      </c>
      <c r="C881" t="s">
        <v>2415</v>
      </c>
      <c r="D881" t="s">
        <v>934</v>
      </c>
      <c r="E881" t="s">
        <v>4236</v>
      </c>
      <c r="F881" t="s">
        <v>667</v>
      </c>
      <c r="G881">
        <v>1686.097</v>
      </c>
      <c r="T881" t="s">
        <v>4225</v>
      </c>
    </row>
    <row r="882" spans="1:20">
      <c r="A882" t="s">
        <v>5693</v>
      </c>
      <c r="B882" t="s">
        <v>4622</v>
      </c>
      <c r="C882" t="s">
        <v>789</v>
      </c>
    </row>
    <row r="883" spans="1:20">
      <c r="A883" t="s">
        <v>5301</v>
      </c>
      <c r="B883" t="s">
        <v>2318</v>
      </c>
      <c r="C883" t="s">
        <v>789</v>
      </c>
      <c r="T883" t="s">
        <v>4225</v>
      </c>
    </row>
    <row r="884" spans="1:20">
      <c r="A884" t="s">
        <v>6018</v>
      </c>
      <c r="B884" t="s">
        <v>547</v>
      </c>
      <c r="C884" t="s">
        <v>479</v>
      </c>
      <c r="T884" t="s">
        <v>4225</v>
      </c>
    </row>
    <row r="885" spans="1:20">
      <c r="A885" t="s">
        <v>6019</v>
      </c>
      <c r="B885" t="s">
        <v>181</v>
      </c>
      <c r="C885" t="s">
        <v>9</v>
      </c>
      <c r="D885" t="s">
        <v>871</v>
      </c>
      <c r="E885" t="s">
        <v>4264</v>
      </c>
      <c r="F885" t="s">
        <v>667</v>
      </c>
      <c r="G885">
        <v>5379.7209999999995</v>
      </c>
      <c r="T885" t="s">
        <v>4225</v>
      </c>
    </row>
    <row r="886" spans="1:20">
      <c r="A886" t="s">
        <v>6020</v>
      </c>
      <c r="B886" t="s">
        <v>541</v>
      </c>
      <c r="C886" t="s">
        <v>479</v>
      </c>
      <c r="T886" t="s">
        <v>4225</v>
      </c>
    </row>
    <row r="887" spans="1:20">
      <c r="A887" t="s">
        <v>6021</v>
      </c>
      <c r="B887" t="s">
        <v>69</v>
      </c>
      <c r="C887" t="s">
        <v>68</v>
      </c>
    </row>
    <row r="888" spans="1:20">
      <c r="A888" t="s">
        <v>6022</v>
      </c>
      <c r="B888" t="s">
        <v>1924</v>
      </c>
      <c r="C888" t="s">
        <v>68</v>
      </c>
      <c r="T888" t="s">
        <v>4225</v>
      </c>
    </row>
    <row r="889" spans="1:20">
      <c r="A889" t="s">
        <v>6023</v>
      </c>
      <c r="B889" t="s">
        <v>4623</v>
      </c>
      <c r="C889" t="s">
        <v>41</v>
      </c>
      <c r="D889" t="s">
        <v>967</v>
      </c>
      <c r="E889" t="s">
        <v>4261</v>
      </c>
      <c r="F889" t="s">
        <v>4237</v>
      </c>
      <c r="G889">
        <v>3746.5160000000001</v>
      </c>
    </row>
    <row r="890" spans="1:20">
      <c r="A890" t="s">
        <v>6024</v>
      </c>
      <c r="B890" t="s">
        <v>515</v>
      </c>
      <c r="C890" t="s">
        <v>479</v>
      </c>
      <c r="T890" t="s">
        <v>4225</v>
      </c>
    </row>
    <row r="891" spans="1:20">
      <c r="A891" t="s">
        <v>6025</v>
      </c>
      <c r="B891" t="s">
        <v>4624</v>
      </c>
      <c r="C891" t="s">
        <v>1478</v>
      </c>
    </row>
    <row r="892" spans="1:20">
      <c r="A892" t="s">
        <v>6026</v>
      </c>
      <c r="B892" t="s">
        <v>1365</v>
      </c>
      <c r="C892" t="s">
        <v>41</v>
      </c>
      <c r="D892" t="s">
        <v>923</v>
      </c>
      <c r="E892" t="s">
        <v>4267</v>
      </c>
      <c r="F892" t="s">
        <v>4237</v>
      </c>
      <c r="G892">
        <v>178.452</v>
      </c>
    </row>
    <row r="893" spans="1:20">
      <c r="A893" t="s">
        <v>6027</v>
      </c>
      <c r="B893" t="s">
        <v>730</v>
      </c>
      <c r="C893" t="s">
        <v>36</v>
      </c>
      <c r="D893" t="s">
        <v>866</v>
      </c>
      <c r="E893" t="s">
        <v>4453</v>
      </c>
      <c r="F893" t="s">
        <v>666</v>
      </c>
      <c r="G893">
        <v>181.41300000000001</v>
      </c>
      <c r="T893" t="s">
        <v>4225</v>
      </c>
    </row>
    <row r="894" spans="1:20">
      <c r="A894" t="s">
        <v>6028</v>
      </c>
      <c r="B894" t="s">
        <v>4625</v>
      </c>
      <c r="C894" t="s">
        <v>80</v>
      </c>
      <c r="D894" t="s">
        <v>977</v>
      </c>
      <c r="E894" t="s">
        <v>4243</v>
      </c>
      <c r="F894" t="s">
        <v>4237</v>
      </c>
      <c r="G894">
        <v>16828.288</v>
      </c>
    </row>
    <row r="895" spans="1:20">
      <c r="A895" t="s">
        <v>5515</v>
      </c>
      <c r="B895" t="s">
        <v>2200</v>
      </c>
      <c r="C895" t="s">
        <v>776</v>
      </c>
      <c r="T895" t="s">
        <v>4225</v>
      </c>
    </row>
    <row r="896" spans="1:20">
      <c r="A896" t="s">
        <v>5396</v>
      </c>
      <c r="B896" t="s">
        <v>4626</v>
      </c>
      <c r="C896" t="s">
        <v>776</v>
      </c>
    </row>
    <row r="897" spans="1:20">
      <c r="A897" t="s">
        <v>6029</v>
      </c>
      <c r="B897" t="s">
        <v>679</v>
      </c>
      <c r="C897" t="s">
        <v>674</v>
      </c>
      <c r="D897" t="s">
        <v>919</v>
      </c>
      <c r="E897" t="s">
        <v>4332</v>
      </c>
      <c r="F897" t="s">
        <v>667</v>
      </c>
      <c r="G897">
        <v>305.15899999999999</v>
      </c>
    </row>
    <row r="898" spans="1:20">
      <c r="A898" t="s">
        <v>6030</v>
      </c>
      <c r="B898" t="s">
        <v>2023</v>
      </c>
      <c r="C898" t="s">
        <v>1932</v>
      </c>
      <c r="D898" t="s">
        <v>873</v>
      </c>
      <c r="E898" t="s">
        <v>4410</v>
      </c>
      <c r="F898" t="s">
        <v>4227</v>
      </c>
      <c r="G898">
        <v>144.429</v>
      </c>
      <c r="T898" t="s">
        <v>4225</v>
      </c>
    </row>
    <row r="899" spans="1:20">
      <c r="A899" t="s">
        <v>6031</v>
      </c>
      <c r="B899" t="s">
        <v>4627</v>
      </c>
      <c r="C899" t="s">
        <v>674</v>
      </c>
      <c r="D899" t="s">
        <v>977</v>
      </c>
      <c r="E899" t="s">
        <v>4243</v>
      </c>
      <c r="F899" t="s">
        <v>667</v>
      </c>
      <c r="G899">
        <v>15498.383</v>
      </c>
    </row>
    <row r="900" spans="1:20">
      <c r="A900" t="s">
        <v>6032</v>
      </c>
      <c r="B900" t="s">
        <v>1481</v>
      </c>
      <c r="C900" t="s">
        <v>1478</v>
      </c>
      <c r="T900" t="s">
        <v>4225</v>
      </c>
    </row>
    <row r="901" spans="1:20">
      <c r="A901" t="s">
        <v>6033</v>
      </c>
      <c r="B901" t="s">
        <v>4628</v>
      </c>
      <c r="C901" t="s">
        <v>2066</v>
      </c>
      <c r="D901" t="s">
        <v>977</v>
      </c>
      <c r="E901" t="s">
        <v>4243</v>
      </c>
      <c r="F901" t="s">
        <v>667</v>
      </c>
      <c r="G901">
        <v>9991.2919999999995</v>
      </c>
    </row>
    <row r="902" spans="1:20">
      <c r="A902" t="s">
        <v>6034</v>
      </c>
      <c r="B902" t="s">
        <v>570</v>
      </c>
      <c r="C902" t="s">
        <v>479</v>
      </c>
      <c r="T902" t="s">
        <v>4225</v>
      </c>
    </row>
    <row r="903" spans="1:20">
      <c r="A903" t="s">
        <v>6035</v>
      </c>
      <c r="B903" t="s">
        <v>1737</v>
      </c>
      <c r="C903" t="s">
        <v>41</v>
      </c>
      <c r="D903" t="s">
        <v>867</v>
      </c>
      <c r="E903" t="s">
        <v>4505</v>
      </c>
      <c r="F903" t="s">
        <v>4227</v>
      </c>
      <c r="G903">
        <v>441.08</v>
      </c>
      <c r="T903" t="s">
        <v>4225</v>
      </c>
    </row>
    <row r="904" spans="1:20">
      <c r="A904" t="s">
        <v>5687</v>
      </c>
      <c r="B904" t="s">
        <v>2123</v>
      </c>
      <c r="C904" t="s">
        <v>764</v>
      </c>
      <c r="T904" t="s">
        <v>4225</v>
      </c>
    </row>
    <row r="905" spans="1:20">
      <c r="A905" t="s">
        <v>6036</v>
      </c>
      <c r="B905" t="s">
        <v>79</v>
      </c>
      <c r="C905" t="s">
        <v>68</v>
      </c>
    </row>
    <row r="906" spans="1:20">
      <c r="A906" t="s">
        <v>6037</v>
      </c>
      <c r="B906" t="s">
        <v>1573</v>
      </c>
      <c r="C906" t="s">
        <v>1574</v>
      </c>
      <c r="D906" s="6" t="s">
        <v>865</v>
      </c>
      <c r="E906" s="6" t="s">
        <v>4383</v>
      </c>
      <c r="F906" t="s">
        <v>666</v>
      </c>
      <c r="G906">
        <v>259.51799999999997</v>
      </c>
      <c r="T906" t="s">
        <v>4225</v>
      </c>
    </row>
    <row r="907" spans="1:20">
      <c r="A907" t="s">
        <v>6038</v>
      </c>
      <c r="B907" t="s">
        <v>4629</v>
      </c>
      <c r="C907" t="s">
        <v>789</v>
      </c>
    </row>
    <row r="908" spans="1:20">
      <c r="A908" t="s">
        <v>6039</v>
      </c>
      <c r="B908" t="s">
        <v>4630</v>
      </c>
      <c r="C908" t="s">
        <v>789</v>
      </c>
    </row>
    <row r="909" spans="1:20">
      <c r="A909" t="s">
        <v>6040</v>
      </c>
      <c r="B909" t="s">
        <v>1873</v>
      </c>
      <c r="C909" t="s">
        <v>1066</v>
      </c>
      <c r="D909" t="s">
        <v>934</v>
      </c>
      <c r="E909" t="s">
        <v>4236</v>
      </c>
      <c r="F909" t="s">
        <v>4227</v>
      </c>
      <c r="G909">
        <v>734.10599999999999</v>
      </c>
    </row>
    <row r="910" spans="1:20">
      <c r="A910" t="s">
        <v>6041</v>
      </c>
      <c r="B910" t="s">
        <v>700</v>
      </c>
      <c r="C910" t="s">
        <v>36</v>
      </c>
      <c r="D910" t="s">
        <v>871</v>
      </c>
      <c r="E910" t="s">
        <v>4264</v>
      </c>
      <c r="F910" t="s">
        <v>666</v>
      </c>
      <c r="G910">
        <v>5370.9359999999997</v>
      </c>
      <c r="T910" t="s">
        <v>4225</v>
      </c>
    </row>
    <row r="911" spans="1:20">
      <c r="A911" t="s">
        <v>6042</v>
      </c>
      <c r="B911" t="s">
        <v>2294</v>
      </c>
      <c r="C911" t="s">
        <v>789</v>
      </c>
      <c r="T911" t="s">
        <v>4225</v>
      </c>
    </row>
    <row r="912" spans="1:20">
      <c r="A912" t="s">
        <v>6043</v>
      </c>
      <c r="B912" t="s">
        <v>625</v>
      </c>
      <c r="C912" t="s">
        <v>479</v>
      </c>
      <c r="T912" t="s">
        <v>4225</v>
      </c>
    </row>
    <row r="913" spans="1:20">
      <c r="A913" t="s">
        <v>6044</v>
      </c>
      <c r="B913" t="s">
        <v>4631</v>
      </c>
      <c r="C913" t="s">
        <v>2066</v>
      </c>
      <c r="D913" t="s">
        <v>938</v>
      </c>
      <c r="E913" t="s">
        <v>4239</v>
      </c>
      <c r="F913" t="s">
        <v>667</v>
      </c>
      <c r="G913">
        <v>8942.4519999999993</v>
      </c>
    </row>
    <row r="914" spans="1:20">
      <c r="A914" t="s">
        <v>5708</v>
      </c>
      <c r="B914" t="s">
        <v>2320</v>
      </c>
      <c r="C914" t="s">
        <v>789</v>
      </c>
      <c r="T914" t="s">
        <v>4225</v>
      </c>
    </row>
    <row r="915" spans="1:20">
      <c r="A915" t="s">
        <v>6045</v>
      </c>
      <c r="B915" t="s">
        <v>1670</v>
      </c>
      <c r="C915" t="s">
        <v>1671</v>
      </c>
      <c r="T915" t="s">
        <v>4225</v>
      </c>
    </row>
    <row r="916" spans="1:20">
      <c r="A916" t="s">
        <v>6046</v>
      </c>
      <c r="B916" t="s">
        <v>4632</v>
      </c>
      <c r="C916" t="s">
        <v>1066</v>
      </c>
      <c r="D916" t="s">
        <v>977</v>
      </c>
      <c r="E916" t="s">
        <v>4243</v>
      </c>
      <c r="F916" t="s">
        <v>4237</v>
      </c>
      <c r="G916">
        <v>1631.4480000000001</v>
      </c>
    </row>
    <row r="917" spans="1:20">
      <c r="A917" t="s">
        <v>5418</v>
      </c>
      <c r="B917" t="s">
        <v>4633</v>
      </c>
      <c r="C917" t="s">
        <v>56</v>
      </c>
    </row>
    <row r="918" spans="1:20">
      <c r="A918" t="s">
        <v>6047</v>
      </c>
      <c r="B918" t="s">
        <v>1366</v>
      </c>
      <c r="C918" t="s">
        <v>41</v>
      </c>
      <c r="D918" t="s">
        <v>912</v>
      </c>
      <c r="E918" t="s">
        <v>4244</v>
      </c>
      <c r="F918" t="s">
        <v>4227</v>
      </c>
      <c r="G918">
        <v>3732.5549999999998</v>
      </c>
      <c r="T918" t="s">
        <v>4225</v>
      </c>
    </row>
    <row r="919" spans="1:20">
      <c r="A919" t="s">
        <v>6048</v>
      </c>
      <c r="B919" t="s">
        <v>4634</v>
      </c>
      <c r="C919" t="s">
        <v>80</v>
      </c>
      <c r="D919" t="s">
        <v>938</v>
      </c>
      <c r="E919" t="s">
        <v>4239</v>
      </c>
      <c r="F919" t="s">
        <v>4237</v>
      </c>
      <c r="G919">
        <v>16860.532999999999</v>
      </c>
    </row>
    <row r="920" spans="1:20">
      <c r="A920" t="s">
        <v>6049</v>
      </c>
      <c r="B920" t="s">
        <v>4635</v>
      </c>
      <c r="C920" t="s">
        <v>56</v>
      </c>
    </row>
    <row r="921" spans="1:20">
      <c r="A921" t="s">
        <v>6050</v>
      </c>
      <c r="B921" t="s">
        <v>4636</v>
      </c>
      <c r="C921" t="s">
        <v>41</v>
      </c>
      <c r="D921" t="s">
        <v>967</v>
      </c>
      <c r="E921" t="s">
        <v>4261</v>
      </c>
      <c r="F921" t="s">
        <v>4227</v>
      </c>
      <c r="G921">
        <v>3606.5219999999999</v>
      </c>
    </row>
    <row r="922" spans="1:20">
      <c r="A922" t="s">
        <v>6051</v>
      </c>
      <c r="B922" t="s">
        <v>1367</v>
      </c>
      <c r="C922" t="s">
        <v>41</v>
      </c>
      <c r="D922" t="s">
        <v>905</v>
      </c>
      <c r="E922" t="s">
        <v>4637</v>
      </c>
      <c r="F922" t="s">
        <v>4227</v>
      </c>
      <c r="G922">
        <v>1671.3610000000001</v>
      </c>
    </row>
    <row r="923" spans="1:20">
      <c r="A923" t="s">
        <v>6052</v>
      </c>
      <c r="B923" t="s">
        <v>4638</v>
      </c>
      <c r="C923" t="s">
        <v>1932</v>
      </c>
      <c r="D923" t="s">
        <v>967</v>
      </c>
      <c r="E923" t="s">
        <v>4261</v>
      </c>
      <c r="F923" t="s">
        <v>4227</v>
      </c>
      <c r="G923">
        <v>8740.5840000000007</v>
      </c>
    </row>
    <row r="924" spans="1:20">
      <c r="A924" t="s">
        <v>6053</v>
      </c>
      <c r="B924" t="s">
        <v>4639</v>
      </c>
      <c r="C924" t="s">
        <v>56</v>
      </c>
    </row>
    <row r="925" spans="1:20">
      <c r="A925" t="s">
        <v>6054</v>
      </c>
      <c r="B925" t="s">
        <v>4640</v>
      </c>
      <c r="C925" t="s">
        <v>80</v>
      </c>
      <c r="D925" t="s">
        <v>938</v>
      </c>
      <c r="E925" t="s">
        <v>4239</v>
      </c>
      <c r="F925" t="s">
        <v>4237</v>
      </c>
      <c r="G925">
        <v>16833.489000000001</v>
      </c>
    </row>
    <row r="926" spans="1:20">
      <c r="A926" t="s">
        <v>6055</v>
      </c>
      <c r="B926" t="s">
        <v>632</v>
      </c>
      <c r="C926" t="s">
        <v>479</v>
      </c>
      <c r="T926" t="s">
        <v>4225</v>
      </c>
    </row>
    <row r="927" spans="1:20">
      <c r="A927" t="s">
        <v>6056</v>
      </c>
      <c r="B927" t="s">
        <v>1717</v>
      </c>
      <c r="C927" t="s">
        <v>1671</v>
      </c>
      <c r="T927" t="s">
        <v>4225</v>
      </c>
    </row>
    <row r="928" spans="1:20">
      <c r="A928" t="s">
        <v>5713</v>
      </c>
      <c r="B928" t="s">
        <v>4641</v>
      </c>
      <c r="C928" t="s">
        <v>1671</v>
      </c>
    </row>
    <row r="929" spans="1:20">
      <c r="A929" t="s">
        <v>6057</v>
      </c>
      <c r="B929" t="s">
        <v>1307</v>
      </c>
      <c r="C929" t="s">
        <v>43</v>
      </c>
      <c r="D929" t="s">
        <v>938</v>
      </c>
      <c r="E929" t="s">
        <v>4239</v>
      </c>
      <c r="F929" t="s">
        <v>4237</v>
      </c>
      <c r="G929">
        <v>12083.652</v>
      </c>
    </row>
    <row r="930" spans="1:20">
      <c r="A930" t="s">
        <v>6058</v>
      </c>
      <c r="B930" t="s">
        <v>4642</v>
      </c>
      <c r="C930" t="s">
        <v>1671</v>
      </c>
    </row>
    <row r="931" spans="1:20">
      <c r="A931" t="s">
        <v>6059</v>
      </c>
      <c r="B931" t="s">
        <v>569</v>
      </c>
      <c r="C931" t="s">
        <v>479</v>
      </c>
      <c r="T931" t="s">
        <v>4225</v>
      </c>
    </row>
    <row r="932" spans="1:20">
      <c r="A932" t="s">
        <v>6060</v>
      </c>
      <c r="B932" t="s">
        <v>1313</v>
      </c>
      <c r="C932" t="s">
        <v>43</v>
      </c>
      <c r="D932" t="s">
        <v>938</v>
      </c>
      <c r="E932" t="s">
        <v>4239</v>
      </c>
      <c r="F932" t="s">
        <v>4227</v>
      </c>
      <c r="G932">
        <v>12788.683999999999</v>
      </c>
    </row>
    <row r="933" spans="1:20">
      <c r="A933" t="s">
        <v>6061</v>
      </c>
      <c r="B933" t="s">
        <v>4643</v>
      </c>
      <c r="C933" t="s">
        <v>674</v>
      </c>
      <c r="D933" t="s">
        <v>938</v>
      </c>
      <c r="E933" t="s">
        <v>4239</v>
      </c>
      <c r="F933" t="s">
        <v>667</v>
      </c>
      <c r="G933">
        <v>10766.207</v>
      </c>
    </row>
    <row r="934" spans="1:20">
      <c r="A934" t="s">
        <v>6062</v>
      </c>
      <c r="B934" t="s">
        <v>1348</v>
      </c>
      <c r="C934" t="s">
        <v>41</v>
      </c>
      <c r="D934" t="s">
        <v>938</v>
      </c>
      <c r="E934" t="s">
        <v>4239</v>
      </c>
      <c r="F934" t="s">
        <v>4227</v>
      </c>
      <c r="G934">
        <v>14382.499</v>
      </c>
    </row>
    <row r="935" spans="1:20">
      <c r="A935" t="s">
        <v>6063</v>
      </c>
      <c r="B935" t="s">
        <v>452</v>
      </c>
      <c r="C935" t="s">
        <v>436</v>
      </c>
    </row>
    <row r="936" spans="1:20">
      <c r="A936" t="s">
        <v>6064</v>
      </c>
      <c r="B936" t="s">
        <v>4644</v>
      </c>
      <c r="C936" t="s">
        <v>1886</v>
      </c>
    </row>
    <row r="937" spans="1:20">
      <c r="A937" t="s">
        <v>6065</v>
      </c>
      <c r="B937" t="s">
        <v>4645</v>
      </c>
      <c r="C937" t="s">
        <v>41</v>
      </c>
      <c r="D937" t="s">
        <v>938</v>
      </c>
      <c r="E937" t="s">
        <v>4239</v>
      </c>
      <c r="F937" t="s">
        <v>4237</v>
      </c>
      <c r="G937">
        <v>1668.576</v>
      </c>
    </row>
    <row r="938" spans="1:20">
      <c r="A938" t="s">
        <v>6066</v>
      </c>
      <c r="B938" t="s">
        <v>2331</v>
      </c>
      <c r="C938" t="s">
        <v>789</v>
      </c>
      <c r="T938" t="s">
        <v>4225</v>
      </c>
    </row>
    <row r="939" spans="1:20">
      <c r="A939" t="s">
        <v>6067</v>
      </c>
      <c r="B939" t="s">
        <v>4646</v>
      </c>
      <c r="C939" t="s">
        <v>674</v>
      </c>
      <c r="D939" t="s">
        <v>938</v>
      </c>
      <c r="E939" t="s">
        <v>4239</v>
      </c>
      <c r="F939" t="s">
        <v>667</v>
      </c>
      <c r="G939">
        <v>11705.191999999999</v>
      </c>
    </row>
    <row r="940" spans="1:20">
      <c r="A940" t="s">
        <v>6068</v>
      </c>
      <c r="B940" t="s">
        <v>596</v>
      </c>
      <c r="C940" t="s">
        <v>479</v>
      </c>
      <c r="T940" t="s">
        <v>4225</v>
      </c>
    </row>
    <row r="941" spans="1:20">
      <c r="A941" t="s">
        <v>6069</v>
      </c>
      <c r="B941" t="s">
        <v>4647</v>
      </c>
      <c r="C941" t="s">
        <v>41</v>
      </c>
      <c r="D941" t="s">
        <v>938</v>
      </c>
      <c r="E941" t="s">
        <v>4239</v>
      </c>
      <c r="F941" t="s">
        <v>4227</v>
      </c>
      <c r="G941">
        <v>17081.512999999999</v>
      </c>
    </row>
    <row r="942" spans="1:20">
      <c r="A942" t="s">
        <v>6070</v>
      </c>
      <c r="B942" t="s">
        <v>1948</v>
      </c>
      <c r="C942" t="s">
        <v>1932</v>
      </c>
      <c r="D942" t="s">
        <v>906</v>
      </c>
      <c r="E942" t="s">
        <v>4249</v>
      </c>
      <c r="F942" t="s">
        <v>4227</v>
      </c>
      <c r="G942">
        <v>10.968999999999999</v>
      </c>
      <c r="T942" t="s">
        <v>4225</v>
      </c>
    </row>
    <row r="943" spans="1:20">
      <c r="A943" t="s">
        <v>6071</v>
      </c>
      <c r="B943" t="s">
        <v>1489</v>
      </c>
      <c r="C943" t="s">
        <v>56</v>
      </c>
      <c r="T943" t="s">
        <v>4225</v>
      </c>
    </row>
    <row r="944" spans="1:20">
      <c r="A944" t="s">
        <v>6072</v>
      </c>
      <c r="B944" t="s">
        <v>218</v>
      </c>
      <c r="C944" t="s">
        <v>9</v>
      </c>
      <c r="D944" t="s">
        <v>934</v>
      </c>
      <c r="E944" t="s">
        <v>4236</v>
      </c>
      <c r="F944" t="s">
        <v>4237</v>
      </c>
      <c r="G944">
        <v>1303.087</v>
      </c>
      <c r="T944" t="s">
        <v>4225</v>
      </c>
    </row>
    <row r="945" spans="1:20">
      <c r="A945" t="s">
        <v>6073</v>
      </c>
      <c r="B945" t="s">
        <v>1808</v>
      </c>
      <c r="C945" t="s">
        <v>41</v>
      </c>
      <c r="D945" t="s">
        <v>906</v>
      </c>
      <c r="E945" t="s">
        <v>4249</v>
      </c>
      <c r="F945" t="s">
        <v>4227</v>
      </c>
      <c r="G945">
        <v>1807.067</v>
      </c>
      <c r="T945" t="s">
        <v>4225</v>
      </c>
    </row>
    <row r="946" spans="1:20">
      <c r="A946" t="s">
        <v>5255</v>
      </c>
      <c r="B946" t="s">
        <v>4648</v>
      </c>
      <c r="C946" t="s">
        <v>1478</v>
      </c>
    </row>
    <row r="947" spans="1:20">
      <c r="A947" t="s">
        <v>6074</v>
      </c>
      <c r="B947" t="s">
        <v>4649</v>
      </c>
      <c r="C947" t="s">
        <v>1478</v>
      </c>
    </row>
    <row r="948" spans="1:20">
      <c r="A948" t="s">
        <v>6075</v>
      </c>
      <c r="B948" t="s">
        <v>2217</v>
      </c>
      <c r="C948" t="s">
        <v>776</v>
      </c>
      <c r="T948" t="s">
        <v>4225</v>
      </c>
    </row>
    <row r="949" spans="1:20">
      <c r="A949" t="s">
        <v>6076</v>
      </c>
      <c r="B949" t="s">
        <v>4650</v>
      </c>
      <c r="C949" t="s">
        <v>1671</v>
      </c>
    </row>
    <row r="950" spans="1:20">
      <c r="A950" t="s">
        <v>6077</v>
      </c>
      <c r="B950" t="s">
        <v>1816</v>
      </c>
      <c r="C950" t="s">
        <v>41</v>
      </c>
      <c r="D950" t="s">
        <v>934</v>
      </c>
      <c r="E950" t="s">
        <v>4236</v>
      </c>
      <c r="F950" t="s">
        <v>4237</v>
      </c>
      <c r="G950">
        <v>3529.2829999999999</v>
      </c>
      <c r="T950" t="s">
        <v>4225</v>
      </c>
    </row>
    <row r="951" spans="1:20">
      <c r="A951" t="s">
        <v>6078</v>
      </c>
      <c r="B951" t="s">
        <v>1880</v>
      </c>
      <c r="C951" t="s">
        <v>1066</v>
      </c>
      <c r="D951" t="s">
        <v>934</v>
      </c>
      <c r="E951" t="s">
        <v>4236</v>
      </c>
      <c r="F951" t="s">
        <v>4237</v>
      </c>
      <c r="G951">
        <v>41.658999999999999</v>
      </c>
      <c r="T951" t="s">
        <v>4225</v>
      </c>
    </row>
    <row r="952" spans="1:20">
      <c r="A952" t="s">
        <v>6079</v>
      </c>
      <c r="B952" t="s">
        <v>660</v>
      </c>
      <c r="C952" t="s">
        <v>479</v>
      </c>
    </row>
    <row r="953" spans="1:20">
      <c r="A953" t="s">
        <v>6080</v>
      </c>
      <c r="B953" t="s">
        <v>628</v>
      </c>
      <c r="C953" t="s">
        <v>479</v>
      </c>
      <c r="T953" t="s">
        <v>4225</v>
      </c>
    </row>
    <row r="954" spans="1:20">
      <c r="A954" t="s">
        <v>6081</v>
      </c>
      <c r="B954" t="s">
        <v>1368</v>
      </c>
      <c r="C954" t="s">
        <v>41</v>
      </c>
      <c r="D954" t="s">
        <v>892</v>
      </c>
      <c r="E954" t="s">
        <v>4416</v>
      </c>
      <c r="F954" t="s">
        <v>4227</v>
      </c>
      <c r="G954">
        <v>49.215000000000003</v>
      </c>
    </row>
    <row r="955" spans="1:20">
      <c r="A955" t="s">
        <v>6082</v>
      </c>
      <c r="B955" t="s">
        <v>300</v>
      </c>
      <c r="C955" t="s">
        <v>9</v>
      </c>
      <c r="D955" t="s">
        <v>967</v>
      </c>
      <c r="E955" t="s">
        <v>4261</v>
      </c>
      <c r="F955" t="s">
        <v>4237</v>
      </c>
      <c r="G955">
        <v>3170.2750000000001</v>
      </c>
    </row>
    <row r="956" spans="1:20">
      <c r="A956" t="s">
        <v>6083</v>
      </c>
      <c r="B956" t="s">
        <v>4651</v>
      </c>
      <c r="C956" t="s">
        <v>43</v>
      </c>
      <c r="D956" t="s">
        <v>957</v>
      </c>
      <c r="E956" t="s">
        <v>4369</v>
      </c>
      <c r="F956" t="s">
        <v>4227</v>
      </c>
      <c r="G956">
        <v>60.341000000000001</v>
      </c>
    </row>
    <row r="957" spans="1:20">
      <c r="A957" t="s">
        <v>6084</v>
      </c>
      <c r="B957" t="s">
        <v>1369</v>
      </c>
      <c r="C957" t="s">
        <v>41</v>
      </c>
      <c r="D957" t="s">
        <v>894</v>
      </c>
      <c r="E957" t="s">
        <v>4652</v>
      </c>
      <c r="F957" t="s">
        <v>4237</v>
      </c>
      <c r="G957">
        <v>117.69199999999999</v>
      </c>
    </row>
    <row r="958" spans="1:20">
      <c r="A958" t="s">
        <v>6085</v>
      </c>
      <c r="B958" t="s">
        <v>1396</v>
      </c>
      <c r="C958" t="s">
        <v>1392</v>
      </c>
      <c r="D958" t="s">
        <v>938</v>
      </c>
      <c r="E958" t="s">
        <v>4239</v>
      </c>
      <c r="F958" t="s">
        <v>667</v>
      </c>
      <c r="G958">
        <v>1283.1420000000001</v>
      </c>
    </row>
    <row r="959" spans="1:20">
      <c r="A959" t="s">
        <v>6086</v>
      </c>
      <c r="B959" t="s">
        <v>1407</v>
      </c>
      <c r="C959" t="s">
        <v>50</v>
      </c>
      <c r="T959" t="s">
        <v>4225</v>
      </c>
    </row>
    <row r="960" spans="1:20">
      <c r="A960" t="s">
        <v>6087</v>
      </c>
      <c r="B960" t="s">
        <v>1370</v>
      </c>
      <c r="C960" t="s">
        <v>41</v>
      </c>
      <c r="D960" t="s">
        <v>900</v>
      </c>
      <c r="E960" t="s">
        <v>4653</v>
      </c>
      <c r="F960" t="s">
        <v>4237</v>
      </c>
      <c r="G960">
        <v>190.773</v>
      </c>
    </row>
    <row r="961" spans="1:20">
      <c r="A961" t="s">
        <v>6088</v>
      </c>
      <c r="B961" t="s">
        <v>4654</v>
      </c>
      <c r="C961" t="s">
        <v>1478</v>
      </c>
    </row>
    <row r="962" spans="1:20">
      <c r="A962" t="s">
        <v>6089</v>
      </c>
      <c r="B962" t="s">
        <v>558</v>
      </c>
      <c r="C962" t="s">
        <v>479</v>
      </c>
      <c r="T962" t="s">
        <v>4225</v>
      </c>
    </row>
    <row r="963" spans="1:20">
      <c r="A963" t="s">
        <v>6090</v>
      </c>
      <c r="B963" t="s">
        <v>4655</v>
      </c>
      <c r="C963" t="s">
        <v>80</v>
      </c>
      <c r="D963" t="s">
        <v>938</v>
      </c>
      <c r="E963" t="s">
        <v>4239</v>
      </c>
      <c r="F963" t="s">
        <v>4237</v>
      </c>
      <c r="G963">
        <v>13476.726000000001</v>
      </c>
    </row>
    <row r="964" spans="1:20">
      <c r="A964" t="s">
        <v>6091</v>
      </c>
      <c r="B964" t="s">
        <v>4656</v>
      </c>
      <c r="C964" t="s">
        <v>2415</v>
      </c>
      <c r="D964" t="s">
        <v>977</v>
      </c>
      <c r="E964" t="s">
        <v>4243</v>
      </c>
      <c r="F964" t="s">
        <v>667</v>
      </c>
      <c r="G964">
        <v>1712.8920000000001</v>
      </c>
    </row>
    <row r="965" spans="1:20">
      <c r="A965" t="s">
        <v>6092</v>
      </c>
      <c r="B965" t="s">
        <v>489</v>
      </c>
      <c r="C965" t="s">
        <v>479</v>
      </c>
      <c r="T965" t="s">
        <v>4225</v>
      </c>
    </row>
    <row r="966" spans="1:20">
      <c r="A966" t="s">
        <v>6093</v>
      </c>
      <c r="B966" t="s">
        <v>723</v>
      </c>
      <c r="C966" t="s">
        <v>36</v>
      </c>
      <c r="D966" t="s">
        <v>892</v>
      </c>
      <c r="E966" t="s">
        <v>4416</v>
      </c>
      <c r="F966" t="s">
        <v>667</v>
      </c>
      <c r="G966">
        <v>42.002000000000002</v>
      </c>
    </row>
    <row r="967" spans="1:20">
      <c r="A967" t="s">
        <v>6094</v>
      </c>
      <c r="B967" t="s">
        <v>1526</v>
      </c>
      <c r="C967" t="s">
        <v>34</v>
      </c>
      <c r="T967" t="s">
        <v>4225</v>
      </c>
    </row>
    <row r="968" spans="1:20">
      <c r="A968" t="s">
        <v>6095</v>
      </c>
      <c r="B968" t="s">
        <v>4657</v>
      </c>
      <c r="C968" t="s">
        <v>43</v>
      </c>
      <c r="D968" t="s">
        <v>948</v>
      </c>
      <c r="E968" t="s">
        <v>4232</v>
      </c>
      <c r="F968" t="s">
        <v>4227</v>
      </c>
      <c r="G968">
        <v>59.481999999999999</v>
      </c>
    </row>
    <row r="969" spans="1:20">
      <c r="A969" t="s">
        <v>6096</v>
      </c>
      <c r="B969" t="s">
        <v>2006</v>
      </c>
      <c r="C969" t="s">
        <v>1932</v>
      </c>
      <c r="D969" t="s">
        <v>934</v>
      </c>
      <c r="E969" t="s">
        <v>4236</v>
      </c>
      <c r="F969" t="s">
        <v>4227</v>
      </c>
      <c r="G969">
        <v>3079.3649999999998</v>
      </c>
      <c r="T969" t="s">
        <v>4225</v>
      </c>
    </row>
    <row r="970" spans="1:20">
      <c r="A970" t="s">
        <v>6097</v>
      </c>
      <c r="B970" t="s">
        <v>1371</v>
      </c>
      <c r="C970" t="s">
        <v>41</v>
      </c>
      <c r="D970" t="s">
        <v>884</v>
      </c>
      <c r="E970" t="s">
        <v>4658</v>
      </c>
      <c r="F970" t="s">
        <v>4237</v>
      </c>
      <c r="G970">
        <v>295.017</v>
      </c>
    </row>
    <row r="971" spans="1:20">
      <c r="A971" t="s">
        <v>5646</v>
      </c>
      <c r="B971" t="s">
        <v>4659</v>
      </c>
      <c r="C971" t="s">
        <v>436</v>
      </c>
    </row>
    <row r="972" spans="1:20">
      <c r="A972" t="s">
        <v>6098</v>
      </c>
      <c r="B972" t="s">
        <v>4660</v>
      </c>
      <c r="C972" t="s">
        <v>2066</v>
      </c>
      <c r="D972" t="s">
        <v>938</v>
      </c>
      <c r="E972" t="s">
        <v>4239</v>
      </c>
      <c r="F972" t="s">
        <v>667</v>
      </c>
      <c r="G972">
        <v>13491.101000000001</v>
      </c>
    </row>
    <row r="973" spans="1:20">
      <c r="A973" t="s">
        <v>6099</v>
      </c>
      <c r="B973" t="s">
        <v>2422</v>
      </c>
      <c r="C973" t="s">
        <v>2415</v>
      </c>
      <c r="D973" t="s">
        <v>912</v>
      </c>
      <c r="E973" t="s">
        <v>4244</v>
      </c>
      <c r="F973" t="s">
        <v>666</v>
      </c>
      <c r="G973">
        <v>3731.2269999999999</v>
      </c>
      <c r="T973" t="s">
        <v>4225</v>
      </c>
    </row>
    <row r="974" spans="1:20">
      <c r="A974" t="s">
        <v>6100</v>
      </c>
      <c r="B974" t="s">
        <v>1733</v>
      </c>
      <c r="C974" t="s">
        <v>41</v>
      </c>
      <c r="D974" t="s">
        <v>906</v>
      </c>
      <c r="E974" t="s">
        <v>4249</v>
      </c>
      <c r="F974" t="s">
        <v>666</v>
      </c>
      <c r="G974">
        <v>2318.067</v>
      </c>
      <c r="T974" t="s">
        <v>4225</v>
      </c>
    </row>
    <row r="975" spans="1:20">
      <c r="A975" t="s">
        <v>6101</v>
      </c>
      <c r="B975" s="6" t="s">
        <v>88</v>
      </c>
      <c r="C975" t="s">
        <v>80</v>
      </c>
      <c r="D975" t="s">
        <v>977</v>
      </c>
      <c r="E975" t="s">
        <v>4243</v>
      </c>
      <c r="F975" t="s">
        <v>4237</v>
      </c>
      <c r="G975">
        <v>12045.99</v>
      </c>
    </row>
    <row r="976" spans="1:20">
      <c r="A976" t="s">
        <v>6102</v>
      </c>
      <c r="B976" t="s">
        <v>1372</v>
      </c>
      <c r="C976" t="s">
        <v>41</v>
      </c>
      <c r="D976" t="s">
        <v>906</v>
      </c>
      <c r="E976" t="s">
        <v>4249</v>
      </c>
      <c r="F976" t="s">
        <v>4227</v>
      </c>
      <c r="G976">
        <v>4352.4989999999998</v>
      </c>
      <c r="T976" t="s">
        <v>4225</v>
      </c>
    </row>
    <row r="977" spans="1:20">
      <c r="A977" t="s">
        <v>6103</v>
      </c>
      <c r="B977" t="s">
        <v>480</v>
      </c>
      <c r="C977" t="s">
        <v>479</v>
      </c>
    </row>
    <row r="978" spans="1:20">
      <c r="A978" t="s">
        <v>6104</v>
      </c>
      <c r="B978" t="s">
        <v>548</v>
      </c>
      <c r="C978" t="s">
        <v>479</v>
      </c>
      <c r="T978" t="s">
        <v>4225</v>
      </c>
    </row>
    <row r="979" spans="1:20">
      <c r="A979" t="s">
        <v>6105</v>
      </c>
      <c r="B979" t="s">
        <v>314</v>
      </c>
      <c r="C979" t="s">
        <v>9</v>
      </c>
      <c r="D979" t="s">
        <v>904</v>
      </c>
      <c r="E979" t="s">
        <v>4367</v>
      </c>
      <c r="F979" t="s">
        <v>667</v>
      </c>
      <c r="G979">
        <v>430.58499999999998</v>
      </c>
    </row>
    <row r="980" spans="1:20">
      <c r="A980" t="s">
        <v>6106</v>
      </c>
      <c r="B980" t="s">
        <v>4661</v>
      </c>
      <c r="C980" t="s">
        <v>4662</v>
      </c>
      <c r="H980" t="s">
        <v>964</v>
      </c>
      <c r="I980" t="s">
        <v>4303</v>
      </c>
      <c r="J980" t="s">
        <v>667</v>
      </c>
      <c r="K980">
        <v>69.995999999999995</v>
      </c>
      <c r="L980" t="s">
        <v>971</v>
      </c>
      <c r="M980" t="s">
        <v>4537</v>
      </c>
      <c r="N980" t="s">
        <v>667</v>
      </c>
      <c r="O980">
        <v>105.94199999999999</v>
      </c>
    </row>
    <row r="981" spans="1:20">
      <c r="A981" t="s">
        <v>6107</v>
      </c>
      <c r="B981" t="s">
        <v>454</v>
      </c>
      <c r="C981" t="s">
        <v>436</v>
      </c>
      <c r="T981" t="s">
        <v>4225</v>
      </c>
    </row>
    <row r="982" spans="1:20">
      <c r="A982" t="s">
        <v>6108</v>
      </c>
      <c r="B982" t="s">
        <v>1956</v>
      </c>
      <c r="C982" t="s">
        <v>1932</v>
      </c>
      <c r="D982" t="s">
        <v>871</v>
      </c>
      <c r="E982" t="s">
        <v>4264</v>
      </c>
      <c r="F982" t="s">
        <v>4237</v>
      </c>
      <c r="G982">
        <v>2977.15</v>
      </c>
      <c r="T982" t="s">
        <v>4225</v>
      </c>
    </row>
    <row r="983" spans="1:20">
      <c r="A983" t="s">
        <v>5404</v>
      </c>
      <c r="B983" s="6" t="s">
        <v>4663</v>
      </c>
      <c r="C983" t="s">
        <v>436</v>
      </c>
    </row>
    <row r="984" spans="1:20">
      <c r="A984" t="s">
        <v>5837</v>
      </c>
      <c r="B984" t="s">
        <v>4664</v>
      </c>
      <c r="C984" t="s">
        <v>789</v>
      </c>
    </row>
    <row r="985" spans="1:20">
      <c r="A985" t="s">
        <v>6109</v>
      </c>
      <c r="B985" t="s">
        <v>4665</v>
      </c>
      <c r="C985" t="s">
        <v>1542</v>
      </c>
    </row>
    <row r="986" spans="1:20">
      <c r="A986" t="s">
        <v>6110</v>
      </c>
      <c r="B986" t="s">
        <v>1373</v>
      </c>
      <c r="C986" t="s">
        <v>41</v>
      </c>
      <c r="D986" t="s">
        <v>905</v>
      </c>
      <c r="E986" t="s">
        <v>4637</v>
      </c>
      <c r="F986" t="s">
        <v>4227</v>
      </c>
      <c r="G986">
        <v>1689.9390000000001</v>
      </c>
    </row>
    <row r="987" spans="1:20">
      <c r="A987" t="s">
        <v>6111</v>
      </c>
      <c r="B987" t="s">
        <v>1758</v>
      </c>
      <c r="C987" t="s">
        <v>41</v>
      </c>
      <c r="D987" t="s">
        <v>912</v>
      </c>
      <c r="E987" t="s">
        <v>4244</v>
      </c>
      <c r="F987" t="s">
        <v>666</v>
      </c>
      <c r="G987">
        <v>8849.9490000000005</v>
      </c>
      <c r="T987" t="s">
        <v>4225</v>
      </c>
    </row>
    <row r="988" spans="1:20">
      <c r="A988" t="s">
        <v>5354</v>
      </c>
      <c r="B988" t="s">
        <v>2309</v>
      </c>
      <c r="C988" t="s">
        <v>789</v>
      </c>
      <c r="T988" t="s">
        <v>4225</v>
      </c>
    </row>
    <row r="989" spans="1:20">
      <c r="A989" t="s">
        <v>6112</v>
      </c>
      <c r="B989" t="s">
        <v>4666</v>
      </c>
      <c r="C989" t="s">
        <v>1542</v>
      </c>
    </row>
    <row r="990" spans="1:20">
      <c r="A990" t="s">
        <v>6113</v>
      </c>
      <c r="B990" t="s">
        <v>1393</v>
      </c>
      <c r="C990" t="s">
        <v>1392</v>
      </c>
      <c r="D990" t="s">
        <v>938</v>
      </c>
      <c r="E990" t="s">
        <v>4239</v>
      </c>
      <c r="F990" t="s">
        <v>667</v>
      </c>
      <c r="G990">
        <v>1632.748</v>
      </c>
    </row>
    <row r="991" spans="1:20">
      <c r="A991" t="s">
        <v>5483</v>
      </c>
      <c r="B991" t="s">
        <v>2234</v>
      </c>
      <c r="C991" t="s">
        <v>776</v>
      </c>
      <c r="T991" t="s">
        <v>4225</v>
      </c>
    </row>
    <row r="992" spans="1:20">
      <c r="A992" t="s">
        <v>6114</v>
      </c>
      <c r="B992" t="s">
        <v>2015</v>
      </c>
      <c r="C992" t="s">
        <v>1932</v>
      </c>
      <c r="D992" t="s">
        <v>870</v>
      </c>
      <c r="E992" t="s">
        <v>4550</v>
      </c>
      <c r="F992" t="s">
        <v>4237</v>
      </c>
      <c r="G992">
        <v>113.727</v>
      </c>
      <c r="T992" t="s">
        <v>4225</v>
      </c>
    </row>
    <row r="993" spans="1:20">
      <c r="A993" t="s">
        <v>6115</v>
      </c>
      <c r="B993" t="s">
        <v>1655</v>
      </c>
      <c r="C993" t="s">
        <v>43</v>
      </c>
      <c r="D993" t="s">
        <v>965</v>
      </c>
      <c r="E993" t="s">
        <v>4226</v>
      </c>
      <c r="F993" t="s">
        <v>4227</v>
      </c>
      <c r="G993">
        <v>80.369</v>
      </c>
      <c r="T993" t="s">
        <v>4225</v>
      </c>
    </row>
    <row r="994" spans="1:20">
      <c r="A994" t="s">
        <v>6116</v>
      </c>
      <c r="B994" t="s">
        <v>1785</v>
      </c>
      <c r="C994" t="s">
        <v>41</v>
      </c>
      <c r="D994" t="s">
        <v>912</v>
      </c>
      <c r="E994" t="s">
        <v>4244</v>
      </c>
      <c r="F994" t="s">
        <v>666</v>
      </c>
      <c r="G994">
        <v>2378.7040000000002</v>
      </c>
      <c r="T994" t="s">
        <v>4225</v>
      </c>
    </row>
    <row r="995" spans="1:20">
      <c r="A995" t="s">
        <v>6117</v>
      </c>
      <c r="B995" t="s">
        <v>4667</v>
      </c>
      <c r="C995" t="s">
        <v>1671</v>
      </c>
    </row>
    <row r="996" spans="1:20">
      <c r="A996" t="s">
        <v>6118</v>
      </c>
      <c r="B996" t="s">
        <v>1635</v>
      </c>
      <c r="C996" t="s">
        <v>43</v>
      </c>
      <c r="D996" t="s">
        <v>912</v>
      </c>
      <c r="E996" t="s">
        <v>4244</v>
      </c>
      <c r="F996" t="s">
        <v>4227</v>
      </c>
      <c r="G996">
        <v>3940.011</v>
      </c>
      <c r="T996" t="s">
        <v>4225</v>
      </c>
    </row>
    <row r="997" spans="1:20">
      <c r="A997" t="s">
        <v>6119</v>
      </c>
      <c r="B997" t="s">
        <v>2102</v>
      </c>
      <c r="C997" t="s">
        <v>764</v>
      </c>
      <c r="T997" t="s">
        <v>4225</v>
      </c>
    </row>
    <row r="998" spans="1:20">
      <c r="A998" t="s">
        <v>6120</v>
      </c>
      <c r="B998" t="s">
        <v>1789</v>
      </c>
      <c r="C998" t="s">
        <v>41</v>
      </c>
      <c r="D998" t="s">
        <v>906</v>
      </c>
      <c r="E998" t="s">
        <v>4249</v>
      </c>
      <c r="F998" t="s">
        <v>4227</v>
      </c>
      <c r="G998">
        <v>3300.09</v>
      </c>
      <c r="T998" t="s">
        <v>4225</v>
      </c>
    </row>
    <row r="999" spans="1:20">
      <c r="A999" t="s">
        <v>5810</v>
      </c>
      <c r="B999" t="s">
        <v>4668</v>
      </c>
      <c r="C999" t="s">
        <v>776</v>
      </c>
    </row>
    <row r="1000" spans="1:20">
      <c r="A1000" t="s">
        <v>6121</v>
      </c>
      <c r="B1000" t="s">
        <v>4669</v>
      </c>
      <c r="C1000" t="s">
        <v>2066</v>
      </c>
      <c r="D1000" t="s">
        <v>977</v>
      </c>
      <c r="E1000" t="s">
        <v>4243</v>
      </c>
      <c r="F1000" t="s">
        <v>667</v>
      </c>
      <c r="G1000">
        <v>16018.460999999999</v>
      </c>
    </row>
    <row r="1001" spans="1:20">
      <c r="A1001" t="s">
        <v>6122</v>
      </c>
      <c r="B1001" t="s">
        <v>4670</v>
      </c>
      <c r="C1001" t="s">
        <v>1478</v>
      </c>
    </row>
    <row r="1002" spans="1:20">
      <c r="A1002" t="s">
        <v>6123</v>
      </c>
      <c r="B1002" t="s">
        <v>1374</v>
      </c>
      <c r="C1002" t="s">
        <v>41</v>
      </c>
      <c r="D1002" t="s">
        <v>911</v>
      </c>
      <c r="E1002" t="s">
        <v>4671</v>
      </c>
      <c r="F1002" t="s">
        <v>4237</v>
      </c>
      <c r="G1002">
        <v>169.65</v>
      </c>
    </row>
    <row r="1003" spans="1:20">
      <c r="A1003" t="s">
        <v>6124</v>
      </c>
      <c r="B1003" t="s">
        <v>1742</v>
      </c>
      <c r="C1003" t="s">
        <v>41</v>
      </c>
      <c r="D1003" t="s">
        <v>906</v>
      </c>
      <c r="E1003" t="s">
        <v>4249</v>
      </c>
      <c r="F1003" t="s">
        <v>666</v>
      </c>
      <c r="G1003">
        <v>1577.989</v>
      </c>
      <c r="T1003" t="s">
        <v>4225</v>
      </c>
    </row>
    <row r="1004" spans="1:20">
      <c r="A1004" t="s">
        <v>6125</v>
      </c>
      <c r="B1004" t="s">
        <v>4672</v>
      </c>
      <c r="C1004" t="s">
        <v>1478</v>
      </c>
    </row>
    <row r="1005" spans="1:20">
      <c r="A1005" t="s">
        <v>6126</v>
      </c>
      <c r="B1005" t="s">
        <v>687</v>
      </c>
      <c r="C1005" t="s">
        <v>674</v>
      </c>
      <c r="D1005" t="s">
        <v>928</v>
      </c>
      <c r="E1005" t="s">
        <v>4673</v>
      </c>
      <c r="F1005" t="s">
        <v>667</v>
      </c>
      <c r="G1005">
        <v>27.103000000000002</v>
      </c>
    </row>
    <row r="1006" spans="1:20">
      <c r="A1006" t="s">
        <v>6127</v>
      </c>
      <c r="B1006" t="s">
        <v>1877</v>
      </c>
      <c r="C1006" t="s">
        <v>1066</v>
      </c>
      <c r="D1006" t="s">
        <v>934</v>
      </c>
      <c r="E1006" t="s">
        <v>4236</v>
      </c>
      <c r="F1006" t="s">
        <v>4237</v>
      </c>
      <c r="G1006">
        <v>7971.616</v>
      </c>
      <c r="T1006" t="s">
        <v>4225</v>
      </c>
    </row>
    <row r="1007" spans="1:20">
      <c r="A1007" t="s">
        <v>6128</v>
      </c>
      <c r="B1007" t="s">
        <v>4674</v>
      </c>
      <c r="C1007" t="s">
        <v>2066</v>
      </c>
      <c r="D1007" t="s">
        <v>977</v>
      </c>
      <c r="E1007" t="s">
        <v>4243</v>
      </c>
      <c r="F1007" t="s">
        <v>667</v>
      </c>
      <c r="G1007">
        <v>7504.7190000000001</v>
      </c>
    </row>
    <row r="1008" spans="1:20">
      <c r="A1008" t="s">
        <v>6129</v>
      </c>
      <c r="B1008" t="s">
        <v>154</v>
      </c>
      <c r="C1008" t="s">
        <v>9</v>
      </c>
      <c r="D1008" t="s">
        <v>912</v>
      </c>
      <c r="E1008" t="s">
        <v>4244</v>
      </c>
      <c r="F1008" t="s">
        <v>667</v>
      </c>
      <c r="G1008">
        <v>821.66600000000005</v>
      </c>
      <c r="T1008" t="s">
        <v>4225</v>
      </c>
    </row>
    <row r="1009" spans="1:20">
      <c r="A1009" t="s">
        <v>6130</v>
      </c>
      <c r="B1009" t="s">
        <v>4675</v>
      </c>
      <c r="C1009" t="s">
        <v>41</v>
      </c>
      <c r="D1009" t="s">
        <v>938</v>
      </c>
      <c r="E1009" t="s">
        <v>4239</v>
      </c>
      <c r="F1009" t="s">
        <v>4227</v>
      </c>
      <c r="G1009">
        <v>13921.598</v>
      </c>
    </row>
    <row r="1010" spans="1:20">
      <c r="A1010" t="s">
        <v>6131</v>
      </c>
      <c r="B1010" t="s">
        <v>1375</v>
      </c>
      <c r="C1010" t="s">
        <v>41</v>
      </c>
      <c r="D1010" t="s">
        <v>905</v>
      </c>
      <c r="E1010" t="s">
        <v>4637</v>
      </c>
      <c r="F1010" t="s">
        <v>4237</v>
      </c>
      <c r="G1010">
        <v>1674.2940000000001</v>
      </c>
    </row>
    <row r="1011" spans="1:20">
      <c r="A1011" t="s">
        <v>5669</v>
      </c>
      <c r="B1011" t="s">
        <v>1820</v>
      </c>
      <c r="C1011" t="s">
        <v>41</v>
      </c>
      <c r="D1011" t="s">
        <v>961</v>
      </c>
      <c r="E1011" t="s">
        <v>4224</v>
      </c>
      <c r="F1011" t="s">
        <v>4237</v>
      </c>
      <c r="G1011">
        <v>394.66199999999998</v>
      </c>
    </row>
    <row r="1012" spans="1:20">
      <c r="A1012" t="s">
        <v>6132</v>
      </c>
      <c r="B1012" t="s">
        <v>4676</v>
      </c>
      <c r="C1012" t="s">
        <v>2066</v>
      </c>
      <c r="D1012" t="s">
        <v>938</v>
      </c>
      <c r="E1012" t="s">
        <v>4239</v>
      </c>
      <c r="F1012" t="s">
        <v>667</v>
      </c>
      <c r="G1012">
        <v>1280.8</v>
      </c>
    </row>
    <row r="1013" spans="1:20">
      <c r="A1013" t="s">
        <v>5827</v>
      </c>
      <c r="B1013" t="s">
        <v>1658</v>
      </c>
      <c r="C1013" t="s">
        <v>43</v>
      </c>
      <c r="D1013" t="s">
        <v>934</v>
      </c>
      <c r="E1013" t="s">
        <v>4236</v>
      </c>
      <c r="F1013" t="s">
        <v>4227</v>
      </c>
      <c r="G1013">
        <v>314.33600000000001</v>
      </c>
      <c r="T1013" t="s">
        <v>4225</v>
      </c>
    </row>
    <row r="1014" spans="1:20">
      <c r="A1014" t="s">
        <v>6133</v>
      </c>
      <c r="B1014" t="s">
        <v>1078</v>
      </c>
      <c r="C1014" t="s">
        <v>1066</v>
      </c>
      <c r="D1014" t="s">
        <v>977</v>
      </c>
      <c r="E1014" t="s">
        <v>4243</v>
      </c>
      <c r="F1014" t="s">
        <v>4227</v>
      </c>
      <c r="G1014">
        <v>1631.4480000000001</v>
      </c>
    </row>
    <row r="1015" spans="1:20">
      <c r="A1015" t="s">
        <v>6134</v>
      </c>
      <c r="B1015" t="s">
        <v>509</v>
      </c>
      <c r="C1015" t="s">
        <v>479</v>
      </c>
      <c r="T1015" t="s">
        <v>4225</v>
      </c>
    </row>
    <row r="1016" spans="1:20">
      <c r="A1016" t="s">
        <v>6135</v>
      </c>
      <c r="B1016" t="s">
        <v>284</v>
      </c>
      <c r="C1016" t="s">
        <v>9</v>
      </c>
      <c r="D1016" t="s">
        <v>967</v>
      </c>
      <c r="E1016" t="s">
        <v>4261</v>
      </c>
      <c r="F1016" t="s">
        <v>4227</v>
      </c>
      <c r="G1016">
        <v>286.13400000000001</v>
      </c>
    </row>
    <row r="1017" spans="1:20">
      <c r="A1017" t="s">
        <v>6136</v>
      </c>
      <c r="B1017" t="s">
        <v>4677</v>
      </c>
      <c r="C1017" t="s">
        <v>674</v>
      </c>
      <c r="D1017" t="s">
        <v>938</v>
      </c>
      <c r="E1017" t="s">
        <v>4239</v>
      </c>
      <c r="F1017" t="s">
        <v>667</v>
      </c>
      <c r="G1017">
        <v>1757.326</v>
      </c>
    </row>
    <row r="1018" spans="1:20">
      <c r="A1018" t="s">
        <v>6137</v>
      </c>
      <c r="B1018" t="s">
        <v>203</v>
      </c>
      <c r="C1018" t="s">
        <v>9</v>
      </c>
      <c r="D1018" t="s">
        <v>867</v>
      </c>
      <c r="E1018" t="s">
        <v>4505</v>
      </c>
      <c r="F1018" t="s">
        <v>667</v>
      </c>
      <c r="G1018">
        <v>578.45799999999997</v>
      </c>
      <c r="T1018" t="s">
        <v>4225</v>
      </c>
    </row>
    <row r="1019" spans="1:20">
      <c r="A1019" t="s">
        <v>6138</v>
      </c>
      <c r="B1019" t="s">
        <v>236</v>
      </c>
      <c r="C1019" t="s">
        <v>9</v>
      </c>
      <c r="D1019" t="s">
        <v>934</v>
      </c>
      <c r="E1019" t="s">
        <v>4236</v>
      </c>
      <c r="F1019" t="s">
        <v>667</v>
      </c>
      <c r="G1019">
        <v>7346.7640000000001</v>
      </c>
      <c r="T1019" t="s">
        <v>4225</v>
      </c>
    </row>
    <row r="1020" spans="1:20">
      <c r="A1020" t="s">
        <v>6139</v>
      </c>
      <c r="B1020" t="s">
        <v>2263</v>
      </c>
      <c r="C1020" t="s">
        <v>789</v>
      </c>
      <c r="T1020" t="s">
        <v>4225</v>
      </c>
    </row>
    <row r="1021" spans="1:20">
      <c r="A1021" t="s">
        <v>6140</v>
      </c>
      <c r="B1021" t="s">
        <v>4678</v>
      </c>
      <c r="C1021" t="s">
        <v>764</v>
      </c>
    </row>
    <row r="1022" spans="1:20">
      <c r="A1022" t="s">
        <v>6141</v>
      </c>
      <c r="B1022" s="6" t="s">
        <v>4679</v>
      </c>
      <c r="C1022" t="s">
        <v>1542</v>
      </c>
    </row>
    <row r="1023" spans="1:20">
      <c r="A1023" t="s">
        <v>5392</v>
      </c>
      <c r="B1023" t="s">
        <v>4680</v>
      </c>
      <c r="C1023" t="s">
        <v>80</v>
      </c>
      <c r="D1023" t="s">
        <v>948</v>
      </c>
      <c r="E1023" t="s">
        <v>4232</v>
      </c>
      <c r="F1023" t="s">
        <v>4227</v>
      </c>
      <c r="G1023">
        <v>88.45</v>
      </c>
    </row>
    <row r="1024" spans="1:20">
      <c r="A1024" t="s">
        <v>6142</v>
      </c>
      <c r="B1024" t="s">
        <v>525</v>
      </c>
      <c r="C1024" t="s">
        <v>479</v>
      </c>
      <c r="T1024" t="s">
        <v>4225</v>
      </c>
    </row>
    <row r="1025" spans="1:20">
      <c r="A1025" t="s">
        <v>6143</v>
      </c>
      <c r="B1025" t="s">
        <v>2358</v>
      </c>
      <c r="C1025" t="s">
        <v>789</v>
      </c>
      <c r="T1025" t="s">
        <v>4225</v>
      </c>
    </row>
    <row r="1026" spans="1:20">
      <c r="A1026" t="s">
        <v>6144</v>
      </c>
      <c r="B1026" s="6" t="s">
        <v>716</v>
      </c>
      <c r="C1026" t="s">
        <v>36</v>
      </c>
      <c r="D1026" t="s">
        <v>871</v>
      </c>
      <c r="E1026" t="s">
        <v>4264</v>
      </c>
      <c r="F1026" t="s">
        <v>666</v>
      </c>
      <c r="G1026">
        <v>7654.9470000000001</v>
      </c>
      <c r="T1026" t="s">
        <v>4225</v>
      </c>
    </row>
    <row r="1027" spans="1:20">
      <c r="A1027" t="s">
        <v>6145</v>
      </c>
      <c r="B1027" t="s">
        <v>2003</v>
      </c>
      <c r="C1027" t="s">
        <v>1932</v>
      </c>
      <c r="D1027" t="s">
        <v>934</v>
      </c>
      <c r="E1027" t="s">
        <v>4236</v>
      </c>
      <c r="F1027" t="s">
        <v>4237</v>
      </c>
      <c r="G1027">
        <v>5161.9129999999996</v>
      </c>
      <c r="T1027" t="s">
        <v>4225</v>
      </c>
    </row>
    <row r="1028" spans="1:20">
      <c r="A1028" t="s">
        <v>6146</v>
      </c>
      <c r="B1028" t="s">
        <v>1657</v>
      </c>
      <c r="C1028" t="s">
        <v>43</v>
      </c>
      <c r="D1028" t="s">
        <v>961</v>
      </c>
      <c r="E1028" t="s">
        <v>4224</v>
      </c>
      <c r="F1028" t="s">
        <v>4227</v>
      </c>
      <c r="G1028">
        <v>95.387</v>
      </c>
      <c r="T1028" t="s">
        <v>4225</v>
      </c>
    </row>
    <row r="1029" spans="1:20">
      <c r="A1029" t="s">
        <v>6147</v>
      </c>
      <c r="B1029" t="s">
        <v>1833</v>
      </c>
      <c r="C1029" t="s">
        <v>41</v>
      </c>
      <c r="D1029" t="s">
        <v>934</v>
      </c>
      <c r="E1029" t="s">
        <v>4236</v>
      </c>
      <c r="F1029" t="s">
        <v>4237</v>
      </c>
      <c r="G1029">
        <v>8470.6119999999992</v>
      </c>
    </row>
    <row r="1030" spans="1:20">
      <c r="A1030" t="s">
        <v>6148</v>
      </c>
      <c r="B1030" t="s">
        <v>232</v>
      </c>
      <c r="C1030" t="s">
        <v>9</v>
      </c>
      <c r="D1030" t="s">
        <v>934</v>
      </c>
      <c r="E1030" t="s">
        <v>4236</v>
      </c>
      <c r="F1030" t="s">
        <v>667</v>
      </c>
      <c r="G1030">
        <v>5983.2240000000002</v>
      </c>
      <c r="T1030" t="s">
        <v>4225</v>
      </c>
    </row>
    <row r="1031" spans="1:20">
      <c r="A1031" t="s">
        <v>5765</v>
      </c>
      <c r="B1031" t="s">
        <v>2145</v>
      </c>
      <c r="C1031" t="s">
        <v>764</v>
      </c>
      <c r="T1031" t="s">
        <v>4225</v>
      </c>
    </row>
    <row r="1032" spans="1:20">
      <c r="A1032" t="s">
        <v>6149</v>
      </c>
      <c r="B1032" t="s">
        <v>4681</v>
      </c>
      <c r="C1032" t="s">
        <v>1671</v>
      </c>
    </row>
    <row r="1033" spans="1:20">
      <c r="A1033" t="s">
        <v>6150</v>
      </c>
      <c r="B1033" t="s">
        <v>4682</v>
      </c>
      <c r="C1033" t="s">
        <v>1671</v>
      </c>
    </row>
    <row r="1034" spans="1:20">
      <c r="A1034" t="s">
        <v>6151</v>
      </c>
      <c r="B1034" t="s">
        <v>4683</v>
      </c>
      <c r="C1034" t="s">
        <v>1542</v>
      </c>
    </row>
    <row r="1035" spans="1:20">
      <c r="A1035" t="s">
        <v>6152</v>
      </c>
      <c r="B1035" t="s">
        <v>1861</v>
      </c>
      <c r="C1035" t="s">
        <v>1066</v>
      </c>
      <c r="D1035" t="s">
        <v>906</v>
      </c>
      <c r="E1035" t="s">
        <v>4249</v>
      </c>
      <c r="F1035" t="s">
        <v>4227</v>
      </c>
      <c r="G1035">
        <v>3564.752</v>
      </c>
      <c r="T1035" t="s">
        <v>4225</v>
      </c>
    </row>
    <row r="1036" spans="1:20">
      <c r="A1036" t="s">
        <v>6153</v>
      </c>
      <c r="B1036" t="s">
        <v>1819</v>
      </c>
      <c r="C1036" t="s">
        <v>41</v>
      </c>
      <c r="D1036" t="s">
        <v>967</v>
      </c>
      <c r="E1036" t="s">
        <v>4261</v>
      </c>
      <c r="F1036" t="s">
        <v>4227</v>
      </c>
      <c r="G1036">
        <v>1486.491</v>
      </c>
    </row>
    <row r="1037" spans="1:20">
      <c r="A1037" t="s">
        <v>6154</v>
      </c>
      <c r="B1037" t="s">
        <v>448</v>
      </c>
      <c r="C1037" t="s">
        <v>436</v>
      </c>
    </row>
    <row r="1038" spans="1:20">
      <c r="A1038" t="s">
        <v>6155</v>
      </c>
      <c r="B1038" t="s">
        <v>1937</v>
      </c>
      <c r="C1038" t="s">
        <v>1932</v>
      </c>
      <c r="D1038" t="s">
        <v>912</v>
      </c>
      <c r="E1038" t="s">
        <v>4244</v>
      </c>
      <c r="F1038" t="s">
        <v>4227</v>
      </c>
      <c r="G1038">
        <v>1824.83</v>
      </c>
      <c r="T1038" t="s">
        <v>4225</v>
      </c>
    </row>
    <row r="1039" spans="1:20">
      <c r="A1039" t="s">
        <v>6022</v>
      </c>
      <c r="B1039" t="s">
        <v>1905</v>
      </c>
      <c r="C1039" t="s">
        <v>80</v>
      </c>
      <c r="D1039" t="s">
        <v>979</v>
      </c>
      <c r="E1039" t="s">
        <v>4314</v>
      </c>
      <c r="F1039" t="s">
        <v>4227</v>
      </c>
      <c r="G1039">
        <v>180.52500000000001</v>
      </c>
      <c r="T1039" t="s">
        <v>4225</v>
      </c>
    </row>
    <row r="1040" spans="1:20">
      <c r="A1040" t="s">
        <v>6156</v>
      </c>
      <c r="B1040" t="s">
        <v>796</v>
      </c>
      <c r="C1040" t="s">
        <v>789</v>
      </c>
      <c r="T1040" t="s">
        <v>4225</v>
      </c>
    </row>
    <row r="1041" spans="1:20">
      <c r="A1041" t="s">
        <v>6157</v>
      </c>
      <c r="B1041" t="s">
        <v>1318</v>
      </c>
      <c r="C1041" t="s">
        <v>43</v>
      </c>
      <c r="D1041" t="s">
        <v>967</v>
      </c>
      <c r="E1041" t="s">
        <v>4261</v>
      </c>
      <c r="F1041" t="s">
        <v>4237</v>
      </c>
      <c r="G1041">
        <v>8999.74</v>
      </c>
    </row>
    <row r="1042" spans="1:20">
      <c r="A1042" t="s">
        <v>6158</v>
      </c>
      <c r="B1042" t="s">
        <v>1583</v>
      </c>
      <c r="C1042" t="s">
        <v>1574</v>
      </c>
      <c r="D1042" t="s">
        <v>979</v>
      </c>
      <c r="E1042" t="s">
        <v>4314</v>
      </c>
      <c r="F1042" t="s">
        <v>667</v>
      </c>
      <c r="G1042">
        <v>116.05500000000001</v>
      </c>
      <c r="T1042" t="s">
        <v>4225</v>
      </c>
    </row>
    <row r="1043" spans="1:20">
      <c r="A1043" t="s">
        <v>6159</v>
      </c>
      <c r="B1043" t="s">
        <v>1954</v>
      </c>
      <c r="C1043" t="s">
        <v>1932</v>
      </c>
      <c r="D1043" t="s">
        <v>912</v>
      </c>
      <c r="E1043" t="s">
        <v>4244</v>
      </c>
      <c r="F1043" t="s">
        <v>4227</v>
      </c>
      <c r="G1043">
        <v>4942.4290000000001</v>
      </c>
      <c r="T1043" t="s">
        <v>4225</v>
      </c>
    </row>
    <row r="1044" spans="1:20">
      <c r="A1044" t="s">
        <v>5663</v>
      </c>
      <c r="B1044" t="s">
        <v>1539</v>
      </c>
      <c r="C1044" t="s">
        <v>1540</v>
      </c>
      <c r="T1044" t="s">
        <v>4225</v>
      </c>
    </row>
    <row r="1045" spans="1:20">
      <c r="A1045" t="s">
        <v>5293</v>
      </c>
      <c r="B1045" t="s">
        <v>4684</v>
      </c>
      <c r="C1045" t="s">
        <v>776</v>
      </c>
    </row>
    <row r="1046" spans="1:20">
      <c r="A1046" t="s">
        <v>6160</v>
      </c>
      <c r="B1046" t="s">
        <v>4685</v>
      </c>
      <c r="C1046" t="s">
        <v>2066</v>
      </c>
      <c r="D1046" t="s">
        <v>938</v>
      </c>
      <c r="E1046" t="s">
        <v>4239</v>
      </c>
      <c r="F1046" t="s">
        <v>667</v>
      </c>
      <c r="G1046">
        <v>1281.5170000000001</v>
      </c>
    </row>
    <row r="1047" spans="1:20">
      <c r="A1047" t="s">
        <v>6161</v>
      </c>
      <c r="B1047" t="s">
        <v>4686</v>
      </c>
      <c r="C1047" t="s">
        <v>41</v>
      </c>
      <c r="D1047" t="s">
        <v>958</v>
      </c>
      <c r="E1047" t="s">
        <v>4687</v>
      </c>
      <c r="F1047" t="s">
        <v>4237</v>
      </c>
      <c r="G1047">
        <v>17.335000000000001</v>
      </c>
    </row>
    <row r="1048" spans="1:20">
      <c r="A1048" t="s">
        <v>6038</v>
      </c>
      <c r="B1048" t="s">
        <v>4688</v>
      </c>
      <c r="C1048" t="s">
        <v>764</v>
      </c>
    </row>
    <row r="1049" spans="1:20">
      <c r="A1049" t="s">
        <v>6162</v>
      </c>
      <c r="B1049" t="s">
        <v>1870</v>
      </c>
      <c r="C1049" t="s">
        <v>1066</v>
      </c>
      <c r="D1049" t="s">
        <v>961</v>
      </c>
      <c r="E1049" t="s">
        <v>4224</v>
      </c>
      <c r="F1049" t="s">
        <v>4227</v>
      </c>
      <c r="G1049">
        <v>100.38800000000001</v>
      </c>
      <c r="T1049" t="s">
        <v>4225</v>
      </c>
    </row>
    <row r="1050" spans="1:20">
      <c r="A1050" t="s">
        <v>6163</v>
      </c>
      <c r="B1050" t="s">
        <v>1305</v>
      </c>
      <c r="C1050" t="s">
        <v>43</v>
      </c>
      <c r="D1050" t="s">
        <v>923</v>
      </c>
      <c r="E1050" t="s">
        <v>4267</v>
      </c>
      <c r="F1050" t="s">
        <v>4227</v>
      </c>
      <c r="G1050">
        <v>50.676000000000002</v>
      </c>
    </row>
    <row r="1051" spans="1:20">
      <c r="A1051" t="s">
        <v>5239</v>
      </c>
      <c r="B1051" t="s">
        <v>4689</v>
      </c>
      <c r="C1051" t="s">
        <v>80</v>
      </c>
      <c r="D1051" t="s">
        <v>938</v>
      </c>
      <c r="E1051" t="s">
        <v>4239</v>
      </c>
      <c r="F1051" t="s">
        <v>4227</v>
      </c>
      <c r="G1051">
        <v>210.36199999999999</v>
      </c>
    </row>
    <row r="1052" spans="1:20">
      <c r="A1052" t="s">
        <v>6164</v>
      </c>
      <c r="B1052" t="s">
        <v>4690</v>
      </c>
      <c r="C1052" t="s">
        <v>57</v>
      </c>
    </row>
    <row r="1053" spans="1:20">
      <c r="A1053" t="s">
        <v>6143</v>
      </c>
      <c r="B1053" t="s">
        <v>2135</v>
      </c>
      <c r="C1053" t="s">
        <v>764</v>
      </c>
      <c r="T1053" t="s">
        <v>4225</v>
      </c>
    </row>
    <row r="1054" spans="1:20">
      <c r="A1054" t="s">
        <v>6165</v>
      </c>
      <c r="B1054" t="s">
        <v>4691</v>
      </c>
      <c r="C1054" t="s">
        <v>68</v>
      </c>
    </row>
    <row r="1055" spans="1:20">
      <c r="A1055" t="s">
        <v>6166</v>
      </c>
      <c r="B1055" t="s">
        <v>2352</v>
      </c>
      <c r="C1055" t="s">
        <v>789</v>
      </c>
      <c r="T1055" t="s">
        <v>4225</v>
      </c>
    </row>
    <row r="1056" spans="1:20">
      <c r="A1056" t="s">
        <v>6167</v>
      </c>
      <c r="B1056" t="s">
        <v>4692</v>
      </c>
      <c r="C1056" t="s">
        <v>1574</v>
      </c>
      <c r="D1056" t="s">
        <v>972</v>
      </c>
      <c r="E1056" t="s">
        <v>4258</v>
      </c>
      <c r="F1056" t="s">
        <v>667</v>
      </c>
      <c r="G1056">
        <v>8.8620000000000001</v>
      </c>
    </row>
    <row r="1057" spans="1:20">
      <c r="A1057" t="s">
        <v>6168</v>
      </c>
      <c r="B1057" t="s">
        <v>798</v>
      </c>
      <c r="C1057" t="s">
        <v>789</v>
      </c>
    </row>
    <row r="1058" spans="1:20">
      <c r="A1058" t="s">
        <v>6169</v>
      </c>
      <c r="B1058" t="s">
        <v>727</v>
      </c>
      <c r="C1058" t="s">
        <v>36</v>
      </c>
      <c r="D1058" t="s">
        <v>892</v>
      </c>
      <c r="E1058" t="s">
        <v>4416</v>
      </c>
      <c r="F1058" t="s">
        <v>667</v>
      </c>
      <c r="G1058">
        <v>128.976</v>
      </c>
    </row>
    <row r="1059" spans="1:20">
      <c r="A1059" t="s">
        <v>6170</v>
      </c>
      <c r="B1059" t="s">
        <v>459</v>
      </c>
      <c r="C1059" t="s">
        <v>436</v>
      </c>
    </row>
    <row r="1060" spans="1:20">
      <c r="A1060" t="s">
        <v>6171</v>
      </c>
      <c r="B1060" t="s">
        <v>1608</v>
      </c>
      <c r="C1060" t="s">
        <v>1603</v>
      </c>
    </row>
    <row r="1061" spans="1:20">
      <c r="A1061" t="s">
        <v>6172</v>
      </c>
      <c r="B1061" t="s">
        <v>2160</v>
      </c>
      <c r="C1061" t="s">
        <v>776</v>
      </c>
      <c r="T1061" t="s">
        <v>4225</v>
      </c>
    </row>
    <row r="1062" spans="1:20">
      <c r="A1062" t="s">
        <v>6125</v>
      </c>
      <c r="B1062" t="s">
        <v>4693</v>
      </c>
      <c r="C1062" t="s">
        <v>56</v>
      </c>
    </row>
    <row r="1063" spans="1:20">
      <c r="A1063" t="s">
        <v>6173</v>
      </c>
      <c r="B1063" t="s">
        <v>4694</v>
      </c>
      <c r="C1063" t="s">
        <v>1542</v>
      </c>
    </row>
    <row r="1064" spans="1:20">
      <c r="A1064" t="s">
        <v>6174</v>
      </c>
      <c r="B1064" t="s">
        <v>4695</v>
      </c>
      <c r="C1064" t="s">
        <v>1574</v>
      </c>
      <c r="D1064" t="s">
        <v>887</v>
      </c>
      <c r="E1064" t="s">
        <v>4306</v>
      </c>
      <c r="F1064" t="s">
        <v>667</v>
      </c>
      <c r="G1064">
        <v>20.457000000000001</v>
      </c>
    </row>
    <row r="1065" spans="1:20">
      <c r="A1065" t="s">
        <v>6175</v>
      </c>
      <c r="B1065" t="s">
        <v>234</v>
      </c>
      <c r="C1065" t="s">
        <v>9</v>
      </c>
      <c r="D1065" t="s">
        <v>934</v>
      </c>
      <c r="E1065" t="s">
        <v>4236</v>
      </c>
      <c r="F1065" t="s">
        <v>667</v>
      </c>
      <c r="G1065">
        <v>6377.4790000000003</v>
      </c>
      <c r="T1065" t="s">
        <v>4225</v>
      </c>
    </row>
    <row r="1066" spans="1:20">
      <c r="A1066" t="s">
        <v>6176</v>
      </c>
      <c r="B1066" t="s">
        <v>650</v>
      </c>
      <c r="C1066" t="s">
        <v>479</v>
      </c>
      <c r="T1066" t="s">
        <v>4225</v>
      </c>
    </row>
    <row r="1067" spans="1:20">
      <c r="A1067" t="s">
        <v>6177</v>
      </c>
      <c r="B1067" t="s">
        <v>4696</v>
      </c>
      <c r="C1067" t="s">
        <v>674</v>
      </c>
      <c r="D1067" t="s">
        <v>977</v>
      </c>
      <c r="E1067" t="s">
        <v>4243</v>
      </c>
      <c r="F1067" t="s">
        <v>667</v>
      </c>
      <c r="G1067">
        <v>1627.6079999999999</v>
      </c>
    </row>
    <row r="1068" spans="1:20">
      <c r="A1068" t="s">
        <v>6178</v>
      </c>
      <c r="B1068" t="s">
        <v>2048</v>
      </c>
      <c r="C1068" t="s">
        <v>674</v>
      </c>
      <c r="D1068" t="s">
        <v>2429</v>
      </c>
      <c r="E1068" t="s">
        <v>4329</v>
      </c>
      <c r="F1068" t="s">
        <v>667</v>
      </c>
      <c r="G1068">
        <v>68.082999999999998</v>
      </c>
      <c r="T1068" t="s">
        <v>4225</v>
      </c>
    </row>
    <row r="1069" spans="1:20">
      <c r="A1069" t="s">
        <v>6179</v>
      </c>
      <c r="B1069" t="s">
        <v>2378</v>
      </c>
      <c r="C1069" t="s">
        <v>789</v>
      </c>
      <c r="T1069" t="s">
        <v>4225</v>
      </c>
    </row>
    <row r="1070" spans="1:20">
      <c r="A1070" t="s">
        <v>5456</v>
      </c>
      <c r="B1070" t="s">
        <v>4697</v>
      </c>
      <c r="C1070" t="s">
        <v>47</v>
      </c>
    </row>
    <row r="1071" spans="1:20">
      <c r="A1071" t="s">
        <v>6180</v>
      </c>
      <c r="B1071" t="s">
        <v>1844</v>
      </c>
      <c r="C1071" t="s">
        <v>41</v>
      </c>
      <c r="D1071" t="s">
        <v>906</v>
      </c>
      <c r="E1071" t="s">
        <v>4249</v>
      </c>
      <c r="F1071" t="s">
        <v>4237</v>
      </c>
      <c r="G1071">
        <v>11480.855</v>
      </c>
      <c r="T1071" t="s">
        <v>4225</v>
      </c>
    </row>
    <row r="1072" spans="1:20">
      <c r="A1072" t="s">
        <v>6181</v>
      </c>
      <c r="B1072" t="s">
        <v>129</v>
      </c>
      <c r="C1072" t="s">
        <v>9</v>
      </c>
      <c r="D1072" t="s">
        <v>912</v>
      </c>
      <c r="E1072" t="s">
        <v>4244</v>
      </c>
      <c r="F1072" t="s">
        <v>667</v>
      </c>
      <c r="G1072">
        <v>13113.731</v>
      </c>
      <c r="T1072" t="s">
        <v>4225</v>
      </c>
    </row>
    <row r="1073" spans="1:20">
      <c r="A1073" t="s">
        <v>6182</v>
      </c>
      <c r="B1073" t="s">
        <v>4698</v>
      </c>
      <c r="C1073" t="s">
        <v>674</v>
      </c>
      <c r="D1073" t="s">
        <v>938</v>
      </c>
      <c r="E1073" t="s">
        <v>4239</v>
      </c>
      <c r="F1073" t="s">
        <v>667</v>
      </c>
      <c r="G1073">
        <v>548.572</v>
      </c>
    </row>
    <row r="1074" spans="1:20">
      <c r="A1074" t="s">
        <v>6183</v>
      </c>
      <c r="B1074" t="s">
        <v>4699</v>
      </c>
      <c r="C1074" t="s">
        <v>47</v>
      </c>
    </row>
    <row r="1075" spans="1:20">
      <c r="A1075" t="s">
        <v>6184</v>
      </c>
      <c r="B1075" t="s">
        <v>4700</v>
      </c>
      <c r="C1075" t="s">
        <v>1603</v>
      </c>
    </row>
    <row r="1076" spans="1:20">
      <c r="A1076" t="s">
        <v>6185</v>
      </c>
      <c r="B1076" t="s">
        <v>195</v>
      </c>
      <c r="C1076" t="s">
        <v>9</v>
      </c>
      <c r="D1076" t="s">
        <v>871</v>
      </c>
      <c r="E1076" t="s">
        <v>4264</v>
      </c>
      <c r="F1076" t="s">
        <v>667</v>
      </c>
      <c r="G1076">
        <v>10126.831</v>
      </c>
      <c r="T1076" t="s">
        <v>4225</v>
      </c>
    </row>
    <row r="1077" spans="1:20">
      <c r="A1077" t="s">
        <v>6186</v>
      </c>
      <c r="B1077" t="s">
        <v>1076</v>
      </c>
      <c r="C1077" t="s">
        <v>1066</v>
      </c>
      <c r="D1077" t="s">
        <v>977</v>
      </c>
      <c r="E1077" t="s">
        <v>4243</v>
      </c>
      <c r="F1077" t="s">
        <v>4227</v>
      </c>
      <c r="G1077">
        <v>16868.058000000001</v>
      </c>
    </row>
    <row r="1078" spans="1:20">
      <c r="A1078" t="s">
        <v>6187</v>
      </c>
      <c r="B1078" t="s">
        <v>1632</v>
      </c>
      <c r="C1078" t="s">
        <v>43</v>
      </c>
      <c r="D1078" t="s">
        <v>906</v>
      </c>
      <c r="E1078" t="s">
        <v>4249</v>
      </c>
      <c r="F1078" t="s">
        <v>4237</v>
      </c>
      <c r="G1078">
        <v>2611.5549999999998</v>
      </c>
      <c r="T1078" t="s">
        <v>4225</v>
      </c>
    </row>
    <row r="1079" spans="1:20">
      <c r="A1079" t="s">
        <v>5560</v>
      </c>
      <c r="B1079" t="s">
        <v>2199</v>
      </c>
      <c r="C1079" t="s">
        <v>776</v>
      </c>
      <c r="T1079" t="s">
        <v>4225</v>
      </c>
    </row>
    <row r="1080" spans="1:20">
      <c r="A1080" t="s">
        <v>6188</v>
      </c>
      <c r="B1080" t="s">
        <v>100</v>
      </c>
      <c r="C1080" t="s">
        <v>9</v>
      </c>
      <c r="D1080" t="s">
        <v>906</v>
      </c>
      <c r="E1080" t="s">
        <v>4249</v>
      </c>
      <c r="F1080" t="s">
        <v>667</v>
      </c>
      <c r="G1080">
        <v>3297.7460000000001</v>
      </c>
      <c r="T1080" t="s">
        <v>4225</v>
      </c>
    </row>
    <row r="1081" spans="1:20">
      <c r="A1081" t="s">
        <v>6189</v>
      </c>
      <c r="B1081" t="s">
        <v>2280</v>
      </c>
      <c r="C1081" t="s">
        <v>789</v>
      </c>
      <c r="T1081" t="s">
        <v>4225</v>
      </c>
    </row>
    <row r="1082" spans="1:20">
      <c r="A1082" t="s">
        <v>6190</v>
      </c>
      <c r="B1082" s="6" t="s">
        <v>4701</v>
      </c>
      <c r="C1082" t="s">
        <v>1082</v>
      </c>
    </row>
    <row r="1083" spans="1:20">
      <c r="A1083" t="s">
        <v>6191</v>
      </c>
      <c r="B1083" s="6" t="s">
        <v>4702</v>
      </c>
      <c r="C1083" t="s">
        <v>674</v>
      </c>
      <c r="D1083" t="s">
        <v>938</v>
      </c>
      <c r="E1083" t="s">
        <v>4239</v>
      </c>
      <c r="F1083" t="s">
        <v>667</v>
      </c>
      <c r="G1083">
        <v>1033.99</v>
      </c>
    </row>
    <row r="1084" spans="1:20">
      <c r="A1084" t="s">
        <v>6192</v>
      </c>
      <c r="B1084" s="6" t="s">
        <v>484</v>
      </c>
      <c r="C1084" t="s">
        <v>479</v>
      </c>
      <c r="T1084" t="s">
        <v>4225</v>
      </c>
    </row>
    <row r="1085" spans="1:20">
      <c r="A1085" t="s">
        <v>6193</v>
      </c>
      <c r="B1085" t="s">
        <v>2151</v>
      </c>
      <c r="C1085" t="s">
        <v>776</v>
      </c>
      <c r="T1085" t="s">
        <v>4225</v>
      </c>
    </row>
    <row r="1086" spans="1:20">
      <c r="A1086" t="s">
        <v>6194</v>
      </c>
      <c r="B1086" s="6" t="s">
        <v>1320</v>
      </c>
      <c r="C1086" t="s">
        <v>43</v>
      </c>
      <c r="D1086" t="s">
        <v>977</v>
      </c>
      <c r="E1086" t="s">
        <v>4243</v>
      </c>
      <c r="F1086" t="s">
        <v>4237</v>
      </c>
      <c r="G1086">
        <v>16858.099999999999</v>
      </c>
    </row>
    <row r="1087" spans="1:20">
      <c r="A1087" t="s">
        <v>6195</v>
      </c>
      <c r="B1087" t="s">
        <v>4703</v>
      </c>
      <c r="C1087" t="s">
        <v>2066</v>
      </c>
      <c r="D1087" t="s">
        <v>938</v>
      </c>
      <c r="E1087" t="s">
        <v>4239</v>
      </c>
      <c r="F1087" t="s">
        <v>667</v>
      </c>
      <c r="G1087">
        <v>1448.075</v>
      </c>
    </row>
    <row r="1088" spans="1:20">
      <c r="A1088" t="s">
        <v>6196</v>
      </c>
      <c r="B1088" t="s">
        <v>791</v>
      </c>
      <c r="C1088" t="s">
        <v>789</v>
      </c>
      <c r="T1088" t="s">
        <v>4225</v>
      </c>
    </row>
    <row r="1089" spans="1:20">
      <c r="A1089" t="s">
        <v>6197</v>
      </c>
      <c r="B1089" t="s">
        <v>1069</v>
      </c>
      <c r="C1089" t="s">
        <v>1066</v>
      </c>
      <c r="D1089" t="s">
        <v>977</v>
      </c>
      <c r="E1089" t="s">
        <v>4243</v>
      </c>
      <c r="F1089" t="s">
        <v>4237</v>
      </c>
      <c r="G1089">
        <v>84.251000000000005</v>
      </c>
    </row>
    <row r="1090" spans="1:20">
      <c r="A1090" t="s">
        <v>6198</v>
      </c>
      <c r="B1090" t="s">
        <v>4704</v>
      </c>
      <c r="C1090" t="s">
        <v>1671</v>
      </c>
    </row>
    <row r="1091" spans="1:20">
      <c r="A1091" t="s">
        <v>6199</v>
      </c>
      <c r="B1091" t="s">
        <v>4705</v>
      </c>
      <c r="C1091" t="s">
        <v>57</v>
      </c>
    </row>
    <row r="1092" spans="1:20">
      <c r="A1092" t="s">
        <v>6200</v>
      </c>
      <c r="B1092" t="s">
        <v>4706</v>
      </c>
      <c r="C1092" t="s">
        <v>2066</v>
      </c>
      <c r="D1092" t="s">
        <v>977</v>
      </c>
      <c r="E1092" t="s">
        <v>4243</v>
      </c>
      <c r="F1092" t="s">
        <v>667</v>
      </c>
      <c r="G1092">
        <v>9990.5689999999995</v>
      </c>
    </row>
    <row r="1093" spans="1:20">
      <c r="A1093" t="s">
        <v>6201</v>
      </c>
      <c r="B1093" t="s">
        <v>107</v>
      </c>
      <c r="C1093" t="s">
        <v>9</v>
      </c>
      <c r="D1093" t="s">
        <v>906</v>
      </c>
      <c r="E1093" t="s">
        <v>4249</v>
      </c>
      <c r="F1093" t="s">
        <v>667</v>
      </c>
      <c r="G1093">
        <v>3934.4319999999998</v>
      </c>
      <c r="T1093" t="s">
        <v>4225</v>
      </c>
    </row>
    <row r="1094" spans="1:20">
      <c r="A1094" t="s">
        <v>6202</v>
      </c>
      <c r="B1094" t="s">
        <v>2085</v>
      </c>
      <c r="C1094" t="s">
        <v>764</v>
      </c>
      <c r="T1094" t="s">
        <v>4225</v>
      </c>
    </row>
    <row r="1095" spans="1:20">
      <c r="A1095" t="s">
        <v>6203</v>
      </c>
      <c r="B1095" t="s">
        <v>156</v>
      </c>
      <c r="C1095" t="s">
        <v>9</v>
      </c>
      <c r="D1095" t="s">
        <v>912</v>
      </c>
      <c r="E1095" t="s">
        <v>4244</v>
      </c>
      <c r="F1095" t="s">
        <v>667</v>
      </c>
      <c r="G1095">
        <v>769.70399999999995</v>
      </c>
      <c r="T1095" t="s">
        <v>4225</v>
      </c>
    </row>
    <row r="1096" spans="1:20">
      <c r="A1096" t="s">
        <v>6204</v>
      </c>
      <c r="B1096" t="s">
        <v>1874</v>
      </c>
      <c r="C1096" t="s">
        <v>1066</v>
      </c>
      <c r="D1096" t="s">
        <v>967</v>
      </c>
      <c r="E1096" t="s">
        <v>4261</v>
      </c>
      <c r="F1096" t="s">
        <v>4227</v>
      </c>
      <c r="G1096">
        <v>531.85799999999995</v>
      </c>
    </row>
    <row r="1097" spans="1:20">
      <c r="A1097" t="s">
        <v>6205</v>
      </c>
      <c r="B1097" t="s">
        <v>2311</v>
      </c>
      <c r="C1097" t="s">
        <v>789</v>
      </c>
      <c r="T1097" t="s">
        <v>4225</v>
      </c>
    </row>
    <row r="1098" spans="1:20">
      <c r="A1098" t="s">
        <v>6206</v>
      </c>
      <c r="B1098" t="s">
        <v>1676</v>
      </c>
      <c r="C1098" t="s">
        <v>1671</v>
      </c>
      <c r="T1098" t="s">
        <v>4225</v>
      </c>
    </row>
    <row r="1099" spans="1:20">
      <c r="A1099" t="s">
        <v>6207</v>
      </c>
      <c r="B1099" t="s">
        <v>4707</v>
      </c>
      <c r="C1099" t="s">
        <v>2415</v>
      </c>
      <c r="D1099" t="s">
        <v>938</v>
      </c>
      <c r="E1099" t="s">
        <v>4239</v>
      </c>
      <c r="F1099" t="s">
        <v>667</v>
      </c>
      <c r="G1099">
        <v>14112.634</v>
      </c>
    </row>
    <row r="1100" spans="1:20">
      <c r="A1100" t="s">
        <v>6208</v>
      </c>
      <c r="B1100" t="s">
        <v>1968</v>
      </c>
      <c r="C1100" t="s">
        <v>1932</v>
      </c>
      <c r="D1100" t="s">
        <v>912</v>
      </c>
      <c r="E1100" t="s">
        <v>4244</v>
      </c>
      <c r="F1100" t="s">
        <v>4227</v>
      </c>
      <c r="G1100">
        <v>6245.9059999999999</v>
      </c>
      <c r="T1100" t="s">
        <v>4225</v>
      </c>
    </row>
    <row r="1101" spans="1:20">
      <c r="A1101" t="s">
        <v>6209</v>
      </c>
      <c r="B1101" t="s">
        <v>731</v>
      </c>
      <c r="C1101" t="s">
        <v>36</v>
      </c>
      <c r="D1101" t="s">
        <v>938</v>
      </c>
      <c r="E1101" t="s">
        <v>4239</v>
      </c>
      <c r="F1101" t="s">
        <v>667</v>
      </c>
      <c r="G1101">
        <v>1643.6089999999999</v>
      </c>
    </row>
    <row r="1102" spans="1:20">
      <c r="A1102" t="s">
        <v>5391</v>
      </c>
      <c r="B1102" t="s">
        <v>1484</v>
      </c>
      <c r="C1102" t="s">
        <v>1478</v>
      </c>
      <c r="T1102" t="s">
        <v>4225</v>
      </c>
    </row>
    <row r="1103" spans="1:20">
      <c r="A1103" t="s">
        <v>5619</v>
      </c>
      <c r="B1103" t="s">
        <v>1376</v>
      </c>
      <c r="C1103" t="s">
        <v>41</v>
      </c>
      <c r="D1103" t="s">
        <v>906</v>
      </c>
      <c r="E1103" t="s">
        <v>4249</v>
      </c>
      <c r="F1103" t="s">
        <v>4237</v>
      </c>
      <c r="G1103">
        <v>12723.655000000001</v>
      </c>
      <c r="T1103" t="s">
        <v>4225</v>
      </c>
    </row>
    <row r="1104" spans="1:20">
      <c r="A1104" t="s">
        <v>6210</v>
      </c>
      <c r="B1104" t="s">
        <v>1377</v>
      </c>
      <c r="C1104" t="s">
        <v>41</v>
      </c>
      <c r="D1104" t="s">
        <v>923</v>
      </c>
      <c r="E1104" t="s">
        <v>4267</v>
      </c>
      <c r="F1104" t="s">
        <v>4227</v>
      </c>
      <c r="G1104">
        <v>231.59100000000001</v>
      </c>
    </row>
    <row r="1105" spans="1:20">
      <c r="A1105" t="s">
        <v>6211</v>
      </c>
      <c r="B1105" t="s">
        <v>1853</v>
      </c>
      <c r="C1105" t="s">
        <v>1066</v>
      </c>
      <c r="D1105" t="s">
        <v>912</v>
      </c>
      <c r="E1105" t="s">
        <v>4244</v>
      </c>
      <c r="F1105" t="s">
        <v>4237</v>
      </c>
      <c r="G1105">
        <v>194.45099999999999</v>
      </c>
      <c r="T1105" t="s">
        <v>4225</v>
      </c>
    </row>
    <row r="1106" spans="1:20">
      <c r="A1106" t="s">
        <v>5263</v>
      </c>
      <c r="B1106" t="s">
        <v>4708</v>
      </c>
      <c r="C1106" t="s">
        <v>43</v>
      </c>
      <c r="D1106" t="s">
        <v>967</v>
      </c>
      <c r="E1106" t="s">
        <v>4261</v>
      </c>
      <c r="F1106" t="s">
        <v>4237</v>
      </c>
      <c r="G1106">
        <v>1231.28</v>
      </c>
    </row>
    <row r="1107" spans="1:20">
      <c r="A1107" t="s">
        <v>6212</v>
      </c>
      <c r="B1107" t="s">
        <v>4709</v>
      </c>
      <c r="C1107" t="s">
        <v>80</v>
      </c>
      <c r="D1107" t="s">
        <v>938</v>
      </c>
      <c r="E1107" t="s">
        <v>4239</v>
      </c>
      <c r="F1107" t="s">
        <v>4227</v>
      </c>
      <c r="G1107">
        <v>120.363</v>
      </c>
    </row>
    <row r="1108" spans="1:20">
      <c r="A1108" t="s">
        <v>6213</v>
      </c>
      <c r="B1108" s="6" t="s">
        <v>4710</v>
      </c>
      <c r="C1108" t="s">
        <v>47</v>
      </c>
    </row>
    <row r="1109" spans="1:20">
      <c r="A1109" t="s">
        <v>6214</v>
      </c>
      <c r="B1109" t="s">
        <v>1728</v>
      </c>
      <c r="C1109" t="s">
        <v>41</v>
      </c>
      <c r="D1109" t="s">
        <v>872</v>
      </c>
      <c r="E1109" t="s">
        <v>4230</v>
      </c>
      <c r="F1109" t="s">
        <v>666</v>
      </c>
      <c r="G1109">
        <v>387.065</v>
      </c>
      <c r="T1109" t="s">
        <v>4225</v>
      </c>
    </row>
    <row r="1110" spans="1:20">
      <c r="A1110" t="s">
        <v>6215</v>
      </c>
      <c r="B1110" t="s">
        <v>1602</v>
      </c>
      <c r="C1110" t="s">
        <v>1603</v>
      </c>
    </row>
    <row r="1111" spans="1:20">
      <c r="A1111" t="s">
        <v>6216</v>
      </c>
      <c r="B1111" t="s">
        <v>4711</v>
      </c>
      <c r="C1111" t="s">
        <v>674</v>
      </c>
      <c r="D1111" t="s">
        <v>977</v>
      </c>
      <c r="E1111" t="s">
        <v>4243</v>
      </c>
      <c r="F1111" t="s">
        <v>667</v>
      </c>
      <c r="G1111">
        <v>552.74</v>
      </c>
    </row>
    <row r="1112" spans="1:20">
      <c r="A1112" t="s">
        <v>6217</v>
      </c>
      <c r="B1112" t="s">
        <v>4712</v>
      </c>
      <c r="C1112" t="s">
        <v>1671</v>
      </c>
    </row>
    <row r="1113" spans="1:20">
      <c r="A1113" t="s">
        <v>6218</v>
      </c>
      <c r="B1113" t="s">
        <v>760</v>
      </c>
      <c r="C1113" t="s">
        <v>36</v>
      </c>
      <c r="D1113" t="s">
        <v>967</v>
      </c>
      <c r="E1113" t="s">
        <v>4261</v>
      </c>
      <c r="F1113" t="s">
        <v>667</v>
      </c>
      <c r="G1113">
        <v>4362.848</v>
      </c>
    </row>
    <row r="1114" spans="1:20">
      <c r="A1114" t="s">
        <v>6219</v>
      </c>
      <c r="B1114" t="s">
        <v>1644</v>
      </c>
      <c r="C1114" t="s">
        <v>43</v>
      </c>
      <c r="D1114" t="s">
        <v>871</v>
      </c>
      <c r="E1114" t="s">
        <v>4264</v>
      </c>
      <c r="F1114" t="s">
        <v>4237</v>
      </c>
      <c r="G1114">
        <v>9113.9599999999991</v>
      </c>
      <c r="T1114" t="s">
        <v>4225</v>
      </c>
    </row>
    <row r="1115" spans="1:20">
      <c r="A1115" t="s">
        <v>6220</v>
      </c>
      <c r="B1115" s="6" t="s">
        <v>4713</v>
      </c>
      <c r="C1115" t="s">
        <v>1932</v>
      </c>
      <c r="D1115" t="s">
        <v>967</v>
      </c>
      <c r="E1115" t="s">
        <v>4261</v>
      </c>
      <c r="F1115" t="s">
        <v>4237</v>
      </c>
      <c r="G1115">
        <v>892.29200000000003</v>
      </c>
    </row>
    <row r="1116" spans="1:20">
      <c r="A1116" t="s">
        <v>6221</v>
      </c>
      <c r="B1116" t="s">
        <v>4714</v>
      </c>
      <c r="C1116" t="s">
        <v>789</v>
      </c>
    </row>
    <row r="1117" spans="1:20">
      <c r="A1117" t="s">
        <v>6222</v>
      </c>
      <c r="B1117" t="s">
        <v>2276</v>
      </c>
      <c r="C1117" t="s">
        <v>789</v>
      </c>
      <c r="T1117" t="s">
        <v>4225</v>
      </c>
    </row>
    <row r="1118" spans="1:20">
      <c r="A1118" t="s">
        <v>6223</v>
      </c>
      <c r="B1118" t="s">
        <v>1349</v>
      </c>
      <c r="C1118" t="s">
        <v>41</v>
      </c>
      <c r="D1118" t="s">
        <v>967</v>
      </c>
      <c r="E1118" t="s">
        <v>4261</v>
      </c>
      <c r="F1118" t="s">
        <v>4227</v>
      </c>
      <c r="G1118">
        <v>2995.18</v>
      </c>
    </row>
    <row r="1119" spans="1:20">
      <c r="A1119" t="s">
        <v>6224</v>
      </c>
      <c r="B1119" t="s">
        <v>4715</v>
      </c>
      <c r="C1119" t="s">
        <v>80</v>
      </c>
      <c r="D1119" t="s">
        <v>938</v>
      </c>
      <c r="E1119" t="s">
        <v>4239</v>
      </c>
      <c r="F1119" t="s">
        <v>4237</v>
      </c>
      <c r="G1119">
        <v>16743.614000000001</v>
      </c>
    </row>
    <row r="1120" spans="1:20">
      <c r="A1120" t="s">
        <v>6225</v>
      </c>
      <c r="B1120" t="s">
        <v>4716</v>
      </c>
      <c r="C1120" t="s">
        <v>2066</v>
      </c>
      <c r="D1120" t="s">
        <v>977</v>
      </c>
      <c r="E1120" t="s">
        <v>4243</v>
      </c>
      <c r="F1120" t="s">
        <v>667</v>
      </c>
      <c r="G1120">
        <v>1032.5</v>
      </c>
    </row>
    <row r="1121" spans="1:20">
      <c r="A1121" t="s">
        <v>6226</v>
      </c>
      <c r="B1121" t="s">
        <v>2185</v>
      </c>
      <c r="C1121" t="s">
        <v>776</v>
      </c>
      <c r="T1121" t="s">
        <v>4225</v>
      </c>
    </row>
    <row r="1122" spans="1:20">
      <c r="A1122" t="s">
        <v>6227</v>
      </c>
      <c r="B1122" t="s">
        <v>1308</v>
      </c>
      <c r="C1122" t="s">
        <v>43</v>
      </c>
      <c r="D1122" t="s">
        <v>938</v>
      </c>
      <c r="E1122" t="s">
        <v>4239</v>
      </c>
      <c r="F1122" t="s">
        <v>4237</v>
      </c>
      <c r="G1122">
        <v>2661.7379999999998</v>
      </c>
    </row>
    <row r="1123" spans="1:20">
      <c r="A1123" t="s">
        <v>6228</v>
      </c>
      <c r="B1123" t="s">
        <v>487</v>
      </c>
      <c r="C1123" t="s">
        <v>479</v>
      </c>
      <c r="T1123" t="s">
        <v>4225</v>
      </c>
    </row>
    <row r="1124" spans="1:20">
      <c r="A1124" t="s">
        <v>6229</v>
      </c>
      <c r="B1124" t="s">
        <v>1856</v>
      </c>
      <c r="C1124" t="s">
        <v>1066</v>
      </c>
      <c r="D1124" t="s">
        <v>906</v>
      </c>
      <c r="E1124" t="s">
        <v>4249</v>
      </c>
      <c r="F1124" t="s">
        <v>4227</v>
      </c>
      <c r="G1124">
        <v>903.76900000000001</v>
      </c>
      <c r="T1124" t="s">
        <v>4225</v>
      </c>
    </row>
    <row r="1125" spans="1:20">
      <c r="A1125" t="s">
        <v>5512</v>
      </c>
      <c r="B1125" t="s">
        <v>2188</v>
      </c>
      <c r="C1125" t="s">
        <v>776</v>
      </c>
      <c r="T1125" t="s">
        <v>4225</v>
      </c>
    </row>
    <row r="1126" spans="1:20">
      <c r="A1126" t="s">
        <v>5972</v>
      </c>
      <c r="B1126" t="s">
        <v>2172</v>
      </c>
      <c r="C1126" t="s">
        <v>776</v>
      </c>
      <c r="T1126" t="s">
        <v>4225</v>
      </c>
    </row>
    <row r="1127" spans="1:20">
      <c r="A1127" t="s">
        <v>6230</v>
      </c>
      <c r="B1127" t="s">
        <v>4717</v>
      </c>
      <c r="C1127" t="s">
        <v>41</v>
      </c>
      <c r="D1127" t="s">
        <v>977</v>
      </c>
      <c r="E1127" t="s">
        <v>4243</v>
      </c>
      <c r="F1127" t="s">
        <v>4227</v>
      </c>
      <c r="G1127">
        <v>16925.78</v>
      </c>
    </row>
    <row r="1128" spans="1:20">
      <c r="A1128" t="s">
        <v>6231</v>
      </c>
      <c r="B1128" t="s">
        <v>1378</v>
      </c>
      <c r="C1128" t="s">
        <v>41</v>
      </c>
      <c r="D1128" t="s">
        <v>906</v>
      </c>
      <c r="E1128" t="s">
        <v>4249</v>
      </c>
      <c r="F1128" t="s">
        <v>4237</v>
      </c>
      <c r="G1128">
        <v>7511.9539999999997</v>
      </c>
      <c r="T1128" t="s">
        <v>4225</v>
      </c>
    </row>
    <row r="1129" spans="1:20">
      <c r="A1129" t="s">
        <v>6232</v>
      </c>
      <c r="B1129" t="s">
        <v>2201</v>
      </c>
      <c r="C1129" t="s">
        <v>776</v>
      </c>
      <c r="T1129" t="s">
        <v>4225</v>
      </c>
    </row>
    <row r="1130" spans="1:20">
      <c r="A1130" t="s">
        <v>6233</v>
      </c>
      <c r="B1130" t="s">
        <v>1900</v>
      </c>
      <c r="C1130" t="s">
        <v>80</v>
      </c>
      <c r="D1130" t="s">
        <v>2429</v>
      </c>
      <c r="E1130" t="s">
        <v>4329</v>
      </c>
      <c r="F1130" t="s">
        <v>4227</v>
      </c>
      <c r="G1130">
        <v>82.623000000000005</v>
      </c>
      <c r="T1130" t="s">
        <v>4225</v>
      </c>
    </row>
    <row r="1131" spans="1:20">
      <c r="A1131" t="s">
        <v>6234</v>
      </c>
      <c r="B1131" t="s">
        <v>477</v>
      </c>
      <c r="C1131" t="s">
        <v>470</v>
      </c>
    </row>
    <row r="1132" spans="1:20">
      <c r="A1132" t="s">
        <v>6235</v>
      </c>
      <c r="B1132" t="s">
        <v>495</v>
      </c>
      <c r="C1132" t="s">
        <v>479</v>
      </c>
      <c r="T1132" t="s">
        <v>4225</v>
      </c>
    </row>
    <row r="1133" spans="1:20">
      <c r="A1133" t="s">
        <v>5897</v>
      </c>
      <c r="B1133" t="s">
        <v>4718</v>
      </c>
      <c r="C1133" t="s">
        <v>764</v>
      </c>
    </row>
    <row r="1134" spans="1:20">
      <c r="A1134" t="s">
        <v>6236</v>
      </c>
      <c r="B1134" t="s">
        <v>4719</v>
      </c>
      <c r="C1134" t="s">
        <v>2066</v>
      </c>
      <c r="D1134" t="s">
        <v>938</v>
      </c>
      <c r="E1134" t="s">
        <v>4239</v>
      </c>
      <c r="F1134" t="s">
        <v>667</v>
      </c>
      <c r="G1134">
        <v>4030.498</v>
      </c>
    </row>
    <row r="1135" spans="1:20">
      <c r="A1135" t="s">
        <v>6237</v>
      </c>
      <c r="B1135" t="s">
        <v>613</v>
      </c>
      <c r="C1135" t="s">
        <v>479</v>
      </c>
      <c r="T1135" t="s">
        <v>4225</v>
      </c>
    </row>
    <row r="1136" spans="1:20">
      <c r="A1136" t="s">
        <v>6238</v>
      </c>
      <c r="B1136" t="s">
        <v>656</v>
      </c>
      <c r="C1136" t="s">
        <v>479</v>
      </c>
      <c r="T1136" t="s">
        <v>4225</v>
      </c>
    </row>
    <row r="1137" spans="1:20">
      <c r="A1137" t="s">
        <v>6239</v>
      </c>
      <c r="B1137" t="s">
        <v>4720</v>
      </c>
      <c r="C1137" t="s">
        <v>41</v>
      </c>
      <c r="D1137" t="s">
        <v>977</v>
      </c>
      <c r="E1137" t="s">
        <v>4243</v>
      </c>
      <c r="F1137" t="s">
        <v>667</v>
      </c>
      <c r="G1137">
        <v>5732.9859999999999</v>
      </c>
    </row>
    <row r="1138" spans="1:20">
      <c r="A1138" t="s">
        <v>6240</v>
      </c>
      <c r="B1138" t="s">
        <v>696</v>
      </c>
      <c r="C1138" t="s">
        <v>36</v>
      </c>
      <c r="D1138" t="s">
        <v>912</v>
      </c>
      <c r="E1138" t="s">
        <v>4244</v>
      </c>
      <c r="F1138" t="s">
        <v>4237</v>
      </c>
      <c r="G1138">
        <v>14961.898999999999</v>
      </c>
      <c r="T1138" t="s">
        <v>4225</v>
      </c>
    </row>
    <row r="1139" spans="1:20">
      <c r="A1139" t="s">
        <v>6241</v>
      </c>
      <c r="B1139" t="s">
        <v>4721</v>
      </c>
      <c r="C1139" t="s">
        <v>1574</v>
      </c>
      <c r="D1139" t="s">
        <v>911</v>
      </c>
      <c r="E1139" t="s">
        <v>4671</v>
      </c>
      <c r="F1139" t="s">
        <v>667</v>
      </c>
      <c r="G1139">
        <v>18.285</v>
      </c>
    </row>
    <row r="1140" spans="1:20">
      <c r="A1140" t="s">
        <v>6242</v>
      </c>
      <c r="B1140" t="s">
        <v>447</v>
      </c>
      <c r="C1140" t="s">
        <v>436</v>
      </c>
    </row>
    <row r="1141" spans="1:20">
      <c r="A1141" t="s">
        <v>5425</v>
      </c>
      <c r="B1141" t="s">
        <v>1699</v>
      </c>
      <c r="C1141" t="s">
        <v>1671</v>
      </c>
      <c r="T1141" t="s">
        <v>4225</v>
      </c>
    </row>
    <row r="1142" spans="1:20">
      <c r="A1142" t="s">
        <v>6243</v>
      </c>
      <c r="B1142" t="s">
        <v>4722</v>
      </c>
      <c r="C1142" t="s">
        <v>674</v>
      </c>
      <c r="D1142" t="s">
        <v>977</v>
      </c>
      <c r="E1142" t="s">
        <v>4243</v>
      </c>
      <c r="F1142" t="s">
        <v>667</v>
      </c>
      <c r="G1142">
        <v>1032.4010000000001</v>
      </c>
    </row>
    <row r="1143" spans="1:20">
      <c r="A1143" t="s">
        <v>5472</v>
      </c>
      <c r="B1143" t="s">
        <v>2130</v>
      </c>
      <c r="C1143" t="s">
        <v>764</v>
      </c>
      <c r="T1143" t="s">
        <v>4225</v>
      </c>
    </row>
    <row r="1144" spans="1:20">
      <c r="A1144" t="s">
        <v>6244</v>
      </c>
      <c r="B1144" t="s">
        <v>4723</v>
      </c>
      <c r="C1144" t="s">
        <v>674</v>
      </c>
      <c r="D1144" t="s">
        <v>977</v>
      </c>
      <c r="E1144" t="s">
        <v>4243</v>
      </c>
      <c r="F1144" t="s">
        <v>667</v>
      </c>
      <c r="G1144">
        <v>14148.532999999999</v>
      </c>
    </row>
    <row r="1145" spans="1:20">
      <c r="A1145" t="s">
        <v>5211</v>
      </c>
      <c r="B1145" t="s">
        <v>2077</v>
      </c>
      <c r="C1145" t="s">
        <v>764</v>
      </c>
      <c r="T1145" t="s">
        <v>4225</v>
      </c>
    </row>
    <row r="1146" spans="1:20">
      <c r="A1146" t="s">
        <v>6245</v>
      </c>
      <c r="B1146" t="s">
        <v>1731</v>
      </c>
      <c r="C1146" t="s">
        <v>41</v>
      </c>
      <c r="D1146" t="s">
        <v>912</v>
      </c>
      <c r="E1146" t="s">
        <v>4244</v>
      </c>
      <c r="F1146" t="s">
        <v>666</v>
      </c>
      <c r="G1146">
        <v>1841.1010000000001</v>
      </c>
      <c r="T1146" t="s">
        <v>4225</v>
      </c>
    </row>
    <row r="1147" spans="1:20">
      <c r="A1147" t="s">
        <v>6246</v>
      </c>
      <c r="B1147" t="s">
        <v>4724</v>
      </c>
      <c r="C1147" t="s">
        <v>1671</v>
      </c>
    </row>
    <row r="1148" spans="1:20">
      <c r="A1148" t="s">
        <v>6247</v>
      </c>
      <c r="B1148" t="s">
        <v>1928</v>
      </c>
      <c r="C1148" t="s">
        <v>68</v>
      </c>
      <c r="T1148" t="s">
        <v>4225</v>
      </c>
    </row>
    <row r="1149" spans="1:20">
      <c r="A1149" t="s">
        <v>6248</v>
      </c>
      <c r="B1149" t="s">
        <v>4725</v>
      </c>
      <c r="C1149" t="s">
        <v>1932</v>
      </c>
      <c r="D1149" t="s">
        <v>967</v>
      </c>
      <c r="E1149" t="s">
        <v>4261</v>
      </c>
      <c r="F1149" t="s">
        <v>4227</v>
      </c>
      <c r="G1149">
        <v>351.12799999999999</v>
      </c>
    </row>
    <row r="1150" spans="1:20">
      <c r="A1150" t="s">
        <v>6249</v>
      </c>
      <c r="B1150" t="s">
        <v>1920</v>
      </c>
      <c r="C1150" t="s">
        <v>80</v>
      </c>
      <c r="D1150" t="s">
        <v>979</v>
      </c>
      <c r="E1150" t="s">
        <v>4314</v>
      </c>
      <c r="F1150" t="s">
        <v>4237</v>
      </c>
      <c r="G1150">
        <v>318.00099999999998</v>
      </c>
      <c r="T1150" t="s">
        <v>4225</v>
      </c>
    </row>
    <row r="1151" spans="1:20">
      <c r="A1151" t="s">
        <v>6232</v>
      </c>
      <c r="B1151" t="s">
        <v>2326</v>
      </c>
      <c r="C1151" t="s">
        <v>789</v>
      </c>
      <c r="T1151" t="s">
        <v>4225</v>
      </c>
    </row>
    <row r="1152" spans="1:20">
      <c r="A1152" t="s">
        <v>6250</v>
      </c>
      <c r="B1152" t="s">
        <v>4726</v>
      </c>
      <c r="C1152" t="s">
        <v>674</v>
      </c>
      <c r="D1152" t="s">
        <v>977</v>
      </c>
      <c r="E1152" t="s">
        <v>4243</v>
      </c>
      <c r="F1152" t="s">
        <v>667</v>
      </c>
      <c r="G1152">
        <v>16867.955999999998</v>
      </c>
    </row>
    <row r="1153" spans="1:20">
      <c r="A1153" t="s">
        <v>6251</v>
      </c>
      <c r="B1153" t="s">
        <v>1379</v>
      </c>
      <c r="C1153" t="s">
        <v>41</v>
      </c>
      <c r="D1153" t="s">
        <v>912</v>
      </c>
      <c r="E1153" t="s">
        <v>4244</v>
      </c>
      <c r="F1153" t="s">
        <v>4237</v>
      </c>
      <c r="G1153">
        <v>3704.297</v>
      </c>
      <c r="T1153" t="s">
        <v>4225</v>
      </c>
    </row>
    <row r="1154" spans="1:20">
      <c r="A1154" t="s">
        <v>5512</v>
      </c>
      <c r="B1154" t="s">
        <v>2103</v>
      </c>
      <c r="C1154" t="s">
        <v>764</v>
      </c>
      <c r="T1154" t="s">
        <v>4225</v>
      </c>
    </row>
    <row r="1155" spans="1:20">
      <c r="A1155" t="s">
        <v>6252</v>
      </c>
      <c r="B1155" t="s">
        <v>285</v>
      </c>
      <c r="C1155" t="s">
        <v>9</v>
      </c>
      <c r="D1155" t="s">
        <v>873</v>
      </c>
      <c r="E1155" t="s">
        <v>4410</v>
      </c>
      <c r="F1155" t="s">
        <v>667</v>
      </c>
      <c r="G1155">
        <v>533.375</v>
      </c>
    </row>
    <row r="1156" spans="1:20">
      <c r="A1156" t="s">
        <v>5994</v>
      </c>
      <c r="B1156" t="s">
        <v>1696</v>
      </c>
      <c r="C1156" t="s">
        <v>1671</v>
      </c>
      <c r="T1156" t="s">
        <v>4225</v>
      </c>
    </row>
    <row r="1157" spans="1:20">
      <c r="A1157" t="s">
        <v>6253</v>
      </c>
      <c r="B1157" t="s">
        <v>1778</v>
      </c>
      <c r="C1157" t="s">
        <v>41</v>
      </c>
      <c r="D1157" t="s">
        <v>906</v>
      </c>
      <c r="E1157" t="s">
        <v>4249</v>
      </c>
      <c r="F1157" t="s">
        <v>666</v>
      </c>
      <c r="G1157">
        <v>11359.684999999999</v>
      </c>
      <c r="T1157" t="s">
        <v>4225</v>
      </c>
    </row>
    <row r="1158" spans="1:20">
      <c r="A1158" t="s">
        <v>6254</v>
      </c>
      <c r="B1158" t="s">
        <v>228</v>
      </c>
      <c r="C1158" t="s">
        <v>9</v>
      </c>
      <c r="D1158" t="s">
        <v>934</v>
      </c>
      <c r="E1158" t="s">
        <v>4236</v>
      </c>
      <c r="F1158" t="s">
        <v>667</v>
      </c>
      <c r="G1158">
        <v>5080.2079999999996</v>
      </c>
      <c r="T1158" t="s">
        <v>4225</v>
      </c>
    </row>
    <row r="1159" spans="1:20">
      <c r="A1159" t="s">
        <v>6255</v>
      </c>
      <c r="B1159" t="s">
        <v>2252</v>
      </c>
      <c r="C1159" t="s">
        <v>789</v>
      </c>
      <c r="T1159" t="s">
        <v>4225</v>
      </c>
    </row>
    <row r="1160" spans="1:20">
      <c r="A1160" t="s">
        <v>6256</v>
      </c>
      <c r="B1160" t="s">
        <v>2416</v>
      </c>
      <c r="C1160" t="s">
        <v>2415</v>
      </c>
      <c r="D1160" t="s">
        <v>912</v>
      </c>
      <c r="E1160" t="s">
        <v>4244</v>
      </c>
      <c r="F1160" t="s">
        <v>666</v>
      </c>
      <c r="G1160">
        <v>14484.778</v>
      </c>
      <c r="T1160" t="s">
        <v>4225</v>
      </c>
    </row>
    <row r="1161" spans="1:20">
      <c r="A1161" t="s">
        <v>5444</v>
      </c>
      <c r="B1161" t="s">
        <v>1858</v>
      </c>
      <c r="C1161" t="s">
        <v>1066</v>
      </c>
      <c r="D1161" t="s">
        <v>871</v>
      </c>
      <c r="E1161" t="s">
        <v>4264</v>
      </c>
      <c r="F1161" t="s">
        <v>4237</v>
      </c>
      <c r="G1161">
        <v>9264.0460000000003</v>
      </c>
      <c r="T1161" t="s">
        <v>4225</v>
      </c>
    </row>
    <row r="1162" spans="1:20">
      <c r="A1162" t="s">
        <v>6257</v>
      </c>
      <c r="B1162" t="s">
        <v>516</v>
      </c>
      <c r="C1162" t="s">
        <v>479</v>
      </c>
      <c r="T1162" t="s">
        <v>4225</v>
      </c>
    </row>
    <row r="1163" spans="1:20">
      <c r="A1163" t="s">
        <v>6258</v>
      </c>
      <c r="B1163" t="s">
        <v>4727</v>
      </c>
      <c r="C1163" t="s">
        <v>41</v>
      </c>
      <c r="D1163" t="s">
        <v>977</v>
      </c>
      <c r="E1163" t="s">
        <v>4243</v>
      </c>
      <c r="F1163" t="s">
        <v>4227</v>
      </c>
      <c r="G1163">
        <v>13816.091</v>
      </c>
    </row>
    <row r="1164" spans="1:20">
      <c r="A1164" t="s">
        <v>6259</v>
      </c>
      <c r="B1164" t="s">
        <v>119</v>
      </c>
      <c r="C1164" t="s">
        <v>9</v>
      </c>
      <c r="D1164" t="s">
        <v>868</v>
      </c>
      <c r="E1164" t="s">
        <v>4378</v>
      </c>
      <c r="F1164" t="s">
        <v>667</v>
      </c>
      <c r="G1164">
        <v>210.131</v>
      </c>
      <c r="T1164" t="s">
        <v>4225</v>
      </c>
    </row>
    <row r="1165" spans="1:20">
      <c r="A1165" t="s">
        <v>5492</v>
      </c>
      <c r="B1165" t="s">
        <v>2090</v>
      </c>
      <c r="C1165" t="s">
        <v>764</v>
      </c>
      <c r="T1165" t="s">
        <v>4225</v>
      </c>
    </row>
    <row r="1166" spans="1:20">
      <c r="A1166" t="s">
        <v>6260</v>
      </c>
      <c r="B1166" t="s">
        <v>697</v>
      </c>
      <c r="C1166" t="s">
        <v>36</v>
      </c>
      <c r="D1166" t="s">
        <v>871</v>
      </c>
      <c r="E1166" t="s">
        <v>4264</v>
      </c>
      <c r="F1166" t="s">
        <v>666</v>
      </c>
      <c r="G1166">
        <v>2951.7559999999999</v>
      </c>
      <c r="T1166" t="s">
        <v>4225</v>
      </c>
    </row>
    <row r="1167" spans="1:20">
      <c r="A1167" t="s">
        <v>6261</v>
      </c>
      <c r="B1167" t="s">
        <v>496</v>
      </c>
      <c r="C1167" t="s">
        <v>479</v>
      </c>
      <c r="T1167" t="s">
        <v>4225</v>
      </c>
    </row>
    <row r="1168" spans="1:20">
      <c r="A1168" t="s">
        <v>6262</v>
      </c>
      <c r="B1168" t="s">
        <v>552</v>
      </c>
      <c r="C1168" t="s">
        <v>479</v>
      </c>
      <c r="T1168" t="s">
        <v>4225</v>
      </c>
    </row>
    <row r="1169" spans="1:20">
      <c r="A1169" t="s">
        <v>6263</v>
      </c>
      <c r="B1169" s="6" t="s">
        <v>1744</v>
      </c>
      <c r="C1169" t="s">
        <v>41</v>
      </c>
      <c r="D1169" t="s">
        <v>860</v>
      </c>
      <c r="E1169" t="s">
        <v>4390</v>
      </c>
      <c r="F1169" t="s">
        <v>4237</v>
      </c>
      <c r="G1169">
        <v>325.94400000000002</v>
      </c>
      <c r="T1169" t="s">
        <v>4225</v>
      </c>
    </row>
    <row r="1170" spans="1:20">
      <c r="A1170" t="s">
        <v>6264</v>
      </c>
      <c r="B1170" t="s">
        <v>2363</v>
      </c>
      <c r="C1170" t="s">
        <v>789</v>
      </c>
      <c r="T1170" t="s">
        <v>4225</v>
      </c>
    </row>
    <row r="1171" spans="1:20">
      <c r="A1171" t="s">
        <v>6265</v>
      </c>
      <c r="B1171" t="s">
        <v>4728</v>
      </c>
      <c r="C1171" t="s">
        <v>43</v>
      </c>
      <c r="D1171" t="s">
        <v>975</v>
      </c>
      <c r="E1171" t="s">
        <v>4606</v>
      </c>
      <c r="F1171" t="s">
        <v>4227</v>
      </c>
      <c r="G1171">
        <v>60.561</v>
      </c>
    </row>
    <row r="1172" spans="1:20">
      <c r="A1172" t="s">
        <v>6266</v>
      </c>
      <c r="B1172" t="s">
        <v>4729</v>
      </c>
      <c r="C1172" t="s">
        <v>56</v>
      </c>
    </row>
    <row r="1173" spans="1:20">
      <c r="A1173" t="s">
        <v>6267</v>
      </c>
      <c r="B1173" t="s">
        <v>1906</v>
      </c>
      <c r="C1173" t="s">
        <v>80</v>
      </c>
      <c r="D1173" t="s">
        <v>979</v>
      </c>
      <c r="E1173" t="s">
        <v>4314</v>
      </c>
      <c r="F1173" t="s">
        <v>4227</v>
      </c>
      <c r="G1173">
        <v>90.552000000000007</v>
      </c>
      <c r="T1173" t="s">
        <v>4225</v>
      </c>
    </row>
    <row r="1174" spans="1:20">
      <c r="A1174" t="s">
        <v>6268</v>
      </c>
      <c r="B1174" t="s">
        <v>1639</v>
      </c>
      <c r="C1174" t="s">
        <v>43</v>
      </c>
      <c r="D1174" t="s">
        <v>871</v>
      </c>
      <c r="E1174" t="s">
        <v>4264</v>
      </c>
      <c r="F1174" t="s">
        <v>4237</v>
      </c>
      <c r="G1174">
        <v>10116.696</v>
      </c>
      <c r="T1174" t="s">
        <v>4225</v>
      </c>
    </row>
    <row r="1175" spans="1:20">
      <c r="A1175" t="s">
        <v>6269</v>
      </c>
      <c r="B1175" t="s">
        <v>4730</v>
      </c>
      <c r="C1175" t="s">
        <v>47</v>
      </c>
    </row>
    <row r="1176" spans="1:20">
      <c r="A1176" t="s">
        <v>6270</v>
      </c>
      <c r="B1176" t="s">
        <v>2005</v>
      </c>
      <c r="C1176" t="s">
        <v>1932</v>
      </c>
      <c r="D1176" t="s">
        <v>934</v>
      </c>
      <c r="E1176" t="s">
        <v>4236</v>
      </c>
      <c r="F1176" t="s">
        <v>4227</v>
      </c>
      <c r="G1176">
        <v>1313.086</v>
      </c>
      <c r="T1176" t="s">
        <v>4225</v>
      </c>
    </row>
    <row r="1177" spans="1:20">
      <c r="A1177" t="s">
        <v>6271</v>
      </c>
      <c r="B1177" t="s">
        <v>4731</v>
      </c>
      <c r="C1177" t="s">
        <v>2066</v>
      </c>
      <c r="D1177" t="s">
        <v>938</v>
      </c>
      <c r="E1177" t="s">
        <v>4239</v>
      </c>
      <c r="F1177" t="s">
        <v>667</v>
      </c>
      <c r="G1177">
        <v>13087.075000000001</v>
      </c>
    </row>
    <row r="1178" spans="1:20">
      <c r="A1178" t="s">
        <v>6272</v>
      </c>
      <c r="B1178" t="s">
        <v>2002</v>
      </c>
      <c r="C1178" t="s">
        <v>1932</v>
      </c>
      <c r="D1178" t="s">
        <v>934</v>
      </c>
      <c r="E1178" t="s">
        <v>4236</v>
      </c>
      <c r="F1178" t="s">
        <v>4237</v>
      </c>
      <c r="G1178">
        <v>8464.6010000000006</v>
      </c>
      <c r="T1178" t="s">
        <v>4225</v>
      </c>
    </row>
    <row r="1179" spans="1:20">
      <c r="A1179" t="s">
        <v>5791</v>
      </c>
      <c r="B1179" t="s">
        <v>4732</v>
      </c>
      <c r="C1179" t="s">
        <v>789</v>
      </c>
    </row>
    <row r="1180" spans="1:20">
      <c r="A1180" t="s">
        <v>5361</v>
      </c>
      <c r="B1180" t="s">
        <v>2093</v>
      </c>
      <c r="C1180" t="s">
        <v>764</v>
      </c>
      <c r="T1180" t="s">
        <v>4225</v>
      </c>
    </row>
    <row r="1181" spans="1:20">
      <c r="A1181" t="s">
        <v>6273</v>
      </c>
      <c r="B1181" t="s">
        <v>2178</v>
      </c>
      <c r="C1181" t="s">
        <v>776</v>
      </c>
      <c r="T1181" t="s">
        <v>4225</v>
      </c>
    </row>
    <row r="1182" spans="1:20">
      <c r="A1182" t="s">
        <v>6274</v>
      </c>
      <c r="B1182" t="s">
        <v>775</v>
      </c>
      <c r="C1182" t="s">
        <v>764</v>
      </c>
    </row>
    <row r="1183" spans="1:20">
      <c r="A1183" t="s">
        <v>6275</v>
      </c>
      <c r="B1183" t="s">
        <v>4733</v>
      </c>
      <c r="C1183" t="s">
        <v>41</v>
      </c>
      <c r="D1183" t="s">
        <v>977</v>
      </c>
      <c r="E1183" t="s">
        <v>4243</v>
      </c>
      <c r="F1183" t="s">
        <v>4237</v>
      </c>
      <c r="G1183">
        <v>11698.932000000001</v>
      </c>
    </row>
    <row r="1184" spans="1:20">
      <c r="A1184" t="s">
        <v>6276</v>
      </c>
      <c r="B1184" t="s">
        <v>4734</v>
      </c>
      <c r="C1184" t="s">
        <v>674</v>
      </c>
      <c r="D1184" t="s">
        <v>938</v>
      </c>
      <c r="E1184" t="s">
        <v>4239</v>
      </c>
      <c r="F1184" t="s">
        <v>667</v>
      </c>
      <c r="G1184">
        <v>5062.25</v>
      </c>
    </row>
    <row r="1185" spans="1:20">
      <c r="A1185" t="s">
        <v>6277</v>
      </c>
      <c r="B1185" t="s">
        <v>132</v>
      </c>
      <c r="C1185" t="s">
        <v>9</v>
      </c>
      <c r="D1185" t="s">
        <v>912</v>
      </c>
      <c r="E1185" t="s">
        <v>4244</v>
      </c>
      <c r="F1185" t="s">
        <v>667</v>
      </c>
      <c r="G1185">
        <v>8197.1710000000003</v>
      </c>
      <c r="T1185" t="s">
        <v>4225</v>
      </c>
    </row>
    <row r="1186" spans="1:20">
      <c r="A1186" t="s">
        <v>6278</v>
      </c>
      <c r="B1186" t="s">
        <v>2333</v>
      </c>
      <c r="C1186" t="s">
        <v>789</v>
      </c>
      <c r="T1186" t="s">
        <v>4225</v>
      </c>
    </row>
    <row r="1187" spans="1:20">
      <c r="A1187" t="s">
        <v>6279</v>
      </c>
      <c r="B1187" t="s">
        <v>474</v>
      </c>
      <c r="C1187" t="s">
        <v>470</v>
      </c>
      <c r="T1187" t="s">
        <v>4225</v>
      </c>
    </row>
    <row r="1188" spans="1:20">
      <c r="A1188" t="s">
        <v>5351</v>
      </c>
      <c r="B1188" t="s">
        <v>1402</v>
      </c>
      <c r="C1188" t="s">
        <v>27</v>
      </c>
      <c r="T1188" t="s">
        <v>4225</v>
      </c>
    </row>
    <row r="1189" spans="1:20">
      <c r="A1189" t="s">
        <v>6280</v>
      </c>
      <c r="B1189" t="s">
        <v>279</v>
      </c>
      <c r="C1189" t="s">
        <v>9</v>
      </c>
      <c r="D1189" t="s">
        <v>934</v>
      </c>
      <c r="E1189" t="s">
        <v>4236</v>
      </c>
      <c r="F1189" t="s">
        <v>4237</v>
      </c>
      <c r="G1189">
        <v>303.541</v>
      </c>
      <c r="T1189" t="s">
        <v>4225</v>
      </c>
    </row>
    <row r="1190" spans="1:20">
      <c r="A1190" t="s">
        <v>6281</v>
      </c>
      <c r="B1190" t="s">
        <v>609</v>
      </c>
      <c r="C1190" t="s">
        <v>479</v>
      </c>
      <c r="T1190" t="s">
        <v>4225</v>
      </c>
    </row>
    <row r="1191" spans="1:20">
      <c r="A1191" t="s">
        <v>6282</v>
      </c>
      <c r="B1191" t="s">
        <v>4735</v>
      </c>
      <c r="C1191" t="s">
        <v>2066</v>
      </c>
      <c r="D1191" t="s">
        <v>938</v>
      </c>
      <c r="E1191" t="s">
        <v>4239</v>
      </c>
      <c r="F1191" t="s">
        <v>667</v>
      </c>
      <c r="G1191">
        <v>783.84199999999998</v>
      </c>
    </row>
    <row r="1192" spans="1:20">
      <c r="A1192" t="s">
        <v>6283</v>
      </c>
      <c r="B1192" t="s">
        <v>4736</v>
      </c>
      <c r="C1192" t="s">
        <v>1574</v>
      </c>
      <c r="D1192" t="s">
        <v>911</v>
      </c>
      <c r="E1192" t="s">
        <v>4671</v>
      </c>
      <c r="F1192" t="s">
        <v>667</v>
      </c>
      <c r="G1192">
        <v>19.777000000000001</v>
      </c>
    </row>
    <row r="1193" spans="1:20">
      <c r="A1193" t="s">
        <v>6284</v>
      </c>
      <c r="B1193" t="s">
        <v>4737</v>
      </c>
      <c r="C1193" t="s">
        <v>1671</v>
      </c>
    </row>
    <row r="1194" spans="1:20">
      <c r="A1194" t="s">
        <v>6285</v>
      </c>
      <c r="B1194" t="s">
        <v>4738</v>
      </c>
      <c r="C1194" t="s">
        <v>80</v>
      </c>
      <c r="D1194" t="s">
        <v>977</v>
      </c>
      <c r="E1194" t="s">
        <v>4243</v>
      </c>
      <c r="F1194" t="s">
        <v>4227</v>
      </c>
      <c r="G1194">
        <v>14610.154</v>
      </c>
    </row>
    <row r="1195" spans="1:20">
      <c r="A1195" t="s">
        <v>5534</v>
      </c>
      <c r="B1195" t="s">
        <v>2278</v>
      </c>
      <c r="C1195" t="s">
        <v>789</v>
      </c>
      <c r="T1195" t="s">
        <v>4225</v>
      </c>
    </row>
    <row r="1196" spans="1:20">
      <c r="A1196" t="s">
        <v>6286</v>
      </c>
      <c r="B1196" t="s">
        <v>2043</v>
      </c>
      <c r="C1196" t="s">
        <v>9</v>
      </c>
      <c r="D1196" t="s">
        <v>866</v>
      </c>
      <c r="E1196" t="s">
        <v>4453</v>
      </c>
      <c r="F1196" t="s">
        <v>667</v>
      </c>
      <c r="G1196">
        <v>339.024</v>
      </c>
      <c r="T1196" t="s">
        <v>4225</v>
      </c>
    </row>
    <row r="1197" spans="1:20">
      <c r="A1197" t="s">
        <v>6287</v>
      </c>
      <c r="B1197" t="s">
        <v>280</v>
      </c>
      <c r="C1197" t="s">
        <v>9</v>
      </c>
      <c r="D1197" t="s">
        <v>967</v>
      </c>
      <c r="E1197" t="s">
        <v>4261</v>
      </c>
      <c r="F1197" t="s">
        <v>4227</v>
      </c>
      <c r="G1197">
        <v>101.15300000000001</v>
      </c>
    </row>
    <row r="1198" spans="1:20">
      <c r="A1198" t="s">
        <v>6288</v>
      </c>
      <c r="B1198" t="s">
        <v>4739</v>
      </c>
      <c r="C1198" t="s">
        <v>1671</v>
      </c>
    </row>
    <row r="1199" spans="1:20">
      <c r="A1199" t="s">
        <v>6289</v>
      </c>
      <c r="B1199" t="s">
        <v>4740</v>
      </c>
      <c r="C1199" t="s">
        <v>1671</v>
      </c>
    </row>
    <row r="1200" spans="1:20">
      <c r="A1200" t="s">
        <v>6290</v>
      </c>
      <c r="B1200" t="s">
        <v>2293</v>
      </c>
      <c r="C1200" t="s">
        <v>789</v>
      </c>
      <c r="T1200" t="s">
        <v>4225</v>
      </c>
    </row>
    <row r="1201" spans="1:20">
      <c r="A1201" t="s">
        <v>6291</v>
      </c>
      <c r="B1201" t="s">
        <v>2356</v>
      </c>
      <c r="C1201" t="s">
        <v>789</v>
      </c>
      <c r="T1201" t="s">
        <v>4225</v>
      </c>
    </row>
    <row r="1202" spans="1:20">
      <c r="A1202" t="s">
        <v>6292</v>
      </c>
      <c r="B1202" t="s">
        <v>136</v>
      </c>
      <c r="C1202" t="s">
        <v>9</v>
      </c>
      <c r="D1202" t="s">
        <v>912</v>
      </c>
      <c r="E1202" t="s">
        <v>4244</v>
      </c>
      <c r="F1202" t="s">
        <v>667</v>
      </c>
      <c r="G1202">
        <v>5433.6459999999997</v>
      </c>
      <c r="T1202" t="s">
        <v>4225</v>
      </c>
    </row>
    <row r="1203" spans="1:20">
      <c r="A1203" t="s">
        <v>5943</v>
      </c>
      <c r="B1203" t="s">
        <v>4741</v>
      </c>
      <c r="C1203" t="s">
        <v>1478</v>
      </c>
    </row>
    <row r="1204" spans="1:20">
      <c r="A1204" t="s">
        <v>6293</v>
      </c>
      <c r="B1204" t="s">
        <v>4742</v>
      </c>
      <c r="C1204" t="s">
        <v>1603</v>
      </c>
    </row>
    <row r="1205" spans="1:20">
      <c r="A1205" t="s">
        <v>6294</v>
      </c>
      <c r="B1205" t="s">
        <v>4743</v>
      </c>
      <c r="C1205" t="s">
        <v>674</v>
      </c>
      <c r="D1205" t="s">
        <v>977</v>
      </c>
      <c r="E1205" t="s">
        <v>4243</v>
      </c>
      <c r="F1205" t="s">
        <v>667</v>
      </c>
      <c r="G1205">
        <v>84.251999999999995</v>
      </c>
    </row>
    <row r="1206" spans="1:20">
      <c r="A1206" t="s">
        <v>6295</v>
      </c>
      <c r="B1206" t="s">
        <v>4744</v>
      </c>
      <c r="C1206" t="s">
        <v>2066</v>
      </c>
      <c r="D1206" t="s">
        <v>977</v>
      </c>
      <c r="E1206" t="s">
        <v>4243</v>
      </c>
      <c r="F1206" t="s">
        <v>667</v>
      </c>
      <c r="G1206">
        <v>9283.4060000000009</v>
      </c>
    </row>
    <row r="1207" spans="1:20">
      <c r="A1207" t="s">
        <v>6296</v>
      </c>
      <c r="B1207" t="s">
        <v>2354</v>
      </c>
      <c r="C1207" t="s">
        <v>789</v>
      </c>
      <c r="T1207" t="s">
        <v>4225</v>
      </c>
    </row>
    <row r="1208" spans="1:20">
      <c r="A1208" t="s">
        <v>6193</v>
      </c>
      <c r="B1208" t="s">
        <v>2068</v>
      </c>
      <c r="C1208" t="s">
        <v>764</v>
      </c>
      <c r="T1208" t="s">
        <v>4225</v>
      </c>
    </row>
    <row r="1209" spans="1:20">
      <c r="A1209" t="s">
        <v>6297</v>
      </c>
      <c r="B1209" t="s">
        <v>1328</v>
      </c>
      <c r="C1209" t="s">
        <v>43</v>
      </c>
      <c r="D1209" t="s">
        <v>977</v>
      </c>
      <c r="E1209" t="s">
        <v>4243</v>
      </c>
      <c r="F1209" t="s">
        <v>4237</v>
      </c>
      <c r="G1209">
        <v>12078.328</v>
      </c>
    </row>
    <row r="1210" spans="1:20">
      <c r="A1210" t="s">
        <v>6298</v>
      </c>
      <c r="B1210" t="s">
        <v>188</v>
      </c>
      <c r="C1210" t="s">
        <v>9</v>
      </c>
      <c r="D1210" t="s">
        <v>871</v>
      </c>
      <c r="E1210" t="s">
        <v>4264</v>
      </c>
      <c r="F1210" t="s">
        <v>667</v>
      </c>
      <c r="G1210">
        <v>8079.5969999999998</v>
      </c>
      <c r="T1210" t="s">
        <v>4225</v>
      </c>
    </row>
    <row r="1211" spans="1:20">
      <c r="A1211" t="s">
        <v>6299</v>
      </c>
      <c r="B1211" t="s">
        <v>1752</v>
      </c>
      <c r="C1211" t="s">
        <v>41</v>
      </c>
      <c r="D1211" s="6" t="s">
        <v>865</v>
      </c>
      <c r="E1211" s="6" t="s">
        <v>4383</v>
      </c>
      <c r="F1211" t="s">
        <v>4237</v>
      </c>
      <c r="G1211">
        <v>113.59699999999999</v>
      </c>
      <c r="T1211" t="s">
        <v>4225</v>
      </c>
    </row>
    <row r="1212" spans="1:20">
      <c r="A1212" t="s">
        <v>6300</v>
      </c>
      <c r="B1212" t="s">
        <v>2042</v>
      </c>
      <c r="C1212" t="s">
        <v>9</v>
      </c>
      <c r="D1212" t="s">
        <v>870</v>
      </c>
      <c r="E1212" t="s">
        <v>4550</v>
      </c>
      <c r="F1212" t="s">
        <v>667</v>
      </c>
      <c r="G1212">
        <v>82.837999999999994</v>
      </c>
      <c r="T1212" t="s">
        <v>4225</v>
      </c>
    </row>
    <row r="1213" spans="1:20">
      <c r="A1213" t="s">
        <v>6301</v>
      </c>
      <c r="B1213" t="s">
        <v>1081</v>
      </c>
      <c r="C1213" t="s">
        <v>1066</v>
      </c>
      <c r="D1213" t="s">
        <v>977</v>
      </c>
      <c r="E1213" t="s">
        <v>4243</v>
      </c>
      <c r="F1213" t="s">
        <v>4227</v>
      </c>
      <c r="G1213">
        <v>1731.1569999999999</v>
      </c>
    </row>
    <row r="1214" spans="1:20">
      <c r="A1214" t="s">
        <v>6302</v>
      </c>
      <c r="B1214" t="s">
        <v>254</v>
      </c>
      <c r="C1214" t="s">
        <v>9</v>
      </c>
      <c r="D1214" t="s">
        <v>934</v>
      </c>
      <c r="E1214" t="s">
        <v>4236</v>
      </c>
      <c r="F1214" t="s">
        <v>667</v>
      </c>
      <c r="G1214">
        <v>3528.4740000000002</v>
      </c>
      <c r="T1214" t="s">
        <v>4225</v>
      </c>
    </row>
    <row r="1215" spans="1:20">
      <c r="A1215" t="s">
        <v>6303</v>
      </c>
      <c r="B1215" t="s">
        <v>4745</v>
      </c>
      <c r="C1215" t="s">
        <v>2415</v>
      </c>
      <c r="D1215" t="s">
        <v>977</v>
      </c>
      <c r="E1215" t="s">
        <v>4243</v>
      </c>
      <c r="F1215" t="s">
        <v>667</v>
      </c>
      <c r="G1215">
        <v>1670.1489999999999</v>
      </c>
    </row>
    <row r="1216" spans="1:20">
      <c r="A1216" t="s">
        <v>6202</v>
      </c>
      <c r="B1216" t="s">
        <v>2169</v>
      </c>
      <c r="C1216" t="s">
        <v>776</v>
      </c>
      <c r="T1216" t="s">
        <v>4225</v>
      </c>
    </row>
    <row r="1217" spans="1:20">
      <c r="A1217" t="s">
        <v>6304</v>
      </c>
      <c r="B1217" t="s">
        <v>568</v>
      </c>
      <c r="C1217" t="s">
        <v>479</v>
      </c>
      <c r="T1217" t="s">
        <v>4225</v>
      </c>
    </row>
    <row r="1218" spans="1:20">
      <c r="A1218" t="s">
        <v>6305</v>
      </c>
      <c r="B1218" s="6" t="s">
        <v>761</v>
      </c>
      <c r="C1218" t="s">
        <v>36</v>
      </c>
      <c r="D1218" t="s">
        <v>967</v>
      </c>
      <c r="E1218" t="s">
        <v>4261</v>
      </c>
      <c r="F1218" t="s">
        <v>667</v>
      </c>
      <c r="G1218">
        <v>8598.4470000000001</v>
      </c>
    </row>
    <row r="1219" spans="1:20">
      <c r="A1219" t="s">
        <v>6306</v>
      </c>
      <c r="B1219" t="s">
        <v>4746</v>
      </c>
      <c r="C1219" t="s">
        <v>41</v>
      </c>
      <c r="D1219" t="s">
        <v>948</v>
      </c>
      <c r="E1219" t="s">
        <v>4232</v>
      </c>
      <c r="F1219" t="s">
        <v>4237</v>
      </c>
      <c r="G1219">
        <v>158.02699999999999</v>
      </c>
    </row>
    <row r="1220" spans="1:20">
      <c r="A1220" t="s">
        <v>6307</v>
      </c>
      <c r="B1220" s="6" t="s">
        <v>1112</v>
      </c>
      <c r="C1220" t="s">
        <v>1082</v>
      </c>
    </row>
    <row r="1221" spans="1:20">
      <c r="A1221" t="s">
        <v>6308</v>
      </c>
      <c r="B1221" t="s">
        <v>592</v>
      </c>
      <c r="C1221" t="s">
        <v>479</v>
      </c>
      <c r="T1221" t="s">
        <v>4225</v>
      </c>
    </row>
    <row r="1222" spans="1:20">
      <c r="A1222" t="s">
        <v>6309</v>
      </c>
      <c r="B1222" t="s">
        <v>504</v>
      </c>
      <c r="C1222" t="s">
        <v>479</v>
      </c>
      <c r="T1222" t="s">
        <v>4225</v>
      </c>
    </row>
    <row r="1223" spans="1:20">
      <c r="A1223" t="s">
        <v>5888</v>
      </c>
      <c r="B1223" t="s">
        <v>2072</v>
      </c>
      <c r="C1223" t="s">
        <v>764</v>
      </c>
      <c r="T1223" t="s">
        <v>4225</v>
      </c>
    </row>
    <row r="1224" spans="1:20">
      <c r="A1224" t="s">
        <v>6310</v>
      </c>
      <c r="B1224" s="6" t="s">
        <v>4747</v>
      </c>
      <c r="C1224" t="s">
        <v>80</v>
      </c>
      <c r="D1224" t="s">
        <v>938</v>
      </c>
      <c r="E1224" t="s">
        <v>4239</v>
      </c>
      <c r="F1224" t="s">
        <v>4237</v>
      </c>
      <c r="G1224">
        <v>1407.8230000000001</v>
      </c>
    </row>
    <row r="1225" spans="1:20">
      <c r="A1225" t="s">
        <v>6311</v>
      </c>
      <c r="B1225" t="s">
        <v>4748</v>
      </c>
      <c r="C1225" t="s">
        <v>2066</v>
      </c>
      <c r="D1225" t="s">
        <v>977</v>
      </c>
      <c r="E1225" t="s">
        <v>4243</v>
      </c>
      <c r="F1225" t="s">
        <v>667</v>
      </c>
      <c r="G1225">
        <v>11698.782999999999</v>
      </c>
    </row>
    <row r="1226" spans="1:20">
      <c r="A1226" t="s">
        <v>6312</v>
      </c>
      <c r="B1226" t="s">
        <v>4749</v>
      </c>
      <c r="C1226" t="s">
        <v>2066</v>
      </c>
      <c r="D1226" t="s">
        <v>938</v>
      </c>
      <c r="E1226" t="s">
        <v>4239</v>
      </c>
      <c r="F1226" t="s">
        <v>667</v>
      </c>
      <c r="G1226">
        <v>1034.4480000000001</v>
      </c>
    </row>
    <row r="1227" spans="1:20">
      <c r="A1227" t="s">
        <v>5927</v>
      </c>
      <c r="B1227" t="s">
        <v>4750</v>
      </c>
      <c r="C1227" t="s">
        <v>56</v>
      </c>
    </row>
    <row r="1228" spans="1:20">
      <c r="A1228" t="s">
        <v>6313</v>
      </c>
      <c r="B1228" t="s">
        <v>1097</v>
      </c>
      <c r="C1228" t="s">
        <v>1082</v>
      </c>
    </row>
    <row r="1229" spans="1:20">
      <c r="A1229" t="s">
        <v>6314</v>
      </c>
      <c r="B1229" t="s">
        <v>1587</v>
      </c>
      <c r="C1229" t="s">
        <v>1574</v>
      </c>
      <c r="D1229" t="s">
        <v>918</v>
      </c>
      <c r="E1229" t="s">
        <v>4751</v>
      </c>
      <c r="F1229" t="s">
        <v>667</v>
      </c>
      <c r="G1229">
        <v>45.811</v>
      </c>
      <c r="T1229" t="s">
        <v>4225</v>
      </c>
    </row>
    <row r="1230" spans="1:20">
      <c r="A1230" t="s">
        <v>5398</v>
      </c>
      <c r="B1230" t="s">
        <v>787</v>
      </c>
      <c r="C1230" t="s">
        <v>776</v>
      </c>
    </row>
    <row r="1231" spans="1:20">
      <c r="A1231" t="s">
        <v>6315</v>
      </c>
      <c r="B1231" t="s">
        <v>2239</v>
      </c>
      <c r="C1231" t="s">
        <v>2237</v>
      </c>
      <c r="T1231" t="s">
        <v>4225</v>
      </c>
    </row>
    <row r="1232" spans="1:20">
      <c r="A1232" t="s">
        <v>6316</v>
      </c>
      <c r="B1232" t="s">
        <v>745</v>
      </c>
      <c r="C1232" t="s">
        <v>36</v>
      </c>
      <c r="D1232" t="s">
        <v>912</v>
      </c>
      <c r="E1232" t="s">
        <v>4244</v>
      </c>
      <c r="F1232" t="s">
        <v>666</v>
      </c>
      <c r="G1232">
        <v>3801.9090000000001</v>
      </c>
      <c r="T1232" t="s">
        <v>4225</v>
      </c>
    </row>
    <row r="1233" spans="1:20">
      <c r="A1233" t="s">
        <v>6317</v>
      </c>
      <c r="B1233" t="s">
        <v>204</v>
      </c>
      <c r="C1233" t="s">
        <v>9</v>
      </c>
      <c r="D1233" t="s">
        <v>867</v>
      </c>
      <c r="E1233" t="s">
        <v>4505</v>
      </c>
      <c r="F1233" t="s">
        <v>667</v>
      </c>
      <c r="G1233">
        <v>649.34699999999998</v>
      </c>
      <c r="T1233" t="s">
        <v>4225</v>
      </c>
    </row>
    <row r="1234" spans="1:20">
      <c r="A1234" t="s">
        <v>6318</v>
      </c>
      <c r="B1234" t="s">
        <v>4752</v>
      </c>
      <c r="C1234" t="s">
        <v>41</v>
      </c>
      <c r="D1234" t="s">
        <v>934</v>
      </c>
      <c r="E1234" t="s">
        <v>4236</v>
      </c>
      <c r="F1234" t="s">
        <v>4227</v>
      </c>
      <c r="G1234">
        <v>289.541</v>
      </c>
      <c r="T1234" t="s">
        <v>4225</v>
      </c>
    </row>
    <row r="1235" spans="1:20">
      <c r="A1235" t="s">
        <v>6319</v>
      </c>
      <c r="B1235" t="s">
        <v>4753</v>
      </c>
      <c r="C1235" t="s">
        <v>41</v>
      </c>
      <c r="D1235" t="s">
        <v>975</v>
      </c>
      <c r="E1235" t="s">
        <v>4606</v>
      </c>
      <c r="F1235" t="s">
        <v>4237</v>
      </c>
      <c r="G1235">
        <v>60.561</v>
      </c>
    </row>
    <row r="1236" spans="1:20">
      <c r="A1236" t="s">
        <v>6320</v>
      </c>
      <c r="B1236" t="s">
        <v>4754</v>
      </c>
      <c r="C1236" t="s">
        <v>2066</v>
      </c>
      <c r="D1236" t="s">
        <v>977</v>
      </c>
      <c r="E1236" t="s">
        <v>4243</v>
      </c>
      <c r="F1236" t="s">
        <v>667</v>
      </c>
      <c r="G1236">
        <v>5733.5249999999996</v>
      </c>
    </row>
    <row r="1237" spans="1:20">
      <c r="A1237" t="s">
        <v>6321</v>
      </c>
      <c r="B1237" t="s">
        <v>4755</v>
      </c>
      <c r="C1237" t="s">
        <v>34</v>
      </c>
    </row>
    <row r="1238" spans="1:20">
      <c r="A1238" t="s">
        <v>6322</v>
      </c>
      <c r="B1238" t="s">
        <v>2139</v>
      </c>
      <c r="C1238" t="s">
        <v>764</v>
      </c>
      <c r="T1238" t="s">
        <v>4225</v>
      </c>
    </row>
    <row r="1239" spans="1:20">
      <c r="A1239" t="s">
        <v>5720</v>
      </c>
      <c r="B1239" t="s">
        <v>4756</v>
      </c>
      <c r="C1239" t="s">
        <v>764</v>
      </c>
    </row>
    <row r="1240" spans="1:20">
      <c r="A1240" t="s">
        <v>6323</v>
      </c>
      <c r="B1240" t="s">
        <v>4757</v>
      </c>
      <c r="C1240" t="s">
        <v>41</v>
      </c>
      <c r="D1240" t="s">
        <v>977</v>
      </c>
      <c r="E1240" t="s">
        <v>4243</v>
      </c>
      <c r="F1240" t="s">
        <v>4237</v>
      </c>
      <c r="G1240">
        <v>1793.8320000000001</v>
      </c>
    </row>
    <row r="1241" spans="1:20">
      <c r="A1241" t="s">
        <v>6324</v>
      </c>
      <c r="B1241" t="s">
        <v>1946</v>
      </c>
      <c r="C1241" t="s">
        <v>1932</v>
      </c>
      <c r="D1241" t="s">
        <v>906</v>
      </c>
      <c r="E1241" t="s">
        <v>4249</v>
      </c>
      <c r="F1241" t="s">
        <v>4237</v>
      </c>
      <c r="G1241">
        <v>3615.9589999999998</v>
      </c>
      <c r="T1241" t="s">
        <v>4225</v>
      </c>
    </row>
    <row r="1242" spans="1:20">
      <c r="A1242" t="s">
        <v>6325</v>
      </c>
      <c r="B1242" t="s">
        <v>4758</v>
      </c>
      <c r="C1242" t="s">
        <v>41</v>
      </c>
      <c r="D1242" t="s">
        <v>938</v>
      </c>
      <c r="E1242" t="s">
        <v>4239</v>
      </c>
      <c r="F1242" t="s">
        <v>4237</v>
      </c>
      <c r="G1242">
        <v>14011.58</v>
      </c>
    </row>
    <row r="1243" spans="1:20">
      <c r="A1243" t="s">
        <v>6326</v>
      </c>
      <c r="B1243" t="s">
        <v>1706</v>
      </c>
      <c r="C1243" t="s">
        <v>1671</v>
      </c>
      <c r="T1243" t="s">
        <v>4225</v>
      </c>
    </row>
    <row r="1244" spans="1:20">
      <c r="A1244" t="s">
        <v>6327</v>
      </c>
      <c r="B1244" t="s">
        <v>1961</v>
      </c>
      <c r="C1244" t="s">
        <v>1932</v>
      </c>
      <c r="D1244" t="s">
        <v>906</v>
      </c>
      <c r="E1244" t="s">
        <v>4249</v>
      </c>
      <c r="F1244" t="s">
        <v>4227</v>
      </c>
      <c r="G1244">
        <v>9426.2610000000004</v>
      </c>
      <c r="T1244" t="s">
        <v>4225</v>
      </c>
    </row>
    <row r="1245" spans="1:20">
      <c r="A1245" t="s">
        <v>6328</v>
      </c>
      <c r="B1245" t="s">
        <v>2426</v>
      </c>
      <c r="C1245" t="s">
        <v>2415</v>
      </c>
      <c r="D1245" t="s">
        <v>934</v>
      </c>
      <c r="E1245" t="s">
        <v>4236</v>
      </c>
      <c r="F1245" t="s">
        <v>667</v>
      </c>
      <c r="G1245">
        <v>1686.248</v>
      </c>
    </row>
    <row r="1246" spans="1:20">
      <c r="A1246" t="s">
        <v>5425</v>
      </c>
      <c r="B1246" t="s">
        <v>1700</v>
      </c>
      <c r="C1246" t="s">
        <v>1671</v>
      </c>
      <c r="T1246" t="s">
        <v>4225</v>
      </c>
    </row>
    <row r="1247" spans="1:20">
      <c r="A1247" t="s">
        <v>6329</v>
      </c>
      <c r="B1247" t="s">
        <v>4759</v>
      </c>
      <c r="C1247" t="s">
        <v>1082</v>
      </c>
    </row>
    <row r="1248" spans="1:20">
      <c r="A1248" t="s">
        <v>6330</v>
      </c>
      <c r="B1248" t="s">
        <v>1739</v>
      </c>
      <c r="C1248" t="s">
        <v>41</v>
      </c>
      <c r="D1248" t="s">
        <v>873</v>
      </c>
      <c r="E1248" t="s">
        <v>4410</v>
      </c>
      <c r="F1248" t="s">
        <v>666</v>
      </c>
      <c r="G1248">
        <v>124.554</v>
      </c>
      <c r="T1248" t="s">
        <v>4225</v>
      </c>
    </row>
    <row r="1249" spans="1:20">
      <c r="A1249" t="s">
        <v>5560</v>
      </c>
      <c r="B1249" t="s">
        <v>2325</v>
      </c>
      <c r="C1249" t="s">
        <v>789</v>
      </c>
      <c r="T1249" t="s">
        <v>4225</v>
      </c>
    </row>
    <row r="1250" spans="1:20">
      <c r="A1250" t="s">
        <v>6331</v>
      </c>
      <c r="B1250" t="s">
        <v>1103</v>
      </c>
      <c r="C1250" t="s">
        <v>1082</v>
      </c>
    </row>
    <row r="1251" spans="1:20">
      <c r="A1251" t="s">
        <v>6332</v>
      </c>
      <c r="B1251" t="s">
        <v>1860</v>
      </c>
      <c r="C1251" t="s">
        <v>1066</v>
      </c>
      <c r="D1251" t="s">
        <v>912</v>
      </c>
      <c r="E1251" t="s">
        <v>4244</v>
      </c>
      <c r="F1251" t="s">
        <v>4227</v>
      </c>
      <c r="G1251">
        <v>15261.323</v>
      </c>
      <c r="T1251" t="s">
        <v>4225</v>
      </c>
    </row>
    <row r="1252" spans="1:20">
      <c r="A1252" t="s">
        <v>6333</v>
      </c>
      <c r="B1252" t="s">
        <v>1983</v>
      </c>
      <c r="C1252" t="s">
        <v>1932</v>
      </c>
      <c r="D1252" t="s">
        <v>912</v>
      </c>
      <c r="E1252" t="s">
        <v>4244</v>
      </c>
      <c r="F1252" t="s">
        <v>4237</v>
      </c>
      <c r="G1252">
        <v>13281.761</v>
      </c>
      <c r="T1252" t="s">
        <v>4225</v>
      </c>
    </row>
    <row r="1253" spans="1:20">
      <c r="A1253" t="s">
        <v>6334</v>
      </c>
      <c r="B1253" t="s">
        <v>2206</v>
      </c>
      <c r="C1253" t="s">
        <v>776</v>
      </c>
      <c r="T1253" t="s">
        <v>4225</v>
      </c>
    </row>
    <row r="1254" spans="1:20">
      <c r="A1254" t="s">
        <v>6335</v>
      </c>
      <c r="B1254" t="s">
        <v>1927</v>
      </c>
      <c r="C1254" t="s">
        <v>68</v>
      </c>
      <c r="T1254" t="s">
        <v>4225</v>
      </c>
    </row>
    <row r="1255" spans="1:20">
      <c r="A1255" t="s">
        <v>6336</v>
      </c>
      <c r="B1255" t="s">
        <v>638</v>
      </c>
      <c r="C1255" t="s">
        <v>479</v>
      </c>
      <c r="T1255" t="s">
        <v>4225</v>
      </c>
    </row>
    <row r="1256" spans="1:20">
      <c r="A1256" t="s">
        <v>6337</v>
      </c>
      <c r="B1256" t="s">
        <v>2163</v>
      </c>
      <c r="C1256" t="s">
        <v>776</v>
      </c>
      <c r="T1256" t="s">
        <v>4225</v>
      </c>
    </row>
    <row r="1257" spans="1:20">
      <c r="A1257" t="s">
        <v>6338</v>
      </c>
      <c r="B1257" t="s">
        <v>740</v>
      </c>
      <c r="C1257" t="s">
        <v>36</v>
      </c>
    </row>
    <row r="1258" spans="1:20">
      <c r="A1258" t="s">
        <v>6339</v>
      </c>
      <c r="B1258" t="s">
        <v>4760</v>
      </c>
      <c r="C1258" t="s">
        <v>2066</v>
      </c>
      <c r="D1258" t="s">
        <v>977</v>
      </c>
      <c r="E1258" t="s">
        <v>4243</v>
      </c>
      <c r="F1258" t="s">
        <v>667</v>
      </c>
      <c r="G1258">
        <v>7821.1350000000002</v>
      </c>
    </row>
    <row r="1259" spans="1:20">
      <c r="A1259" t="s">
        <v>6340</v>
      </c>
      <c r="B1259" t="s">
        <v>4761</v>
      </c>
      <c r="C1259" t="s">
        <v>41</v>
      </c>
      <c r="D1259" t="s">
        <v>977</v>
      </c>
      <c r="E1259" t="s">
        <v>4243</v>
      </c>
      <c r="F1259" t="s">
        <v>667</v>
      </c>
      <c r="G1259">
        <v>2669.4609999999998</v>
      </c>
    </row>
    <row r="1260" spans="1:20">
      <c r="A1260" t="s">
        <v>5487</v>
      </c>
      <c r="B1260" t="s">
        <v>4762</v>
      </c>
      <c r="C1260" t="s">
        <v>789</v>
      </c>
    </row>
    <row r="1261" spans="1:20">
      <c r="A1261" t="s">
        <v>6341</v>
      </c>
      <c r="B1261" t="s">
        <v>4763</v>
      </c>
      <c r="C1261" t="s">
        <v>2066</v>
      </c>
      <c r="D1261" t="s">
        <v>977</v>
      </c>
      <c r="E1261" t="s">
        <v>4243</v>
      </c>
      <c r="F1261" t="s">
        <v>667</v>
      </c>
      <c r="G1261">
        <v>1272.3969999999999</v>
      </c>
    </row>
    <row r="1262" spans="1:20">
      <c r="A1262" t="s">
        <v>6342</v>
      </c>
      <c r="B1262" t="s">
        <v>4764</v>
      </c>
      <c r="C1262" t="s">
        <v>1478</v>
      </c>
    </row>
    <row r="1263" spans="1:20">
      <c r="A1263" t="s">
        <v>6343</v>
      </c>
      <c r="B1263" t="s">
        <v>4765</v>
      </c>
      <c r="C1263" t="s">
        <v>1671</v>
      </c>
    </row>
    <row r="1264" spans="1:20">
      <c r="A1264" t="s">
        <v>6344</v>
      </c>
      <c r="B1264" t="s">
        <v>1350</v>
      </c>
      <c r="C1264" t="s">
        <v>41</v>
      </c>
      <c r="D1264" t="s">
        <v>977</v>
      </c>
      <c r="E1264" t="s">
        <v>4243</v>
      </c>
      <c r="F1264" t="s">
        <v>4227</v>
      </c>
      <c r="G1264">
        <v>4134.3239999999996</v>
      </c>
    </row>
    <row r="1265" spans="1:20">
      <c r="A1265" t="s">
        <v>6345</v>
      </c>
      <c r="B1265" t="s">
        <v>4766</v>
      </c>
      <c r="C1265" t="s">
        <v>1671</v>
      </c>
    </row>
    <row r="1266" spans="1:20">
      <c r="A1266" t="s">
        <v>6346</v>
      </c>
      <c r="B1266" t="s">
        <v>4767</v>
      </c>
      <c r="C1266" t="s">
        <v>80</v>
      </c>
      <c r="D1266" t="s">
        <v>977</v>
      </c>
      <c r="E1266" t="s">
        <v>4243</v>
      </c>
      <c r="F1266" t="s">
        <v>4227</v>
      </c>
      <c r="G1266">
        <v>2194.67</v>
      </c>
    </row>
    <row r="1267" spans="1:20">
      <c r="A1267" t="s">
        <v>6347</v>
      </c>
      <c r="B1267" t="s">
        <v>1089</v>
      </c>
      <c r="C1267" t="s">
        <v>1082</v>
      </c>
      <c r="T1267" t="s">
        <v>4225</v>
      </c>
    </row>
    <row r="1268" spans="1:20">
      <c r="A1268" t="s">
        <v>6348</v>
      </c>
      <c r="B1268" t="s">
        <v>4768</v>
      </c>
      <c r="C1268" t="s">
        <v>1603</v>
      </c>
    </row>
    <row r="1269" spans="1:20">
      <c r="A1269" t="s">
        <v>6349</v>
      </c>
      <c r="B1269" t="s">
        <v>652</v>
      </c>
      <c r="C1269" t="s">
        <v>479</v>
      </c>
      <c r="T1269" t="s">
        <v>4225</v>
      </c>
    </row>
    <row r="1270" spans="1:20">
      <c r="A1270" t="s">
        <v>6350</v>
      </c>
      <c r="B1270" t="s">
        <v>1072</v>
      </c>
      <c r="C1270" t="s">
        <v>1066</v>
      </c>
      <c r="D1270" t="s">
        <v>938</v>
      </c>
      <c r="E1270" t="s">
        <v>4239</v>
      </c>
      <c r="F1270" t="s">
        <v>4227</v>
      </c>
      <c r="G1270">
        <v>16875.484</v>
      </c>
    </row>
    <row r="1271" spans="1:20">
      <c r="A1271" t="s">
        <v>6307</v>
      </c>
      <c r="B1271" t="s">
        <v>4769</v>
      </c>
      <c r="C1271" t="s">
        <v>57</v>
      </c>
    </row>
    <row r="1272" spans="1:20">
      <c r="A1272" t="s">
        <v>6351</v>
      </c>
      <c r="B1272" t="s">
        <v>2421</v>
      </c>
      <c r="C1272" t="s">
        <v>2415</v>
      </c>
      <c r="D1272" t="s">
        <v>912</v>
      </c>
      <c r="E1272" t="s">
        <v>4244</v>
      </c>
      <c r="F1272" t="s">
        <v>666</v>
      </c>
      <c r="G1272">
        <v>3705.8249999999998</v>
      </c>
      <c r="T1272" t="s">
        <v>4225</v>
      </c>
    </row>
    <row r="1273" spans="1:20">
      <c r="A1273" t="s">
        <v>6352</v>
      </c>
      <c r="B1273" t="s">
        <v>200</v>
      </c>
      <c r="C1273" t="s">
        <v>9</v>
      </c>
      <c r="D1273" t="s">
        <v>871</v>
      </c>
      <c r="E1273" t="s">
        <v>4264</v>
      </c>
      <c r="F1273" t="s">
        <v>667</v>
      </c>
      <c r="G1273">
        <v>10263.061</v>
      </c>
      <c r="T1273" t="s">
        <v>4225</v>
      </c>
    </row>
    <row r="1274" spans="1:20">
      <c r="A1274" t="s">
        <v>6353</v>
      </c>
      <c r="B1274" t="s">
        <v>524</v>
      </c>
      <c r="C1274" t="s">
        <v>479</v>
      </c>
      <c r="T1274" t="s">
        <v>4225</v>
      </c>
    </row>
    <row r="1275" spans="1:20">
      <c r="A1275" t="s">
        <v>6354</v>
      </c>
      <c r="B1275" t="s">
        <v>4770</v>
      </c>
      <c r="C1275" t="s">
        <v>2066</v>
      </c>
      <c r="D1275" t="s">
        <v>938</v>
      </c>
      <c r="E1275" t="s">
        <v>4239</v>
      </c>
      <c r="F1275" t="s">
        <v>667</v>
      </c>
      <c r="G1275">
        <v>3641.3440000000001</v>
      </c>
    </row>
    <row r="1276" spans="1:20">
      <c r="A1276" t="s">
        <v>5501</v>
      </c>
      <c r="B1276" t="s">
        <v>4771</v>
      </c>
      <c r="C1276" t="s">
        <v>56</v>
      </c>
    </row>
    <row r="1277" spans="1:20">
      <c r="A1277" t="s">
        <v>6355</v>
      </c>
      <c r="B1277" t="s">
        <v>2261</v>
      </c>
      <c r="C1277" t="s">
        <v>789</v>
      </c>
      <c r="T1277" t="s">
        <v>4225</v>
      </c>
    </row>
    <row r="1278" spans="1:20">
      <c r="A1278" t="s">
        <v>6356</v>
      </c>
      <c r="B1278" t="s">
        <v>4772</v>
      </c>
      <c r="C1278" t="s">
        <v>1932</v>
      </c>
      <c r="D1278" t="s">
        <v>967</v>
      </c>
      <c r="E1278" t="s">
        <v>4261</v>
      </c>
      <c r="F1278" t="s">
        <v>4227</v>
      </c>
      <c r="G1278">
        <v>9000.3169999999991</v>
      </c>
    </row>
    <row r="1279" spans="1:20">
      <c r="A1279" t="s">
        <v>6357</v>
      </c>
      <c r="B1279" t="s">
        <v>4773</v>
      </c>
      <c r="C1279" t="s">
        <v>2066</v>
      </c>
      <c r="D1279" t="s">
        <v>938</v>
      </c>
      <c r="E1279" t="s">
        <v>4239</v>
      </c>
      <c r="F1279" t="s">
        <v>667</v>
      </c>
      <c r="G1279">
        <v>10766.581</v>
      </c>
    </row>
    <row r="1280" spans="1:20">
      <c r="A1280" t="s">
        <v>6358</v>
      </c>
      <c r="B1280" t="s">
        <v>4774</v>
      </c>
      <c r="C1280" t="s">
        <v>56</v>
      </c>
    </row>
    <row r="1281" spans="1:20">
      <c r="A1281" t="s">
        <v>6359</v>
      </c>
      <c r="B1281" t="s">
        <v>1534</v>
      </c>
      <c r="C1281" t="s">
        <v>1528</v>
      </c>
      <c r="T1281" t="s">
        <v>4225</v>
      </c>
    </row>
    <row r="1282" spans="1:20">
      <c r="A1282" t="s">
        <v>6360</v>
      </c>
      <c r="B1282" t="s">
        <v>192</v>
      </c>
      <c r="C1282" t="s">
        <v>9</v>
      </c>
      <c r="D1282" t="s">
        <v>871</v>
      </c>
      <c r="E1282" t="s">
        <v>4264</v>
      </c>
      <c r="F1282" t="s">
        <v>667</v>
      </c>
      <c r="G1282">
        <v>9382.4539999999997</v>
      </c>
      <c r="T1282" t="s">
        <v>4225</v>
      </c>
    </row>
    <row r="1283" spans="1:20">
      <c r="A1283" t="s">
        <v>5851</v>
      </c>
      <c r="B1283" t="s">
        <v>4775</v>
      </c>
      <c r="C1283" t="s">
        <v>43</v>
      </c>
      <c r="D1283" t="s">
        <v>967</v>
      </c>
      <c r="E1283" t="s">
        <v>4261</v>
      </c>
      <c r="F1283" t="s">
        <v>4237</v>
      </c>
      <c r="G1283">
        <v>276.13099999999997</v>
      </c>
    </row>
    <row r="1284" spans="1:20">
      <c r="A1284" t="s">
        <v>6361</v>
      </c>
      <c r="B1284" t="s">
        <v>1963</v>
      </c>
      <c r="C1284" t="s">
        <v>1932</v>
      </c>
      <c r="D1284" t="s">
        <v>906</v>
      </c>
      <c r="E1284" t="s">
        <v>4249</v>
      </c>
      <c r="F1284" t="s">
        <v>4227</v>
      </c>
      <c r="G1284">
        <v>1756.58</v>
      </c>
      <c r="T1284" t="s">
        <v>4225</v>
      </c>
    </row>
    <row r="1285" spans="1:20">
      <c r="A1285" t="s">
        <v>6362</v>
      </c>
      <c r="B1285" t="s">
        <v>171</v>
      </c>
      <c r="C1285" t="s">
        <v>9</v>
      </c>
      <c r="D1285" t="s">
        <v>871</v>
      </c>
      <c r="E1285" t="s">
        <v>4264</v>
      </c>
      <c r="F1285" t="s">
        <v>667</v>
      </c>
      <c r="G1285">
        <v>1197.7059999999999</v>
      </c>
      <c r="T1285" t="s">
        <v>4225</v>
      </c>
    </row>
    <row r="1286" spans="1:20">
      <c r="A1286" t="s">
        <v>6363</v>
      </c>
      <c r="B1286" t="s">
        <v>1893</v>
      </c>
      <c r="C1286" t="s">
        <v>1886</v>
      </c>
    </row>
    <row r="1287" spans="1:20">
      <c r="A1287" t="s">
        <v>6364</v>
      </c>
      <c r="B1287" t="s">
        <v>706</v>
      </c>
      <c r="C1287" t="s">
        <v>36</v>
      </c>
      <c r="D1287" t="s">
        <v>871</v>
      </c>
      <c r="E1287" t="s">
        <v>4264</v>
      </c>
      <c r="F1287" t="s">
        <v>666</v>
      </c>
      <c r="G1287">
        <v>9397.5390000000007</v>
      </c>
      <c r="T1287" t="s">
        <v>4225</v>
      </c>
    </row>
    <row r="1288" spans="1:20">
      <c r="A1288" t="s">
        <v>6365</v>
      </c>
      <c r="B1288" t="s">
        <v>4776</v>
      </c>
      <c r="C1288" t="s">
        <v>1574</v>
      </c>
      <c r="D1288" t="s">
        <v>972</v>
      </c>
      <c r="E1288" t="s">
        <v>4258</v>
      </c>
      <c r="F1288" t="s">
        <v>667</v>
      </c>
      <c r="G1288">
        <v>9.4849999999999994</v>
      </c>
    </row>
    <row r="1289" spans="1:20">
      <c r="A1289" t="s">
        <v>6366</v>
      </c>
      <c r="B1289" t="s">
        <v>1821</v>
      </c>
      <c r="C1289" t="s">
        <v>41</v>
      </c>
      <c r="D1289" t="s">
        <v>934</v>
      </c>
      <c r="E1289" t="s">
        <v>4236</v>
      </c>
      <c r="F1289" t="s">
        <v>4237</v>
      </c>
      <c r="G1289">
        <v>1638.0509999999999</v>
      </c>
      <c r="T1289" t="s">
        <v>4225</v>
      </c>
    </row>
    <row r="1290" spans="1:20">
      <c r="A1290" t="s">
        <v>6367</v>
      </c>
      <c r="B1290" t="s">
        <v>4777</v>
      </c>
      <c r="C1290" t="s">
        <v>1886</v>
      </c>
    </row>
    <row r="1291" spans="1:20">
      <c r="A1291" t="s">
        <v>6368</v>
      </c>
      <c r="B1291" t="s">
        <v>4778</v>
      </c>
      <c r="C1291" t="s">
        <v>41</v>
      </c>
      <c r="D1291" t="s">
        <v>951</v>
      </c>
      <c r="E1291" t="s">
        <v>4254</v>
      </c>
      <c r="F1291" t="s">
        <v>4227</v>
      </c>
      <c r="G1291">
        <v>54.411000000000001</v>
      </c>
    </row>
    <row r="1292" spans="1:20">
      <c r="A1292" t="s">
        <v>6369</v>
      </c>
      <c r="B1292" s="6" t="s">
        <v>710</v>
      </c>
      <c r="C1292" t="s">
        <v>36</v>
      </c>
      <c r="D1292" t="s">
        <v>868</v>
      </c>
      <c r="E1292" t="s">
        <v>4378</v>
      </c>
      <c r="F1292" t="s">
        <v>666</v>
      </c>
      <c r="G1292">
        <v>218.21700000000001</v>
      </c>
      <c r="T1292" t="s">
        <v>4225</v>
      </c>
    </row>
    <row r="1293" spans="1:20">
      <c r="A1293" t="s">
        <v>6370</v>
      </c>
      <c r="B1293" t="s">
        <v>4779</v>
      </c>
      <c r="C1293" t="s">
        <v>41</v>
      </c>
      <c r="D1293" t="s">
        <v>938</v>
      </c>
      <c r="E1293" t="s">
        <v>4239</v>
      </c>
      <c r="F1293" t="s">
        <v>4237</v>
      </c>
      <c r="G1293">
        <v>14338.543</v>
      </c>
    </row>
    <row r="1294" spans="1:20">
      <c r="A1294" t="s">
        <v>6371</v>
      </c>
      <c r="B1294" t="s">
        <v>1810</v>
      </c>
      <c r="C1294" t="s">
        <v>41</v>
      </c>
      <c r="D1294" t="s">
        <v>912</v>
      </c>
      <c r="E1294" t="s">
        <v>4244</v>
      </c>
      <c r="F1294" t="s">
        <v>4237</v>
      </c>
      <c r="G1294">
        <v>255.44</v>
      </c>
      <c r="T1294" t="s">
        <v>4225</v>
      </c>
    </row>
    <row r="1295" spans="1:20">
      <c r="A1295" t="s">
        <v>6372</v>
      </c>
      <c r="B1295" t="s">
        <v>293</v>
      </c>
      <c r="C1295" t="s">
        <v>9</v>
      </c>
      <c r="D1295" s="6" t="s">
        <v>865</v>
      </c>
      <c r="E1295" s="6" t="s">
        <v>4383</v>
      </c>
      <c r="F1295" t="s">
        <v>667</v>
      </c>
      <c r="G1295">
        <v>51.206000000000003</v>
      </c>
      <c r="T1295" t="s">
        <v>4225</v>
      </c>
    </row>
    <row r="1296" spans="1:20">
      <c r="A1296" t="s">
        <v>6373</v>
      </c>
      <c r="B1296" t="s">
        <v>2277</v>
      </c>
      <c r="C1296" t="s">
        <v>789</v>
      </c>
      <c r="T1296" t="s">
        <v>4225</v>
      </c>
    </row>
    <row r="1297" spans="1:20">
      <c r="A1297" t="s">
        <v>6374</v>
      </c>
      <c r="B1297" t="s">
        <v>4780</v>
      </c>
      <c r="C1297" t="s">
        <v>80</v>
      </c>
      <c r="D1297" t="s">
        <v>919</v>
      </c>
      <c r="E1297" t="s">
        <v>4332</v>
      </c>
      <c r="F1297" t="s">
        <v>4227</v>
      </c>
      <c r="G1297">
        <v>107.86</v>
      </c>
    </row>
    <row r="1298" spans="1:20">
      <c r="A1298" t="s">
        <v>6375</v>
      </c>
      <c r="B1298" t="s">
        <v>86</v>
      </c>
      <c r="C1298" t="s">
        <v>80</v>
      </c>
      <c r="D1298" t="s">
        <v>924</v>
      </c>
      <c r="E1298" t="s">
        <v>4331</v>
      </c>
      <c r="F1298" t="s">
        <v>4227</v>
      </c>
      <c r="G1298">
        <v>78.44</v>
      </c>
    </row>
    <row r="1299" spans="1:20">
      <c r="A1299" t="s">
        <v>6376</v>
      </c>
      <c r="B1299" t="s">
        <v>4781</v>
      </c>
      <c r="C1299" t="s">
        <v>2415</v>
      </c>
      <c r="D1299" t="s">
        <v>977</v>
      </c>
      <c r="E1299" t="s">
        <v>4243</v>
      </c>
      <c r="F1299" t="s">
        <v>667</v>
      </c>
      <c r="G1299">
        <v>14042.019</v>
      </c>
    </row>
    <row r="1300" spans="1:20">
      <c r="A1300" t="s">
        <v>6377</v>
      </c>
      <c r="B1300" t="s">
        <v>2329</v>
      </c>
      <c r="C1300" t="s">
        <v>789</v>
      </c>
      <c r="T1300" t="s">
        <v>4225</v>
      </c>
    </row>
    <row r="1301" spans="1:20">
      <c r="A1301" t="s">
        <v>6378</v>
      </c>
      <c r="B1301" t="s">
        <v>1654</v>
      </c>
      <c r="C1301" t="s">
        <v>43</v>
      </c>
      <c r="D1301" t="s">
        <v>934</v>
      </c>
      <c r="E1301" t="s">
        <v>4236</v>
      </c>
      <c r="F1301" t="s">
        <v>4227</v>
      </c>
      <c r="G1301">
        <v>3077.4070000000002</v>
      </c>
      <c r="T1301" t="s">
        <v>4225</v>
      </c>
    </row>
    <row r="1302" spans="1:20">
      <c r="A1302" t="s">
        <v>6379</v>
      </c>
      <c r="B1302" s="6" t="s">
        <v>4782</v>
      </c>
      <c r="C1302" t="s">
        <v>41</v>
      </c>
      <c r="D1302" t="s">
        <v>977</v>
      </c>
      <c r="E1302" t="s">
        <v>4243</v>
      </c>
      <c r="F1302" t="s">
        <v>4237</v>
      </c>
      <c r="G1302">
        <v>2088.777</v>
      </c>
    </row>
    <row r="1303" spans="1:20">
      <c r="A1303" t="s">
        <v>5431</v>
      </c>
      <c r="B1303" t="s">
        <v>2114</v>
      </c>
      <c r="C1303" t="s">
        <v>764</v>
      </c>
      <c r="T1303" t="s">
        <v>4225</v>
      </c>
    </row>
    <row r="1304" spans="1:20">
      <c r="A1304" t="s">
        <v>6380</v>
      </c>
      <c r="B1304" t="s">
        <v>141</v>
      </c>
      <c r="C1304" t="s">
        <v>9</v>
      </c>
      <c r="D1304" t="s">
        <v>912</v>
      </c>
      <c r="E1304" t="s">
        <v>4244</v>
      </c>
      <c r="F1304" t="s">
        <v>667</v>
      </c>
      <c r="G1304">
        <v>3932.7629999999999</v>
      </c>
      <c r="T1304" t="s">
        <v>4225</v>
      </c>
    </row>
    <row r="1305" spans="1:20">
      <c r="A1305" t="s">
        <v>6381</v>
      </c>
      <c r="B1305" t="s">
        <v>4783</v>
      </c>
      <c r="C1305" t="s">
        <v>41</v>
      </c>
      <c r="D1305" t="s">
        <v>938</v>
      </c>
      <c r="E1305" t="s">
        <v>4239</v>
      </c>
      <c r="F1305" t="s">
        <v>4227</v>
      </c>
      <c r="G1305">
        <v>13821.608</v>
      </c>
    </row>
    <row r="1306" spans="1:20">
      <c r="A1306" t="s">
        <v>6382</v>
      </c>
      <c r="B1306" t="s">
        <v>4784</v>
      </c>
      <c r="C1306" t="s">
        <v>41</v>
      </c>
      <c r="D1306" t="s">
        <v>967</v>
      </c>
      <c r="E1306" t="s">
        <v>4261</v>
      </c>
      <c r="F1306" t="s">
        <v>4237</v>
      </c>
      <c r="G1306">
        <v>2714.3290000000002</v>
      </c>
    </row>
    <row r="1307" spans="1:20">
      <c r="A1307" t="s">
        <v>6383</v>
      </c>
      <c r="B1307" t="s">
        <v>4785</v>
      </c>
      <c r="C1307" t="s">
        <v>41</v>
      </c>
      <c r="D1307" t="s">
        <v>938</v>
      </c>
      <c r="E1307" t="s">
        <v>4239</v>
      </c>
      <c r="F1307" t="s">
        <v>4227</v>
      </c>
      <c r="G1307">
        <v>14144.571</v>
      </c>
    </row>
    <row r="1308" spans="1:20">
      <c r="A1308" t="s">
        <v>6384</v>
      </c>
      <c r="B1308" t="s">
        <v>4786</v>
      </c>
      <c r="C1308" t="s">
        <v>2066</v>
      </c>
      <c r="D1308" t="s">
        <v>938</v>
      </c>
      <c r="E1308" t="s">
        <v>4239</v>
      </c>
      <c r="F1308" t="s">
        <v>667</v>
      </c>
      <c r="G1308">
        <v>783.34199999999998</v>
      </c>
    </row>
    <row r="1309" spans="1:20">
      <c r="A1309" t="s">
        <v>6385</v>
      </c>
      <c r="B1309" t="s">
        <v>160</v>
      </c>
      <c r="C1309" t="s">
        <v>9</v>
      </c>
      <c r="D1309" t="s">
        <v>912</v>
      </c>
      <c r="E1309" t="s">
        <v>4244</v>
      </c>
      <c r="F1309" t="s">
        <v>667</v>
      </c>
      <c r="G1309">
        <v>14264.708000000001</v>
      </c>
      <c r="T1309" t="s">
        <v>4225</v>
      </c>
    </row>
    <row r="1310" spans="1:20">
      <c r="A1310" t="s">
        <v>6386</v>
      </c>
      <c r="B1310" t="s">
        <v>4787</v>
      </c>
      <c r="C1310" t="s">
        <v>56</v>
      </c>
    </row>
    <row r="1311" spans="1:20">
      <c r="A1311" t="s">
        <v>6387</v>
      </c>
      <c r="B1311" t="s">
        <v>207</v>
      </c>
      <c r="C1311" t="s">
        <v>9</v>
      </c>
      <c r="D1311" t="s">
        <v>860</v>
      </c>
      <c r="E1311" t="s">
        <v>4390</v>
      </c>
      <c r="F1311" t="s">
        <v>667</v>
      </c>
      <c r="G1311">
        <v>426.72800000000001</v>
      </c>
      <c r="T1311" t="s">
        <v>4225</v>
      </c>
    </row>
    <row r="1312" spans="1:20">
      <c r="A1312" t="s">
        <v>5325</v>
      </c>
      <c r="B1312" t="s">
        <v>445</v>
      </c>
      <c r="C1312" t="s">
        <v>436</v>
      </c>
      <c r="T1312" t="s">
        <v>4225</v>
      </c>
    </row>
    <row r="1313" spans="1:20">
      <c r="A1313" t="s">
        <v>5872</v>
      </c>
      <c r="B1313" t="s">
        <v>2175</v>
      </c>
      <c r="C1313" t="s">
        <v>776</v>
      </c>
      <c r="T1313" t="s">
        <v>4225</v>
      </c>
    </row>
    <row r="1314" spans="1:20">
      <c r="A1314" t="s">
        <v>5854</v>
      </c>
      <c r="B1314" t="s">
        <v>2112</v>
      </c>
      <c r="C1314" t="s">
        <v>764</v>
      </c>
      <c r="T1314" t="s">
        <v>4225</v>
      </c>
    </row>
    <row r="1315" spans="1:20">
      <c r="A1315" t="s">
        <v>6388</v>
      </c>
      <c r="B1315" t="s">
        <v>152</v>
      </c>
      <c r="C1315" t="s">
        <v>9</v>
      </c>
      <c r="D1315" t="s">
        <v>912</v>
      </c>
      <c r="E1315" t="s">
        <v>4244</v>
      </c>
      <c r="F1315" t="s">
        <v>667</v>
      </c>
      <c r="G1315">
        <v>1076.864</v>
      </c>
      <c r="T1315" t="s">
        <v>4225</v>
      </c>
    </row>
    <row r="1316" spans="1:20">
      <c r="A1316" t="s">
        <v>6389</v>
      </c>
      <c r="B1316" t="s">
        <v>306</v>
      </c>
      <c r="C1316" t="s">
        <v>9</v>
      </c>
      <c r="D1316" t="s">
        <v>967</v>
      </c>
      <c r="E1316" t="s">
        <v>4261</v>
      </c>
      <c r="F1316" t="s">
        <v>667</v>
      </c>
      <c r="G1316">
        <v>6699.7079999999996</v>
      </c>
    </row>
    <row r="1317" spans="1:20">
      <c r="A1317" t="s">
        <v>6390</v>
      </c>
      <c r="B1317" t="s">
        <v>1796</v>
      </c>
      <c r="C1317" t="s">
        <v>41</v>
      </c>
      <c r="D1317" t="s">
        <v>871</v>
      </c>
      <c r="E1317" t="s">
        <v>4264</v>
      </c>
      <c r="F1317" t="s">
        <v>666</v>
      </c>
      <c r="G1317">
        <v>8788.9599999999991</v>
      </c>
      <c r="T1317" t="s">
        <v>4225</v>
      </c>
    </row>
    <row r="1318" spans="1:20">
      <c r="A1318" t="s">
        <v>6391</v>
      </c>
      <c r="B1318" t="s">
        <v>777</v>
      </c>
      <c r="C1318" t="s">
        <v>776</v>
      </c>
      <c r="T1318" t="s">
        <v>4225</v>
      </c>
    </row>
    <row r="1319" spans="1:20">
      <c r="A1319" t="s">
        <v>5988</v>
      </c>
      <c r="B1319" t="s">
        <v>765</v>
      </c>
      <c r="C1319" t="s">
        <v>764</v>
      </c>
      <c r="T1319" t="s">
        <v>4225</v>
      </c>
    </row>
    <row r="1320" spans="1:20">
      <c r="A1320" t="s">
        <v>6340</v>
      </c>
      <c r="B1320" t="s">
        <v>1075</v>
      </c>
      <c r="C1320" t="s">
        <v>1066</v>
      </c>
      <c r="D1320" t="s">
        <v>977</v>
      </c>
      <c r="E1320" t="s">
        <v>4243</v>
      </c>
      <c r="F1320" t="s">
        <v>4227</v>
      </c>
      <c r="G1320">
        <v>2669.4609999999998</v>
      </c>
    </row>
    <row r="1321" spans="1:20">
      <c r="A1321" t="s">
        <v>5353</v>
      </c>
      <c r="B1321" t="s">
        <v>2168</v>
      </c>
      <c r="C1321" t="s">
        <v>776</v>
      </c>
      <c r="T1321" t="s">
        <v>4225</v>
      </c>
    </row>
    <row r="1322" spans="1:20">
      <c r="A1322" t="s">
        <v>5743</v>
      </c>
      <c r="B1322" t="s">
        <v>2133</v>
      </c>
      <c r="C1322" t="s">
        <v>764</v>
      </c>
      <c r="T1322" t="s">
        <v>4225</v>
      </c>
    </row>
    <row r="1323" spans="1:20">
      <c r="A1323" t="s">
        <v>6392</v>
      </c>
      <c r="B1323" t="s">
        <v>4788</v>
      </c>
      <c r="C1323" t="s">
        <v>2066</v>
      </c>
      <c r="D1323" t="s">
        <v>977</v>
      </c>
      <c r="E1323" t="s">
        <v>4243</v>
      </c>
      <c r="F1323" t="s">
        <v>667</v>
      </c>
      <c r="G1323">
        <v>16019.197</v>
      </c>
    </row>
    <row r="1324" spans="1:20">
      <c r="A1324" t="s">
        <v>6393</v>
      </c>
      <c r="B1324" s="6" t="s">
        <v>1317</v>
      </c>
      <c r="C1324" t="s">
        <v>43</v>
      </c>
      <c r="D1324" t="s">
        <v>938</v>
      </c>
      <c r="E1324" t="s">
        <v>4239</v>
      </c>
      <c r="F1324" t="s">
        <v>4237</v>
      </c>
      <c r="G1324">
        <v>7512.5780000000004</v>
      </c>
    </row>
    <row r="1325" spans="1:20">
      <c r="A1325" t="s">
        <v>6394</v>
      </c>
      <c r="B1325" t="s">
        <v>1105</v>
      </c>
      <c r="C1325" t="s">
        <v>1082</v>
      </c>
    </row>
    <row r="1326" spans="1:20">
      <c r="A1326" t="s">
        <v>6395</v>
      </c>
      <c r="B1326" t="s">
        <v>108</v>
      </c>
      <c r="C1326" t="s">
        <v>9</v>
      </c>
      <c r="D1326" t="s">
        <v>906</v>
      </c>
      <c r="E1326" t="s">
        <v>4249</v>
      </c>
      <c r="F1326" t="s">
        <v>667</v>
      </c>
      <c r="G1326">
        <v>4558.6030000000001</v>
      </c>
      <c r="T1326" t="s">
        <v>4225</v>
      </c>
    </row>
    <row r="1327" spans="1:20">
      <c r="A1327" t="s">
        <v>6396</v>
      </c>
      <c r="B1327" t="s">
        <v>1750</v>
      </c>
      <c r="C1327" t="s">
        <v>41</v>
      </c>
      <c r="D1327" t="s">
        <v>871</v>
      </c>
      <c r="E1327" t="s">
        <v>4264</v>
      </c>
      <c r="F1327" t="s">
        <v>666</v>
      </c>
      <c r="G1327">
        <v>7351.1189999999997</v>
      </c>
      <c r="T1327" t="s">
        <v>4225</v>
      </c>
    </row>
    <row r="1328" spans="1:20">
      <c r="A1328" t="s">
        <v>6397</v>
      </c>
      <c r="B1328" t="s">
        <v>588</v>
      </c>
      <c r="C1328" t="s">
        <v>479</v>
      </c>
      <c r="T1328" t="s">
        <v>4225</v>
      </c>
    </row>
    <row r="1329" spans="1:20">
      <c r="A1329" t="s">
        <v>5296</v>
      </c>
      <c r="B1329" t="s">
        <v>4789</v>
      </c>
      <c r="C1329" t="s">
        <v>1671</v>
      </c>
    </row>
    <row r="1330" spans="1:20">
      <c r="A1330" t="s">
        <v>6398</v>
      </c>
      <c r="B1330" t="s">
        <v>4790</v>
      </c>
      <c r="C1330" t="s">
        <v>2066</v>
      </c>
      <c r="D1330" t="s">
        <v>938</v>
      </c>
      <c r="E1330" t="s">
        <v>4239</v>
      </c>
      <c r="F1330" t="s">
        <v>667</v>
      </c>
      <c r="G1330">
        <v>9305.3799999999992</v>
      </c>
    </row>
    <row r="1331" spans="1:20">
      <c r="A1331" t="s">
        <v>6399</v>
      </c>
      <c r="B1331" t="s">
        <v>1704</v>
      </c>
      <c r="C1331" t="s">
        <v>1671</v>
      </c>
      <c r="T1331" t="s">
        <v>4225</v>
      </c>
    </row>
    <row r="1332" spans="1:20">
      <c r="A1332" t="s">
        <v>6400</v>
      </c>
      <c r="B1332" t="s">
        <v>4791</v>
      </c>
      <c r="C1332" t="s">
        <v>789</v>
      </c>
    </row>
    <row r="1333" spans="1:20">
      <c r="A1333" t="s">
        <v>6401</v>
      </c>
      <c r="B1333" t="s">
        <v>4792</v>
      </c>
      <c r="C1333" t="s">
        <v>41</v>
      </c>
      <c r="D1333" t="s">
        <v>977</v>
      </c>
      <c r="E1333" t="s">
        <v>4243</v>
      </c>
      <c r="F1333" t="s">
        <v>667</v>
      </c>
      <c r="G1333">
        <v>5059.0569999999998</v>
      </c>
    </row>
    <row r="1334" spans="1:20">
      <c r="A1334" t="s">
        <v>6402</v>
      </c>
      <c r="B1334" t="s">
        <v>4793</v>
      </c>
      <c r="C1334" t="s">
        <v>47</v>
      </c>
    </row>
    <row r="1335" spans="1:20">
      <c r="A1335" t="s">
        <v>6403</v>
      </c>
      <c r="B1335" t="s">
        <v>1783</v>
      </c>
      <c r="C1335" t="s">
        <v>41</v>
      </c>
      <c r="D1335" t="s">
        <v>871</v>
      </c>
      <c r="E1335" t="s">
        <v>4264</v>
      </c>
      <c r="F1335" t="s">
        <v>666</v>
      </c>
      <c r="G1335">
        <v>6034.7749999999996</v>
      </c>
      <c r="T1335" t="s">
        <v>4225</v>
      </c>
    </row>
    <row r="1336" spans="1:20">
      <c r="A1336" t="s">
        <v>6404</v>
      </c>
      <c r="B1336" t="s">
        <v>741</v>
      </c>
      <c r="C1336" t="s">
        <v>36</v>
      </c>
      <c r="H1336" t="s">
        <v>930</v>
      </c>
      <c r="I1336" t="s">
        <v>4794</v>
      </c>
      <c r="J1336" t="s">
        <v>666</v>
      </c>
      <c r="K1336">
        <v>9491.1689999999999</v>
      </c>
      <c r="L1336" t="s">
        <v>931</v>
      </c>
      <c r="M1336" t="s">
        <v>4795</v>
      </c>
      <c r="N1336" t="s">
        <v>666</v>
      </c>
      <c r="O1336">
        <v>9431.9089999999997</v>
      </c>
    </row>
    <row r="1337" spans="1:20">
      <c r="A1337" t="s">
        <v>6405</v>
      </c>
      <c r="B1337" t="s">
        <v>81</v>
      </c>
      <c r="C1337" t="s">
        <v>80</v>
      </c>
      <c r="D1337" t="s">
        <v>919</v>
      </c>
      <c r="E1337" t="s">
        <v>4332</v>
      </c>
      <c r="F1337" t="s">
        <v>4237</v>
      </c>
      <c r="G1337">
        <v>178.25700000000001</v>
      </c>
    </row>
    <row r="1338" spans="1:20">
      <c r="A1338" t="s">
        <v>6406</v>
      </c>
      <c r="B1338" t="s">
        <v>1912</v>
      </c>
      <c r="C1338" t="s">
        <v>80</v>
      </c>
      <c r="D1338" t="s">
        <v>965</v>
      </c>
      <c r="E1338" t="s">
        <v>4226</v>
      </c>
      <c r="F1338" t="s">
        <v>4227</v>
      </c>
      <c r="G1338">
        <v>110.369</v>
      </c>
      <c r="T1338" t="s">
        <v>4225</v>
      </c>
    </row>
    <row r="1339" spans="1:20">
      <c r="A1339" t="s">
        <v>5713</v>
      </c>
      <c r="B1339" t="s">
        <v>4796</v>
      </c>
      <c r="C1339" t="s">
        <v>43</v>
      </c>
      <c r="D1339" t="s">
        <v>977</v>
      </c>
      <c r="E1339" t="s">
        <v>4243</v>
      </c>
      <c r="F1339" t="s">
        <v>4227</v>
      </c>
      <c r="G1339">
        <v>91.858000000000004</v>
      </c>
    </row>
    <row r="1340" spans="1:20">
      <c r="A1340" t="s">
        <v>6407</v>
      </c>
      <c r="B1340" t="s">
        <v>4797</v>
      </c>
      <c r="C1340" t="s">
        <v>2066</v>
      </c>
      <c r="D1340" t="s">
        <v>977</v>
      </c>
      <c r="E1340" t="s">
        <v>4243</v>
      </c>
      <c r="F1340" t="s">
        <v>667</v>
      </c>
      <c r="G1340">
        <v>7025.4579999999996</v>
      </c>
    </row>
    <row r="1341" spans="1:20">
      <c r="A1341" t="s">
        <v>6408</v>
      </c>
      <c r="B1341" t="s">
        <v>113</v>
      </c>
      <c r="C1341" t="s">
        <v>9</v>
      </c>
      <c r="D1341" t="s">
        <v>906</v>
      </c>
      <c r="E1341" t="s">
        <v>4249</v>
      </c>
      <c r="F1341" t="s">
        <v>667</v>
      </c>
      <c r="G1341">
        <v>8417.9290000000001</v>
      </c>
      <c r="T1341" t="s">
        <v>4225</v>
      </c>
    </row>
    <row r="1342" spans="1:20">
      <c r="A1342" t="s">
        <v>6409</v>
      </c>
      <c r="B1342" t="s">
        <v>4798</v>
      </c>
      <c r="C1342" t="s">
        <v>1082</v>
      </c>
    </row>
    <row r="1343" spans="1:20">
      <c r="A1343" t="s">
        <v>6410</v>
      </c>
      <c r="B1343" t="s">
        <v>508</v>
      </c>
      <c r="C1343" t="s">
        <v>479</v>
      </c>
      <c r="T1343" t="s">
        <v>4225</v>
      </c>
    </row>
    <row r="1344" spans="1:20">
      <c r="A1344" t="s">
        <v>6411</v>
      </c>
      <c r="B1344" t="s">
        <v>4799</v>
      </c>
      <c r="C1344" t="s">
        <v>1392</v>
      </c>
      <c r="D1344" t="s">
        <v>977</v>
      </c>
      <c r="E1344" t="s">
        <v>4243</v>
      </c>
      <c r="F1344" t="s">
        <v>4237</v>
      </c>
      <c r="G1344">
        <v>1031.962</v>
      </c>
    </row>
    <row r="1345" spans="1:20">
      <c r="A1345" t="s">
        <v>6412</v>
      </c>
      <c r="B1345" t="s">
        <v>4800</v>
      </c>
      <c r="C1345" t="s">
        <v>34</v>
      </c>
    </row>
    <row r="1346" spans="1:20">
      <c r="A1346" t="s">
        <v>6413</v>
      </c>
      <c r="B1346" t="s">
        <v>1312</v>
      </c>
      <c r="C1346" t="s">
        <v>43</v>
      </c>
      <c r="D1346" t="s">
        <v>938</v>
      </c>
      <c r="E1346" t="s">
        <v>4239</v>
      </c>
      <c r="F1346" t="s">
        <v>4237</v>
      </c>
      <c r="G1346">
        <v>16863.346000000001</v>
      </c>
    </row>
    <row r="1347" spans="1:20">
      <c r="A1347" t="s">
        <v>6414</v>
      </c>
      <c r="B1347" t="s">
        <v>4801</v>
      </c>
      <c r="C1347" t="s">
        <v>1671</v>
      </c>
    </row>
    <row r="1348" spans="1:20">
      <c r="A1348" t="s">
        <v>6415</v>
      </c>
      <c r="B1348" t="s">
        <v>734</v>
      </c>
      <c r="C1348" t="s">
        <v>36</v>
      </c>
      <c r="H1348" t="s">
        <v>977</v>
      </c>
      <c r="I1348" t="s">
        <v>4243</v>
      </c>
      <c r="J1348" t="s">
        <v>667</v>
      </c>
      <c r="K1348">
        <v>12765.511</v>
      </c>
      <c r="L1348" t="s">
        <v>938</v>
      </c>
      <c r="M1348" t="s">
        <v>4239</v>
      </c>
      <c r="N1348" t="s">
        <v>667</v>
      </c>
      <c r="O1348">
        <v>12770.931</v>
      </c>
    </row>
    <row r="1349" spans="1:20">
      <c r="A1349" t="s">
        <v>6416</v>
      </c>
      <c r="B1349" t="s">
        <v>2174</v>
      </c>
      <c r="C1349" t="s">
        <v>776</v>
      </c>
      <c r="T1349" t="s">
        <v>4225</v>
      </c>
    </row>
    <row r="1350" spans="1:20">
      <c r="A1350" t="s">
        <v>6417</v>
      </c>
      <c r="B1350" t="s">
        <v>1864</v>
      </c>
      <c r="C1350" t="s">
        <v>1066</v>
      </c>
      <c r="D1350" t="s">
        <v>912</v>
      </c>
      <c r="E1350" t="s">
        <v>4244</v>
      </c>
      <c r="F1350" t="s">
        <v>4237</v>
      </c>
      <c r="G1350">
        <v>2401.8829999999998</v>
      </c>
      <c r="T1350" t="s">
        <v>4225</v>
      </c>
    </row>
    <row r="1351" spans="1:20">
      <c r="A1351" t="s">
        <v>5377</v>
      </c>
      <c r="B1351" t="s">
        <v>1493</v>
      </c>
      <c r="C1351" t="s">
        <v>56</v>
      </c>
      <c r="T1351" t="s">
        <v>4225</v>
      </c>
    </row>
    <row r="1352" spans="1:20">
      <c r="A1352" t="s">
        <v>6418</v>
      </c>
      <c r="B1352" t="s">
        <v>163</v>
      </c>
      <c r="C1352" t="s">
        <v>9</v>
      </c>
      <c r="D1352" t="s">
        <v>912</v>
      </c>
      <c r="E1352" t="s">
        <v>4244</v>
      </c>
      <c r="F1352" t="s">
        <v>667</v>
      </c>
      <c r="G1352">
        <v>14532.334999999999</v>
      </c>
      <c r="T1352" t="s">
        <v>4225</v>
      </c>
    </row>
    <row r="1353" spans="1:20">
      <c r="A1353" t="s">
        <v>6419</v>
      </c>
      <c r="B1353" t="s">
        <v>219</v>
      </c>
      <c r="C1353" t="s">
        <v>9</v>
      </c>
      <c r="D1353" t="s">
        <v>967</v>
      </c>
      <c r="E1353" t="s">
        <v>4261</v>
      </c>
      <c r="F1353" t="s">
        <v>4227</v>
      </c>
      <c r="G1353">
        <v>1100.982</v>
      </c>
    </row>
    <row r="1354" spans="1:20">
      <c r="A1354" t="s">
        <v>6420</v>
      </c>
      <c r="B1354" t="s">
        <v>4802</v>
      </c>
      <c r="C1354" t="s">
        <v>2066</v>
      </c>
      <c r="D1354" t="s">
        <v>938</v>
      </c>
      <c r="E1354" t="s">
        <v>4239</v>
      </c>
      <c r="F1354" t="s">
        <v>667</v>
      </c>
      <c r="G1354">
        <v>4031.2130000000002</v>
      </c>
    </row>
    <row r="1355" spans="1:20">
      <c r="A1355" t="s">
        <v>6421</v>
      </c>
      <c r="B1355" t="s">
        <v>1575</v>
      </c>
      <c r="C1355" t="s">
        <v>1574</v>
      </c>
      <c r="D1355" s="6" t="s">
        <v>865</v>
      </c>
      <c r="E1355" s="6" t="s">
        <v>4383</v>
      </c>
      <c r="F1355" t="s">
        <v>666</v>
      </c>
      <c r="G1355">
        <v>258.30599999999998</v>
      </c>
      <c r="T1355" t="s">
        <v>4225</v>
      </c>
    </row>
    <row r="1356" spans="1:20">
      <c r="A1356" t="s">
        <v>6422</v>
      </c>
      <c r="B1356" t="s">
        <v>4803</v>
      </c>
      <c r="C1356" t="s">
        <v>2066</v>
      </c>
      <c r="D1356" t="s">
        <v>977</v>
      </c>
      <c r="E1356" t="s">
        <v>4243</v>
      </c>
      <c r="F1356" t="s">
        <v>667</v>
      </c>
      <c r="G1356">
        <v>2669.5520000000001</v>
      </c>
    </row>
    <row r="1357" spans="1:20">
      <c r="A1357" t="s">
        <v>6423</v>
      </c>
      <c r="B1357" t="s">
        <v>4804</v>
      </c>
      <c r="C1357" t="s">
        <v>41</v>
      </c>
      <c r="D1357" t="s">
        <v>938</v>
      </c>
      <c r="E1357" t="s">
        <v>4239</v>
      </c>
      <c r="F1357" t="s">
        <v>4237</v>
      </c>
      <c r="G1357">
        <v>12911.421</v>
      </c>
    </row>
    <row r="1358" spans="1:20">
      <c r="A1358" t="s">
        <v>6424</v>
      </c>
      <c r="B1358" t="s">
        <v>529</v>
      </c>
      <c r="C1358" t="s">
        <v>479</v>
      </c>
      <c r="T1358" t="s">
        <v>4225</v>
      </c>
    </row>
    <row r="1359" spans="1:20">
      <c r="A1359" t="s">
        <v>6425</v>
      </c>
      <c r="B1359" t="s">
        <v>2166</v>
      </c>
      <c r="C1359" t="s">
        <v>776</v>
      </c>
      <c r="T1359" t="s">
        <v>4225</v>
      </c>
    </row>
    <row r="1360" spans="1:20">
      <c r="A1360" t="s">
        <v>5900</v>
      </c>
      <c r="B1360" t="s">
        <v>84</v>
      </c>
      <c r="C1360" t="s">
        <v>80</v>
      </c>
      <c r="D1360" t="s">
        <v>924</v>
      </c>
      <c r="E1360" t="s">
        <v>4331</v>
      </c>
      <c r="F1360" t="s">
        <v>4227</v>
      </c>
      <c r="G1360">
        <v>183.30199999999999</v>
      </c>
    </row>
    <row r="1361" spans="1:20">
      <c r="A1361" t="s">
        <v>5791</v>
      </c>
      <c r="B1361" t="s">
        <v>4805</v>
      </c>
      <c r="C1361" t="s">
        <v>764</v>
      </c>
    </row>
    <row r="1362" spans="1:20">
      <c r="A1362" t="s">
        <v>6426</v>
      </c>
      <c r="B1362" t="s">
        <v>4806</v>
      </c>
      <c r="C1362" t="s">
        <v>2066</v>
      </c>
      <c r="D1362" t="s">
        <v>977</v>
      </c>
      <c r="E1362" t="s">
        <v>4243</v>
      </c>
      <c r="F1362" t="s">
        <v>667</v>
      </c>
      <c r="G1362">
        <v>11699.52</v>
      </c>
    </row>
    <row r="1363" spans="1:20">
      <c r="A1363" t="s">
        <v>5777</v>
      </c>
      <c r="B1363" t="s">
        <v>2075</v>
      </c>
      <c r="C1363" t="s">
        <v>764</v>
      </c>
      <c r="T1363" t="s">
        <v>4225</v>
      </c>
    </row>
    <row r="1364" spans="1:20">
      <c r="A1364" t="s">
        <v>6427</v>
      </c>
      <c r="B1364" t="s">
        <v>103</v>
      </c>
      <c r="C1364" t="s">
        <v>9</v>
      </c>
      <c r="D1364" t="s">
        <v>906</v>
      </c>
      <c r="E1364" t="s">
        <v>4249</v>
      </c>
      <c r="F1364" t="s">
        <v>667</v>
      </c>
      <c r="G1364">
        <v>3620.1779999999999</v>
      </c>
      <c r="T1364" t="s">
        <v>4225</v>
      </c>
    </row>
    <row r="1365" spans="1:20">
      <c r="A1365" t="s">
        <v>6428</v>
      </c>
      <c r="B1365" t="s">
        <v>4807</v>
      </c>
      <c r="C1365" t="s">
        <v>41</v>
      </c>
      <c r="D1365" t="s">
        <v>938</v>
      </c>
      <c r="E1365" t="s">
        <v>4239</v>
      </c>
      <c r="F1365" t="s">
        <v>4237</v>
      </c>
      <c r="G1365">
        <v>1641.8420000000001</v>
      </c>
    </row>
    <row r="1366" spans="1:20">
      <c r="A1366" t="s">
        <v>6429</v>
      </c>
      <c r="B1366" t="s">
        <v>1909</v>
      </c>
      <c r="C1366" t="s">
        <v>80</v>
      </c>
      <c r="D1366" t="s">
        <v>968</v>
      </c>
      <c r="E1366" t="s">
        <v>4228</v>
      </c>
      <c r="F1366" t="s">
        <v>4227</v>
      </c>
      <c r="G1366">
        <v>49.040999999999997</v>
      </c>
      <c r="T1366" t="s">
        <v>4225</v>
      </c>
    </row>
    <row r="1367" spans="1:20">
      <c r="A1367" t="s">
        <v>5485</v>
      </c>
      <c r="B1367" t="s">
        <v>1499</v>
      </c>
      <c r="C1367" t="s">
        <v>56</v>
      </c>
      <c r="T1367" t="s">
        <v>4225</v>
      </c>
    </row>
    <row r="1368" spans="1:20">
      <c r="A1368" t="s">
        <v>6430</v>
      </c>
      <c r="B1368" t="s">
        <v>2269</v>
      </c>
      <c r="C1368" t="s">
        <v>789</v>
      </c>
      <c r="T1368" t="s">
        <v>4225</v>
      </c>
    </row>
    <row r="1369" spans="1:20">
      <c r="A1369" t="s">
        <v>6431</v>
      </c>
      <c r="B1369" t="s">
        <v>1945</v>
      </c>
      <c r="C1369" t="s">
        <v>1932</v>
      </c>
      <c r="D1369" t="s">
        <v>860</v>
      </c>
      <c r="E1369" t="s">
        <v>4390</v>
      </c>
      <c r="F1369" t="s">
        <v>4227</v>
      </c>
      <c r="G1369">
        <v>205.292</v>
      </c>
      <c r="T1369" t="s">
        <v>4225</v>
      </c>
    </row>
    <row r="1370" spans="1:20">
      <c r="A1370" t="s">
        <v>6432</v>
      </c>
      <c r="B1370" t="s">
        <v>4808</v>
      </c>
      <c r="C1370" t="s">
        <v>1671</v>
      </c>
    </row>
    <row r="1371" spans="1:20">
      <c r="A1371" t="s">
        <v>6433</v>
      </c>
      <c r="B1371" t="s">
        <v>1741</v>
      </c>
      <c r="C1371" t="s">
        <v>41</v>
      </c>
      <c r="D1371" t="s">
        <v>912</v>
      </c>
      <c r="E1371" t="s">
        <v>4244</v>
      </c>
      <c r="F1371" t="s">
        <v>666</v>
      </c>
      <c r="G1371">
        <v>3010.09</v>
      </c>
      <c r="T1371" t="s">
        <v>4225</v>
      </c>
    </row>
    <row r="1372" spans="1:20">
      <c r="A1372" t="s">
        <v>6170</v>
      </c>
      <c r="B1372" t="s">
        <v>4809</v>
      </c>
      <c r="C1372" t="s">
        <v>41</v>
      </c>
      <c r="D1372" t="s">
        <v>947</v>
      </c>
      <c r="E1372" t="s">
        <v>4522</v>
      </c>
      <c r="F1372" t="s">
        <v>4237</v>
      </c>
      <c r="G1372">
        <v>305.73700000000002</v>
      </c>
    </row>
    <row r="1373" spans="1:20">
      <c r="A1373" t="s">
        <v>6434</v>
      </c>
      <c r="B1373" s="6" t="s">
        <v>1627</v>
      </c>
      <c r="C1373" t="s">
        <v>43</v>
      </c>
      <c r="D1373" t="s">
        <v>867</v>
      </c>
      <c r="E1373" t="s">
        <v>4505</v>
      </c>
      <c r="F1373" t="s">
        <v>4227</v>
      </c>
      <c r="G1373">
        <v>125.69799999999999</v>
      </c>
      <c r="T1373" t="s">
        <v>4225</v>
      </c>
    </row>
    <row r="1374" spans="1:20">
      <c r="A1374" t="s">
        <v>6435</v>
      </c>
      <c r="B1374" t="s">
        <v>1691</v>
      </c>
      <c r="C1374" t="s">
        <v>1671</v>
      </c>
      <c r="T1374" t="s">
        <v>4225</v>
      </c>
    </row>
    <row r="1375" spans="1:20">
      <c r="A1375" t="s">
        <v>6436</v>
      </c>
      <c r="B1375" t="s">
        <v>4810</v>
      </c>
      <c r="C1375" t="s">
        <v>1478</v>
      </c>
    </row>
    <row r="1376" spans="1:20">
      <c r="A1376" t="s">
        <v>6437</v>
      </c>
      <c r="B1376" t="s">
        <v>1093</v>
      </c>
      <c r="C1376" t="s">
        <v>1082</v>
      </c>
    </row>
    <row r="1377" spans="1:20">
      <c r="A1377" t="s">
        <v>6438</v>
      </c>
      <c r="B1377" t="s">
        <v>237</v>
      </c>
      <c r="C1377" t="s">
        <v>9</v>
      </c>
      <c r="D1377" t="s">
        <v>934</v>
      </c>
      <c r="E1377" t="s">
        <v>4236</v>
      </c>
      <c r="F1377" t="s">
        <v>667</v>
      </c>
      <c r="G1377">
        <v>8089.6589999999997</v>
      </c>
      <c r="T1377" t="s">
        <v>4225</v>
      </c>
    </row>
    <row r="1378" spans="1:20">
      <c r="A1378" t="s">
        <v>6439</v>
      </c>
      <c r="B1378" t="s">
        <v>4811</v>
      </c>
      <c r="C1378" t="s">
        <v>2066</v>
      </c>
      <c r="D1378" t="s">
        <v>977</v>
      </c>
      <c r="E1378" t="s">
        <v>4243</v>
      </c>
      <c r="F1378" t="s">
        <v>667</v>
      </c>
      <c r="G1378">
        <v>14596.246999999999</v>
      </c>
    </row>
    <row r="1379" spans="1:20">
      <c r="A1379" t="s">
        <v>6440</v>
      </c>
      <c r="B1379" s="6" t="s">
        <v>4812</v>
      </c>
      <c r="C1379" t="s">
        <v>674</v>
      </c>
      <c r="D1379" t="s">
        <v>938</v>
      </c>
      <c r="E1379" t="s">
        <v>4239</v>
      </c>
      <c r="F1379" t="s">
        <v>667</v>
      </c>
      <c r="G1379">
        <v>5970.4759999999997</v>
      </c>
    </row>
    <row r="1380" spans="1:20">
      <c r="A1380" t="s">
        <v>6441</v>
      </c>
      <c r="B1380" t="s">
        <v>4813</v>
      </c>
      <c r="C1380" t="s">
        <v>1603</v>
      </c>
    </row>
    <row r="1381" spans="1:20">
      <c r="A1381" t="s">
        <v>6442</v>
      </c>
      <c r="B1381" t="s">
        <v>161</v>
      </c>
      <c r="C1381" t="s">
        <v>9</v>
      </c>
      <c r="D1381" t="s">
        <v>912</v>
      </c>
      <c r="E1381" t="s">
        <v>4244</v>
      </c>
      <c r="F1381" t="s">
        <v>667</v>
      </c>
      <c r="G1381">
        <v>14289.843999999999</v>
      </c>
      <c r="T1381" t="s">
        <v>4225</v>
      </c>
    </row>
    <row r="1382" spans="1:20">
      <c r="A1382" t="s">
        <v>6443</v>
      </c>
      <c r="B1382" t="s">
        <v>1755</v>
      </c>
      <c r="C1382" t="s">
        <v>41</v>
      </c>
      <c r="D1382" t="s">
        <v>906</v>
      </c>
      <c r="E1382" t="s">
        <v>4249</v>
      </c>
      <c r="F1382" t="s">
        <v>666</v>
      </c>
      <c r="G1382">
        <v>9609.3089999999993</v>
      </c>
      <c r="T1382" t="s">
        <v>4225</v>
      </c>
    </row>
    <row r="1383" spans="1:20">
      <c r="A1383" t="s">
        <v>6444</v>
      </c>
      <c r="B1383" t="s">
        <v>1914</v>
      </c>
      <c r="C1383" t="s">
        <v>80</v>
      </c>
      <c r="D1383" t="s">
        <v>968</v>
      </c>
      <c r="E1383" t="s">
        <v>4228</v>
      </c>
      <c r="F1383" t="s">
        <v>4237</v>
      </c>
      <c r="G1383">
        <v>187.58799999999999</v>
      </c>
      <c r="T1383" t="s">
        <v>4225</v>
      </c>
    </row>
    <row r="1384" spans="1:20">
      <c r="A1384" t="s">
        <v>6445</v>
      </c>
      <c r="B1384" t="s">
        <v>809</v>
      </c>
      <c r="C1384" t="s">
        <v>789</v>
      </c>
      <c r="T1384" t="s">
        <v>4225</v>
      </c>
    </row>
    <row r="1385" spans="1:20">
      <c r="A1385" t="s">
        <v>6446</v>
      </c>
      <c r="B1385" t="s">
        <v>1760</v>
      </c>
      <c r="C1385" t="s">
        <v>41</v>
      </c>
      <c r="D1385" t="s">
        <v>871</v>
      </c>
      <c r="E1385" t="s">
        <v>4264</v>
      </c>
      <c r="F1385" t="s">
        <v>666</v>
      </c>
      <c r="G1385">
        <v>3841.578</v>
      </c>
      <c r="T1385" t="s">
        <v>4225</v>
      </c>
    </row>
    <row r="1386" spans="1:20">
      <c r="A1386" t="s">
        <v>5660</v>
      </c>
      <c r="B1386" t="s">
        <v>2364</v>
      </c>
      <c r="C1386" t="s">
        <v>789</v>
      </c>
      <c r="T1386" t="s">
        <v>4225</v>
      </c>
    </row>
    <row r="1387" spans="1:20">
      <c r="A1387" t="s">
        <v>6447</v>
      </c>
      <c r="B1387" t="s">
        <v>1380</v>
      </c>
      <c r="C1387" t="s">
        <v>41</v>
      </c>
      <c r="D1387" t="s">
        <v>906</v>
      </c>
      <c r="E1387" t="s">
        <v>4249</v>
      </c>
      <c r="F1387" t="s">
        <v>4237</v>
      </c>
      <c r="G1387">
        <v>12723.644</v>
      </c>
      <c r="T1387" t="s">
        <v>4225</v>
      </c>
    </row>
    <row r="1388" spans="1:20">
      <c r="A1388" t="s">
        <v>6448</v>
      </c>
      <c r="B1388" t="s">
        <v>4814</v>
      </c>
      <c r="C1388" t="s">
        <v>1574</v>
      </c>
      <c r="D1388" t="s">
        <v>892</v>
      </c>
      <c r="E1388" t="s">
        <v>4416</v>
      </c>
      <c r="F1388" t="s">
        <v>667</v>
      </c>
      <c r="G1388">
        <v>2.56</v>
      </c>
    </row>
    <row r="1389" spans="1:20">
      <c r="A1389" t="s">
        <v>6122</v>
      </c>
      <c r="B1389" t="s">
        <v>4815</v>
      </c>
      <c r="C1389" t="s">
        <v>56</v>
      </c>
    </row>
    <row r="1390" spans="1:20">
      <c r="A1390" t="s">
        <v>5213</v>
      </c>
      <c r="B1390" t="s">
        <v>1701</v>
      </c>
      <c r="C1390" t="s">
        <v>1671</v>
      </c>
      <c r="T1390" t="s">
        <v>4225</v>
      </c>
    </row>
    <row r="1391" spans="1:20">
      <c r="A1391" t="s">
        <v>6449</v>
      </c>
      <c r="B1391" t="s">
        <v>1306</v>
      </c>
      <c r="C1391" t="s">
        <v>43</v>
      </c>
      <c r="D1391" t="s">
        <v>923</v>
      </c>
      <c r="E1391" t="s">
        <v>4267</v>
      </c>
      <c r="F1391" t="s">
        <v>4237</v>
      </c>
      <c r="G1391">
        <v>265.53199999999998</v>
      </c>
    </row>
    <row r="1392" spans="1:20">
      <c r="A1392" t="s">
        <v>6450</v>
      </c>
      <c r="B1392" t="s">
        <v>4816</v>
      </c>
      <c r="C1392" t="s">
        <v>2066</v>
      </c>
      <c r="D1392" t="s">
        <v>938</v>
      </c>
      <c r="E1392" t="s">
        <v>4239</v>
      </c>
      <c r="F1392" t="s">
        <v>667</v>
      </c>
      <c r="G1392">
        <v>11705.620999999999</v>
      </c>
    </row>
    <row r="1393" spans="1:20">
      <c r="A1393" t="s">
        <v>6451</v>
      </c>
      <c r="B1393" t="s">
        <v>1996</v>
      </c>
      <c r="C1393" t="s">
        <v>1932</v>
      </c>
      <c r="D1393" t="s">
        <v>934</v>
      </c>
      <c r="E1393" t="s">
        <v>4236</v>
      </c>
      <c r="F1393" t="s">
        <v>4227</v>
      </c>
      <c r="G1393">
        <v>552.94200000000001</v>
      </c>
    </row>
    <row r="1394" spans="1:20">
      <c r="A1394" t="s">
        <v>5412</v>
      </c>
      <c r="B1394" t="s">
        <v>2094</v>
      </c>
      <c r="C1394" t="s">
        <v>764</v>
      </c>
      <c r="T1394" t="s">
        <v>4225</v>
      </c>
    </row>
    <row r="1395" spans="1:20">
      <c r="A1395" t="s">
        <v>6452</v>
      </c>
      <c r="B1395" s="6" t="s">
        <v>1986</v>
      </c>
      <c r="C1395" t="s">
        <v>1932</v>
      </c>
      <c r="D1395" t="s">
        <v>912</v>
      </c>
      <c r="E1395" t="s">
        <v>4244</v>
      </c>
      <c r="F1395" t="s">
        <v>4237</v>
      </c>
      <c r="G1395">
        <v>1191.4749999999999</v>
      </c>
      <c r="T1395" t="s">
        <v>4225</v>
      </c>
    </row>
    <row r="1396" spans="1:20">
      <c r="A1396" t="s">
        <v>6453</v>
      </c>
      <c r="B1396" t="s">
        <v>4817</v>
      </c>
      <c r="C1396" t="s">
        <v>56</v>
      </c>
    </row>
    <row r="1397" spans="1:20">
      <c r="A1397" t="s">
        <v>6454</v>
      </c>
      <c r="B1397" t="s">
        <v>4818</v>
      </c>
      <c r="C1397" t="s">
        <v>1603</v>
      </c>
    </row>
    <row r="1398" spans="1:20">
      <c r="A1398" t="s">
        <v>6455</v>
      </c>
      <c r="B1398" t="s">
        <v>4819</v>
      </c>
      <c r="C1398" t="s">
        <v>674</v>
      </c>
      <c r="D1398" t="s">
        <v>977</v>
      </c>
      <c r="E1398" t="s">
        <v>4243</v>
      </c>
      <c r="F1398" t="s">
        <v>667</v>
      </c>
      <c r="G1398">
        <v>331.19900000000001</v>
      </c>
    </row>
    <row r="1399" spans="1:20">
      <c r="A1399" t="s">
        <v>6456</v>
      </c>
      <c r="B1399" t="s">
        <v>797</v>
      </c>
      <c r="C1399" t="s">
        <v>789</v>
      </c>
    </row>
    <row r="1400" spans="1:20">
      <c r="A1400" t="s">
        <v>6457</v>
      </c>
      <c r="B1400" t="s">
        <v>464</v>
      </c>
      <c r="C1400" t="s">
        <v>461</v>
      </c>
      <c r="D1400" t="s">
        <v>938</v>
      </c>
      <c r="E1400" t="s">
        <v>4239</v>
      </c>
      <c r="F1400" t="s">
        <v>4237</v>
      </c>
      <c r="G1400">
        <v>13070.683999999999</v>
      </c>
    </row>
    <row r="1401" spans="1:20">
      <c r="A1401" t="s">
        <v>6458</v>
      </c>
      <c r="B1401" t="s">
        <v>1985</v>
      </c>
      <c r="C1401" t="s">
        <v>1932</v>
      </c>
      <c r="D1401" t="s">
        <v>912</v>
      </c>
      <c r="E1401" t="s">
        <v>4244</v>
      </c>
      <c r="F1401" t="s">
        <v>4227</v>
      </c>
      <c r="G1401">
        <v>4282.75</v>
      </c>
      <c r="T1401" t="s">
        <v>4225</v>
      </c>
    </row>
    <row r="1402" spans="1:20">
      <c r="A1402" t="s">
        <v>6459</v>
      </c>
      <c r="B1402" t="s">
        <v>2110</v>
      </c>
      <c r="C1402" t="s">
        <v>764</v>
      </c>
      <c r="T1402" t="s">
        <v>4225</v>
      </c>
    </row>
    <row r="1403" spans="1:20">
      <c r="A1403" t="s">
        <v>6460</v>
      </c>
      <c r="B1403" t="s">
        <v>1662</v>
      </c>
      <c r="C1403" t="s">
        <v>43</v>
      </c>
      <c r="D1403" t="s">
        <v>866</v>
      </c>
      <c r="E1403" t="s">
        <v>4453</v>
      </c>
      <c r="F1403" t="s">
        <v>4227</v>
      </c>
      <c r="G1403">
        <v>187.96799999999999</v>
      </c>
      <c r="T1403" t="s">
        <v>4225</v>
      </c>
    </row>
    <row r="1404" spans="1:20">
      <c r="A1404" t="s">
        <v>6461</v>
      </c>
      <c r="B1404" t="s">
        <v>1784</v>
      </c>
      <c r="C1404" t="s">
        <v>41</v>
      </c>
      <c r="D1404" t="s">
        <v>912</v>
      </c>
      <c r="E1404" t="s">
        <v>4244</v>
      </c>
      <c r="F1404" t="s">
        <v>666</v>
      </c>
      <c r="G1404">
        <v>3971.06</v>
      </c>
      <c r="T1404" t="s">
        <v>4225</v>
      </c>
    </row>
    <row r="1405" spans="1:20">
      <c r="A1405" t="s">
        <v>6462</v>
      </c>
      <c r="B1405" t="s">
        <v>732</v>
      </c>
      <c r="C1405" t="s">
        <v>36</v>
      </c>
      <c r="H1405" t="s">
        <v>977</v>
      </c>
      <c r="I1405" t="s">
        <v>4243</v>
      </c>
      <c r="J1405" t="s">
        <v>667</v>
      </c>
      <c r="K1405">
        <v>1743.14</v>
      </c>
      <c r="L1405" t="s">
        <v>938</v>
      </c>
      <c r="M1405" t="s">
        <v>4239</v>
      </c>
      <c r="N1405" t="s">
        <v>667</v>
      </c>
      <c r="O1405">
        <v>1748.809</v>
      </c>
    </row>
    <row r="1406" spans="1:20">
      <c r="A1406" t="s">
        <v>6463</v>
      </c>
      <c r="B1406" t="s">
        <v>521</v>
      </c>
      <c r="C1406" t="s">
        <v>479</v>
      </c>
      <c r="T1406" t="s">
        <v>4225</v>
      </c>
    </row>
    <row r="1407" spans="1:20">
      <c r="A1407" t="s">
        <v>6464</v>
      </c>
      <c r="B1407" t="s">
        <v>585</v>
      </c>
      <c r="C1407" t="s">
        <v>479</v>
      </c>
      <c r="T1407" t="s">
        <v>4225</v>
      </c>
    </row>
    <row r="1408" spans="1:20">
      <c r="A1408" t="s">
        <v>6274</v>
      </c>
      <c r="B1408" t="s">
        <v>783</v>
      </c>
      <c r="C1408" t="s">
        <v>776</v>
      </c>
    </row>
    <row r="1409" spans="1:20">
      <c r="A1409" t="s">
        <v>6465</v>
      </c>
      <c r="B1409" t="s">
        <v>606</v>
      </c>
      <c r="C1409" t="s">
        <v>479</v>
      </c>
      <c r="T1409" t="s">
        <v>4225</v>
      </c>
    </row>
    <row r="1410" spans="1:20">
      <c r="A1410" t="s">
        <v>6466</v>
      </c>
      <c r="B1410" t="s">
        <v>4820</v>
      </c>
      <c r="C1410" t="s">
        <v>4821</v>
      </c>
    </row>
    <row r="1411" spans="1:20">
      <c r="A1411" t="s">
        <v>6467</v>
      </c>
      <c r="B1411" t="s">
        <v>2384</v>
      </c>
      <c r="C1411" t="s">
        <v>789</v>
      </c>
      <c r="T1411" t="s">
        <v>4225</v>
      </c>
    </row>
    <row r="1412" spans="1:20">
      <c r="A1412" t="s">
        <v>6386</v>
      </c>
      <c r="B1412" t="s">
        <v>1096</v>
      </c>
      <c r="C1412" t="s">
        <v>1082</v>
      </c>
    </row>
    <row r="1413" spans="1:20">
      <c r="A1413" t="s">
        <v>6468</v>
      </c>
      <c r="B1413" t="s">
        <v>4822</v>
      </c>
      <c r="C1413" t="s">
        <v>2066</v>
      </c>
      <c r="D1413" t="s">
        <v>977</v>
      </c>
      <c r="E1413" t="s">
        <v>4243</v>
      </c>
      <c r="F1413" t="s">
        <v>667</v>
      </c>
      <c r="G1413">
        <v>4692.5069999999996</v>
      </c>
    </row>
    <row r="1414" spans="1:20">
      <c r="A1414" t="s">
        <v>6469</v>
      </c>
      <c r="B1414" t="s">
        <v>4823</v>
      </c>
      <c r="C1414" t="s">
        <v>2066</v>
      </c>
      <c r="D1414" t="s">
        <v>977</v>
      </c>
      <c r="E1414" t="s">
        <v>4243</v>
      </c>
      <c r="F1414" t="s">
        <v>667</v>
      </c>
      <c r="G1414">
        <v>1271.646</v>
      </c>
    </row>
    <row r="1415" spans="1:20">
      <c r="A1415" t="s">
        <v>6470</v>
      </c>
      <c r="B1415" t="s">
        <v>253</v>
      </c>
      <c r="C1415" t="s">
        <v>9</v>
      </c>
      <c r="D1415" t="s">
        <v>934</v>
      </c>
      <c r="E1415" t="s">
        <v>4236</v>
      </c>
      <c r="F1415" t="s">
        <v>667</v>
      </c>
      <c r="G1415">
        <v>3397.3249999999998</v>
      </c>
      <c r="T1415" t="s">
        <v>4225</v>
      </c>
    </row>
    <row r="1416" spans="1:20">
      <c r="A1416" t="s">
        <v>5839</v>
      </c>
      <c r="B1416" s="6" t="s">
        <v>4824</v>
      </c>
      <c r="C1416" t="s">
        <v>764</v>
      </c>
    </row>
    <row r="1417" spans="1:20">
      <c r="A1417" t="s">
        <v>6471</v>
      </c>
      <c r="B1417" t="s">
        <v>1809</v>
      </c>
      <c r="C1417" t="s">
        <v>41</v>
      </c>
      <c r="D1417" t="s">
        <v>912</v>
      </c>
      <c r="E1417" t="s">
        <v>4244</v>
      </c>
      <c r="F1417" t="s">
        <v>4237</v>
      </c>
      <c r="G1417">
        <v>13228.724</v>
      </c>
      <c r="T1417" t="s">
        <v>4225</v>
      </c>
    </row>
    <row r="1418" spans="1:20">
      <c r="A1418" t="s">
        <v>6472</v>
      </c>
      <c r="B1418" t="s">
        <v>4825</v>
      </c>
      <c r="C1418" t="s">
        <v>674</v>
      </c>
      <c r="D1418" t="s">
        <v>938</v>
      </c>
      <c r="E1418" t="s">
        <v>4239</v>
      </c>
      <c r="F1418" t="s">
        <v>667</v>
      </c>
      <c r="G1418">
        <v>1633.9269999999999</v>
      </c>
    </row>
    <row r="1419" spans="1:20">
      <c r="A1419" t="s">
        <v>5534</v>
      </c>
      <c r="B1419" t="s">
        <v>2167</v>
      </c>
      <c r="C1419" t="s">
        <v>776</v>
      </c>
      <c r="T1419" t="s">
        <v>4225</v>
      </c>
    </row>
    <row r="1420" spans="1:20">
      <c r="A1420" t="s">
        <v>6473</v>
      </c>
      <c r="B1420" t="s">
        <v>4826</v>
      </c>
      <c r="C1420" t="s">
        <v>2066</v>
      </c>
      <c r="D1420" t="s">
        <v>938</v>
      </c>
      <c r="E1420" t="s">
        <v>4239</v>
      </c>
      <c r="F1420" t="s">
        <v>667</v>
      </c>
      <c r="G1420">
        <v>7522.7259999999997</v>
      </c>
    </row>
    <row r="1421" spans="1:20">
      <c r="A1421" t="s">
        <v>6474</v>
      </c>
      <c r="B1421" t="s">
        <v>198</v>
      </c>
      <c r="C1421" t="s">
        <v>9</v>
      </c>
      <c r="D1421" t="s">
        <v>871</v>
      </c>
      <c r="E1421" t="s">
        <v>4264</v>
      </c>
      <c r="F1421" t="s">
        <v>667</v>
      </c>
      <c r="G1421">
        <v>10233.108</v>
      </c>
      <c r="T1421" t="s">
        <v>4225</v>
      </c>
    </row>
    <row r="1422" spans="1:20">
      <c r="A1422" t="s">
        <v>6475</v>
      </c>
      <c r="B1422" t="s">
        <v>162</v>
      </c>
      <c r="C1422" t="s">
        <v>9</v>
      </c>
      <c r="D1422" t="s">
        <v>912</v>
      </c>
      <c r="E1422" t="s">
        <v>4244</v>
      </c>
      <c r="F1422" t="s">
        <v>667</v>
      </c>
      <c r="G1422">
        <v>14293.776</v>
      </c>
      <c r="T1422" t="s">
        <v>4225</v>
      </c>
    </row>
    <row r="1423" spans="1:20">
      <c r="A1423" t="s">
        <v>6476</v>
      </c>
      <c r="B1423" t="s">
        <v>616</v>
      </c>
      <c r="C1423" t="s">
        <v>479</v>
      </c>
      <c r="T1423" t="s">
        <v>4225</v>
      </c>
    </row>
    <row r="1424" spans="1:20">
      <c r="A1424" t="s">
        <v>6477</v>
      </c>
      <c r="B1424" t="s">
        <v>560</v>
      </c>
      <c r="C1424" t="s">
        <v>479</v>
      </c>
      <c r="T1424" t="s">
        <v>4225</v>
      </c>
    </row>
    <row r="1425" spans="1:20">
      <c r="A1425" t="s">
        <v>6478</v>
      </c>
      <c r="B1425" t="s">
        <v>482</v>
      </c>
      <c r="C1425" t="s">
        <v>479</v>
      </c>
    </row>
    <row r="1426" spans="1:20">
      <c r="A1426" t="s">
        <v>6479</v>
      </c>
      <c r="B1426" t="s">
        <v>574</v>
      </c>
      <c r="C1426" t="s">
        <v>479</v>
      </c>
      <c r="T1426" t="s">
        <v>4225</v>
      </c>
    </row>
    <row r="1427" spans="1:20">
      <c r="A1427" t="s">
        <v>6480</v>
      </c>
      <c r="B1427" t="s">
        <v>4827</v>
      </c>
      <c r="C1427" t="s">
        <v>4821</v>
      </c>
    </row>
    <row r="1428" spans="1:20">
      <c r="A1428" t="s">
        <v>6481</v>
      </c>
      <c r="B1428" t="s">
        <v>4828</v>
      </c>
      <c r="C1428" t="s">
        <v>1932</v>
      </c>
      <c r="D1428" t="s">
        <v>967</v>
      </c>
      <c r="E1428" t="s">
        <v>4261</v>
      </c>
      <c r="F1428" t="s">
        <v>4237</v>
      </c>
      <c r="G1428">
        <v>2888.1750000000002</v>
      </c>
    </row>
    <row r="1429" spans="1:20">
      <c r="A1429" t="s">
        <v>6482</v>
      </c>
      <c r="B1429" t="s">
        <v>1838</v>
      </c>
      <c r="C1429" t="s">
        <v>41</v>
      </c>
      <c r="D1429" t="s">
        <v>934</v>
      </c>
      <c r="E1429" t="s">
        <v>4236</v>
      </c>
      <c r="F1429" t="s">
        <v>4227</v>
      </c>
      <c r="G1429">
        <v>5982.2110000000002</v>
      </c>
      <c r="T1429" t="s">
        <v>4225</v>
      </c>
    </row>
    <row r="1430" spans="1:20">
      <c r="A1430" t="s">
        <v>6483</v>
      </c>
      <c r="B1430" t="s">
        <v>4829</v>
      </c>
      <c r="C1430" t="s">
        <v>1932</v>
      </c>
      <c r="D1430" t="s">
        <v>967</v>
      </c>
      <c r="E1430" t="s">
        <v>4261</v>
      </c>
      <c r="F1430" t="s">
        <v>4227</v>
      </c>
      <c r="G1430">
        <v>4035.2759999999998</v>
      </c>
    </row>
    <row r="1431" spans="1:20">
      <c r="A1431" t="s">
        <v>6484</v>
      </c>
      <c r="B1431" t="s">
        <v>4830</v>
      </c>
      <c r="C1431" t="s">
        <v>2066</v>
      </c>
      <c r="D1431" t="s">
        <v>977</v>
      </c>
      <c r="E1431" t="s">
        <v>4243</v>
      </c>
      <c r="F1431" t="s">
        <v>667</v>
      </c>
      <c r="G1431">
        <v>10761.299000000001</v>
      </c>
    </row>
    <row r="1432" spans="1:20">
      <c r="A1432" t="s">
        <v>6485</v>
      </c>
      <c r="B1432" t="s">
        <v>2134</v>
      </c>
      <c r="C1432" t="s">
        <v>764</v>
      </c>
      <c r="T1432" t="s">
        <v>4225</v>
      </c>
    </row>
    <row r="1433" spans="1:20">
      <c r="A1433" t="s">
        <v>6486</v>
      </c>
      <c r="B1433" t="s">
        <v>90</v>
      </c>
      <c r="C1433" t="s">
        <v>9</v>
      </c>
      <c r="D1433" t="s">
        <v>906</v>
      </c>
      <c r="E1433" t="s">
        <v>4249</v>
      </c>
      <c r="F1433" t="s">
        <v>667</v>
      </c>
      <c r="G1433">
        <v>746.55899999999997</v>
      </c>
      <c r="T1433" t="s">
        <v>4225</v>
      </c>
    </row>
    <row r="1434" spans="1:20">
      <c r="A1434" t="s">
        <v>6487</v>
      </c>
      <c r="B1434" t="s">
        <v>1875</v>
      </c>
      <c r="C1434" t="s">
        <v>1066</v>
      </c>
      <c r="D1434" t="s">
        <v>934</v>
      </c>
      <c r="E1434" t="s">
        <v>4236</v>
      </c>
      <c r="F1434" t="s">
        <v>4237</v>
      </c>
      <c r="G1434">
        <v>8438.9660000000003</v>
      </c>
    </row>
    <row r="1435" spans="1:20">
      <c r="A1435" t="s">
        <v>6488</v>
      </c>
      <c r="B1435" t="s">
        <v>1897</v>
      </c>
      <c r="C1435" t="s">
        <v>80</v>
      </c>
      <c r="D1435" t="s">
        <v>2429</v>
      </c>
      <c r="E1435" t="s">
        <v>4329</v>
      </c>
      <c r="F1435" t="s">
        <v>4237</v>
      </c>
      <c r="G1435">
        <v>309.33699999999999</v>
      </c>
      <c r="T1435" t="s">
        <v>4225</v>
      </c>
    </row>
    <row r="1436" spans="1:20">
      <c r="A1436" t="s">
        <v>6489</v>
      </c>
      <c r="B1436" t="s">
        <v>127</v>
      </c>
      <c r="C1436" t="s">
        <v>9</v>
      </c>
      <c r="D1436" t="s">
        <v>872</v>
      </c>
      <c r="E1436" t="s">
        <v>4230</v>
      </c>
      <c r="F1436" t="s">
        <v>667</v>
      </c>
      <c r="G1436">
        <v>568.35400000000004</v>
      </c>
      <c r="T1436" t="s">
        <v>4225</v>
      </c>
    </row>
    <row r="1437" spans="1:20">
      <c r="A1437" t="s">
        <v>6490</v>
      </c>
      <c r="B1437" t="s">
        <v>4831</v>
      </c>
      <c r="C1437" t="s">
        <v>1540</v>
      </c>
    </row>
    <row r="1438" spans="1:20">
      <c r="A1438" t="s">
        <v>6491</v>
      </c>
      <c r="B1438" t="s">
        <v>1792</v>
      </c>
      <c r="C1438" t="s">
        <v>41</v>
      </c>
      <c r="D1438" t="s">
        <v>912</v>
      </c>
      <c r="E1438" t="s">
        <v>4244</v>
      </c>
      <c r="F1438" t="s">
        <v>666</v>
      </c>
      <c r="G1438">
        <v>4204.951</v>
      </c>
      <c r="T1438" t="s">
        <v>4225</v>
      </c>
    </row>
    <row r="1439" spans="1:20">
      <c r="A1439" t="s">
        <v>6492</v>
      </c>
      <c r="B1439" t="s">
        <v>1351</v>
      </c>
      <c r="C1439" t="s">
        <v>41</v>
      </c>
      <c r="D1439" t="s">
        <v>977</v>
      </c>
      <c r="E1439" t="s">
        <v>4243</v>
      </c>
      <c r="F1439" t="s">
        <v>4237</v>
      </c>
      <c r="G1439">
        <v>10701.521000000001</v>
      </c>
    </row>
    <row r="1440" spans="1:20">
      <c r="A1440" t="s">
        <v>6493</v>
      </c>
      <c r="B1440" t="s">
        <v>4832</v>
      </c>
      <c r="C1440" t="s">
        <v>674</v>
      </c>
      <c r="D1440" t="s">
        <v>977</v>
      </c>
      <c r="E1440" t="s">
        <v>4243</v>
      </c>
      <c r="F1440" t="s">
        <v>667</v>
      </c>
      <c r="G1440">
        <v>9282.6730000000007</v>
      </c>
    </row>
    <row r="1441" spans="1:20">
      <c r="A1441" t="s">
        <v>6494</v>
      </c>
      <c r="B1441" t="s">
        <v>591</v>
      </c>
      <c r="C1441" t="s">
        <v>479</v>
      </c>
      <c r="T1441" t="s">
        <v>4225</v>
      </c>
    </row>
    <row r="1442" spans="1:20">
      <c r="A1442" t="s">
        <v>6495</v>
      </c>
      <c r="B1442" t="s">
        <v>226</v>
      </c>
      <c r="C1442" t="s">
        <v>9</v>
      </c>
      <c r="D1442" t="s">
        <v>934</v>
      </c>
      <c r="E1442" t="s">
        <v>4236</v>
      </c>
      <c r="F1442" t="s">
        <v>667</v>
      </c>
      <c r="G1442">
        <v>4427.4070000000002</v>
      </c>
      <c r="T1442" t="s">
        <v>4225</v>
      </c>
    </row>
    <row r="1443" spans="1:20">
      <c r="A1443" t="s">
        <v>6119</v>
      </c>
      <c r="B1443" t="s">
        <v>2187</v>
      </c>
      <c r="C1443" t="s">
        <v>776</v>
      </c>
      <c r="T1443" t="s">
        <v>4225</v>
      </c>
    </row>
    <row r="1444" spans="1:20">
      <c r="A1444" t="s">
        <v>6496</v>
      </c>
      <c r="B1444" t="s">
        <v>4833</v>
      </c>
      <c r="C1444" t="s">
        <v>56</v>
      </c>
    </row>
    <row r="1445" spans="1:20">
      <c r="A1445" t="s">
        <v>6497</v>
      </c>
      <c r="B1445" t="s">
        <v>1740</v>
      </c>
      <c r="C1445" t="s">
        <v>41</v>
      </c>
      <c r="D1445" t="s">
        <v>906</v>
      </c>
      <c r="E1445" t="s">
        <v>4249</v>
      </c>
      <c r="F1445" t="s">
        <v>666</v>
      </c>
      <c r="G1445">
        <v>11110.002</v>
      </c>
      <c r="T1445" t="s">
        <v>4225</v>
      </c>
    </row>
    <row r="1446" spans="1:20">
      <c r="A1446" t="s">
        <v>5955</v>
      </c>
      <c r="B1446" t="s">
        <v>4834</v>
      </c>
      <c r="C1446" t="s">
        <v>56</v>
      </c>
    </row>
    <row r="1447" spans="1:20">
      <c r="A1447" t="s">
        <v>5805</v>
      </c>
      <c r="B1447" t="s">
        <v>4835</v>
      </c>
      <c r="C1447" t="s">
        <v>436</v>
      </c>
    </row>
    <row r="1448" spans="1:20">
      <c r="A1448" t="s">
        <v>6498</v>
      </c>
      <c r="B1448" t="s">
        <v>803</v>
      </c>
      <c r="C1448" t="s">
        <v>789</v>
      </c>
    </row>
    <row r="1449" spans="1:20">
      <c r="A1449" t="s">
        <v>6499</v>
      </c>
      <c r="B1449" t="s">
        <v>4836</v>
      </c>
      <c r="C1449" t="s">
        <v>1932</v>
      </c>
      <c r="D1449" t="s">
        <v>967</v>
      </c>
      <c r="E1449" t="s">
        <v>4261</v>
      </c>
      <c r="F1449" t="s">
        <v>4237</v>
      </c>
      <c r="G1449">
        <v>276.13</v>
      </c>
    </row>
    <row r="1450" spans="1:20">
      <c r="A1450" t="s">
        <v>6500</v>
      </c>
      <c r="B1450" t="s">
        <v>281</v>
      </c>
      <c r="C1450" t="s">
        <v>9</v>
      </c>
      <c r="D1450" t="s">
        <v>967</v>
      </c>
      <c r="E1450" t="s">
        <v>4261</v>
      </c>
      <c r="F1450" t="s">
        <v>4227</v>
      </c>
      <c r="G1450">
        <v>105.15300000000001</v>
      </c>
    </row>
    <row r="1451" spans="1:20">
      <c r="A1451" t="s">
        <v>6501</v>
      </c>
      <c r="B1451" t="s">
        <v>2266</v>
      </c>
      <c r="C1451" t="s">
        <v>789</v>
      </c>
      <c r="T1451" t="s">
        <v>4225</v>
      </c>
    </row>
    <row r="1452" spans="1:20">
      <c r="A1452" t="s">
        <v>5366</v>
      </c>
      <c r="B1452" t="s">
        <v>2142</v>
      </c>
      <c r="C1452" t="s">
        <v>764</v>
      </c>
      <c r="T1452" t="s">
        <v>4225</v>
      </c>
    </row>
    <row r="1453" spans="1:20">
      <c r="A1453" t="s">
        <v>6502</v>
      </c>
      <c r="B1453" t="s">
        <v>1767</v>
      </c>
      <c r="C1453" t="s">
        <v>41</v>
      </c>
      <c r="D1453" t="s">
        <v>906</v>
      </c>
      <c r="E1453" t="s">
        <v>4249</v>
      </c>
      <c r="F1453" t="s">
        <v>666</v>
      </c>
      <c r="G1453">
        <v>744.56700000000001</v>
      </c>
      <c r="T1453" t="s">
        <v>4225</v>
      </c>
    </row>
    <row r="1454" spans="1:20">
      <c r="A1454" t="s">
        <v>6503</v>
      </c>
      <c r="B1454" t="s">
        <v>1641</v>
      </c>
      <c r="C1454" t="s">
        <v>43</v>
      </c>
      <c r="D1454" t="s">
        <v>860</v>
      </c>
      <c r="E1454" t="s">
        <v>4390</v>
      </c>
      <c r="F1454" t="s">
        <v>4227</v>
      </c>
      <c r="G1454">
        <v>201.81100000000001</v>
      </c>
      <c r="T1454" t="s">
        <v>4225</v>
      </c>
    </row>
    <row r="1455" spans="1:20">
      <c r="A1455" t="s">
        <v>6504</v>
      </c>
      <c r="B1455" t="s">
        <v>1720</v>
      </c>
      <c r="C1455" t="s">
        <v>1671</v>
      </c>
      <c r="T1455" t="s">
        <v>4225</v>
      </c>
    </row>
    <row r="1456" spans="1:20">
      <c r="A1456" t="s">
        <v>6505</v>
      </c>
      <c r="B1456" t="s">
        <v>278</v>
      </c>
      <c r="C1456" t="s">
        <v>9</v>
      </c>
      <c r="D1456" t="s">
        <v>974</v>
      </c>
      <c r="E1456" t="s">
        <v>4837</v>
      </c>
      <c r="F1456" t="s">
        <v>4237</v>
      </c>
      <c r="G1456">
        <v>76.816000000000003</v>
      </c>
    </row>
    <row r="1457" spans="1:20">
      <c r="A1457" t="s">
        <v>6506</v>
      </c>
      <c r="B1457" t="s">
        <v>1381</v>
      </c>
      <c r="C1457" t="s">
        <v>41</v>
      </c>
      <c r="D1457" t="s">
        <v>889</v>
      </c>
      <c r="E1457" t="s">
        <v>4838</v>
      </c>
      <c r="F1457" t="s">
        <v>4237</v>
      </c>
      <c r="G1457">
        <v>154.72399999999999</v>
      </c>
    </row>
    <row r="1458" spans="1:20">
      <c r="A1458" t="s">
        <v>6507</v>
      </c>
      <c r="B1458" t="s">
        <v>1606</v>
      </c>
      <c r="C1458" t="s">
        <v>1603</v>
      </c>
    </row>
    <row r="1459" spans="1:20">
      <c r="A1459" t="s">
        <v>6508</v>
      </c>
      <c r="B1459" s="6" t="s">
        <v>73</v>
      </c>
      <c r="C1459" t="s">
        <v>68</v>
      </c>
    </row>
    <row r="1460" spans="1:20">
      <c r="A1460" t="s">
        <v>6509</v>
      </c>
      <c r="B1460" t="s">
        <v>754</v>
      </c>
      <c r="C1460" t="s">
        <v>36</v>
      </c>
      <c r="D1460" t="s">
        <v>912</v>
      </c>
      <c r="E1460" t="s">
        <v>4244</v>
      </c>
      <c r="F1460" t="s">
        <v>666</v>
      </c>
      <c r="G1460">
        <v>9293.01</v>
      </c>
      <c r="T1460" t="s">
        <v>4225</v>
      </c>
    </row>
    <row r="1461" spans="1:20">
      <c r="A1461" t="s">
        <v>6510</v>
      </c>
      <c r="B1461" t="s">
        <v>1798</v>
      </c>
      <c r="C1461" t="s">
        <v>41</v>
      </c>
      <c r="D1461" t="s">
        <v>912</v>
      </c>
      <c r="E1461" t="s">
        <v>4244</v>
      </c>
      <c r="F1461" t="s">
        <v>666</v>
      </c>
      <c r="G1461">
        <v>13168.535</v>
      </c>
      <c r="T1461" t="s">
        <v>4225</v>
      </c>
    </row>
    <row r="1462" spans="1:20">
      <c r="A1462" t="s">
        <v>6511</v>
      </c>
      <c r="B1462" t="s">
        <v>170</v>
      </c>
      <c r="C1462" t="s">
        <v>9</v>
      </c>
      <c r="D1462" t="s">
        <v>871</v>
      </c>
      <c r="E1462" t="s">
        <v>4264</v>
      </c>
      <c r="F1462" t="s">
        <v>667</v>
      </c>
      <c r="G1462">
        <v>578.601</v>
      </c>
      <c r="T1462" t="s">
        <v>4225</v>
      </c>
    </row>
    <row r="1463" spans="1:20">
      <c r="A1463" t="s">
        <v>5772</v>
      </c>
      <c r="B1463" t="s">
        <v>4839</v>
      </c>
      <c r="C1463" t="s">
        <v>68</v>
      </c>
    </row>
    <row r="1464" spans="1:20">
      <c r="A1464" t="s">
        <v>6172</v>
      </c>
      <c r="B1464" t="s">
        <v>2076</v>
      </c>
      <c r="C1464" t="s">
        <v>764</v>
      </c>
      <c r="T1464" t="s">
        <v>4225</v>
      </c>
    </row>
    <row r="1465" spans="1:20">
      <c r="A1465" t="s">
        <v>6512</v>
      </c>
      <c r="B1465" t="s">
        <v>4840</v>
      </c>
      <c r="C1465" t="s">
        <v>41</v>
      </c>
      <c r="D1465" t="s">
        <v>977</v>
      </c>
      <c r="E1465" t="s">
        <v>4243</v>
      </c>
      <c r="F1465" t="s">
        <v>4227</v>
      </c>
      <c r="G1465">
        <v>13955.120999999999</v>
      </c>
    </row>
    <row r="1466" spans="1:20">
      <c r="A1466" t="s">
        <v>6513</v>
      </c>
      <c r="B1466" t="s">
        <v>756</v>
      </c>
      <c r="C1466" t="s">
        <v>36</v>
      </c>
      <c r="D1466" t="s">
        <v>967</v>
      </c>
      <c r="E1466" t="s">
        <v>4261</v>
      </c>
      <c r="F1466" t="s">
        <v>667</v>
      </c>
      <c r="G1466">
        <v>5041.8320000000003</v>
      </c>
    </row>
    <row r="1467" spans="1:20">
      <c r="A1467" t="s">
        <v>6514</v>
      </c>
      <c r="B1467" t="s">
        <v>245</v>
      </c>
      <c r="C1467" t="s">
        <v>9</v>
      </c>
      <c r="D1467" t="s">
        <v>967</v>
      </c>
      <c r="E1467" t="s">
        <v>4261</v>
      </c>
      <c r="F1467" t="s">
        <v>667</v>
      </c>
      <c r="G1467">
        <v>1694.8920000000001</v>
      </c>
    </row>
    <row r="1468" spans="1:20">
      <c r="A1468" t="s">
        <v>6515</v>
      </c>
      <c r="B1468" t="s">
        <v>4841</v>
      </c>
      <c r="C1468" t="s">
        <v>674</v>
      </c>
      <c r="D1468" t="s">
        <v>974</v>
      </c>
      <c r="E1468" t="s">
        <v>4837</v>
      </c>
      <c r="F1468" t="s">
        <v>667</v>
      </c>
      <c r="G1468">
        <v>116.092</v>
      </c>
    </row>
    <row r="1469" spans="1:20">
      <c r="A1469" t="s">
        <v>6516</v>
      </c>
      <c r="B1469" t="s">
        <v>4842</v>
      </c>
      <c r="C1469" t="s">
        <v>2066</v>
      </c>
      <c r="D1469" t="s">
        <v>977</v>
      </c>
      <c r="E1469" t="s">
        <v>4243</v>
      </c>
      <c r="F1469" t="s">
        <v>667</v>
      </c>
      <c r="G1469">
        <v>13081.807000000001</v>
      </c>
    </row>
    <row r="1470" spans="1:20">
      <c r="A1470" t="s">
        <v>6517</v>
      </c>
      <c r="B1470" t="s">
        <v>456</v>
      </c>
      <c r="C1470" t="s">
        <v>436</v>
      </c>
    </row>
    <row r="1471" spans="1:20">
      <c r="A1471" t="s">
        <v>6518</v>
      </c>
      <c r="B1471" t="s">
        <v>675</v>
      </c>
      <c r="C1471" t="s">
        <v>674</v>
      </c>
      <c r="D1471" t="s">
        <v>919</v>
      </c>
      <c r="E1471" t="s">
        <v>4332</v>
      </c>
      <c r="F1471" t="s">
        <v>667</v>
      </c>
      <c r="G1471">
        <v>374.69600000000003</v>
      </c>
    </row>
    <row r="1472" spans="1:20">
      <c r="A1472" t="s">
        <v>6519</v>
      </c>
      <c r="B1472" t="s">
        <v>1994</v>
      </c>
      <c r="C1472" t="s">
        <v>1932</v>
      </c>
      <c r="D1472" t="s">
        <v>934</v>
      </c>
      <c r="E1472" t="s">
        <v>4236</v>
      </c>
      <c r="F1472" t="s">
        <v>4227</v>
      </c>
      <c r="G1472">
        <v>314.33600000000001</v>
      </c>
    </row>
    <row r="1473" spans="1:20">
      <c r="A1473" t="s">
        <v>6520</v>
      </c>
      <c r="B1473" t="s">
        <v>4843</v>
      </c>
      <c r="C1473" t="s">
        <v>41</v>
      </c>
      <c r="D1473" t="s">
        <v>977</v>
      </c>
      <c r="E1473" t="s">
        <v>4243</v>
      </c>
      <c r="F1473" t="s">
        <v>4237</v>
      </c>
      <c r="G1473">
        <v>14154.134</v>
      </c>
    </row>
    <row r="1474" spans="1:20">
      <c r="A1474" t="s">
        <v>6521</v>
      </c>
      <c r="B1474" t="s">
        <v>513</v>
      </c>
      <c r="C1474" t="s">
        <v>479</v>
      </c>
      <c r="T1474" t="s">
        <v>4225</v>
      </c>
    </row>
    <row r="1475" spans="1:20">
      <c r="A1475" t="s">
        <v>6522</v>
      </c>
      <c r="B1475" t="s">
        <v>4844</v>
      </c>
      <c r="C1475" t="s">
        <v>674</v>
      </c>
      <c r="D1475" t="s">
        <v>977</v>
      </c>
      <c r="E1475" t="s">
        <v>4243</v>
      </c>
      <c r="F1475" t="s">
        <v>667</v>
      </c>
      <c r="G1475">
        <v>12773.912</v>
      </c>
    </row>
    <row r="1476" spans="1:20">
      <c r="A1476" t="s">
        <v>6523</v>
      </c>
      <c r="B1476" t="s">
        <v>4845</v>
      </c>
      <c r="C1476" t="s">
        <v>674</v>
      </c>
      <c r="D1476" t="s">
        <v>977</v>
      </c>
      <c r="E1476" t="s">
        <v>4243</v>
      </c>
      <c r="F1476" t="s">
        <v>667</v>
      </c>
      <c r="G1476">
        <v>1272.0730000000001</v>
      </c>
    </row>
    <row r="1477" spans="1:20">
      <c r="A1477" t="s">
        <v>6524</v>
      </c>
      <c r="B1477" t="s">
        <v>2327</v>
      </c>
      <c r="C1477" t="s">
        <v>789</v>
      </c>
      <c r="T1477" t="s">
        <v>4225</v>
      </c>
    </row>
    <row r="1478" spans="1:20">
      <c r="A1478" t="s">
        <v>6525</v>
      </c>
      <c r="B1478" t="s">
        <v>4846</v>
      </c>
      <c r="C1478" t="s">
        <v>47</v>
      </c>
    </row>
    <row r="1479" spans="1:20">
      <c r="A1479" t="s">
        <v>6526</v>
      </c>
      <c r="B1479" t="s">
        <v>534</v>
      </c>
      <c r="C1479" t="s">
        <v>479</v>
      </c>
      <c r="T1479" t="s">
        <v>4225</v>
      </c>
    </row>
    <row r="1480" spans="1:20">
      <c r="A1480" t="s">
        <v>6264</v>
      </c>
      <c r="B1480" t="s">
        <v>2223</v>
      </c>
      <c r="C1480" t="s">
        <v>776</v>
      </c>
      <c r="T1480" t="s">
        <v>4225</v>
      </c>
    </row>
    <row r="1481" spans="1:20">
      <c r="A1481" t="s">
        <v>6527</v>
      </c>
      <c r="B1481" t="s">
        <v>4847</v>
      </c>
      <c r="C1481" t="s">
        <v>2066</v>
      </c>
      <c r="D1481" t="s">
        <v>977</v>
      </c>
      <c r="E1481" t="s">
        <v>4243</v>
      </c>
      <c r="F1481" t="s">
        <v>667</v>
      </c>
      <c r="G1481">
        <v>12704.593999999999</v>
      </c>
    </row>
    <row r="1482" spans="1:20">
      <c r="A1482" t="s">
        <v>5626</v>
      </c>
      <c r="B1482" t="s">
        <v>4848</v>
      </c>
      <c r="C1482" t="s">
        <v>776</v>
      </c>
    </row>
    <row r="1483" spans="1:20">
      <c r="A1483" t="s">
        <v>5854</v>
      </c>
      <c r="B1483" t="s">
        <v>2195</v>
      </c>
      <c r="C1483" t="s">
        <v>776</v>
      </c>
      <c r="T1483" t="s">
        <v>4225</v>
      </c>
    </row>
    <row r="1484" spans="1:20">
      <c r="A1484" t="s">
        <v>6528</v>
      </c>
      <c r="B1484" t="s">
        <v>248</v>
      </c>
      <c r="C1484" t="s">
        <v>9</v>
      </c>
      <c r="D1484" t="s">
        <v>934</v>
      </c>
      <c r="E1484" t="s">
        <v>4236</v>
      </c>
      <c r="F1484" t="s">
        <v>4237</v>
      </c>
      <c r="G1484">
        <v>1440.8810000000001</v>
      </c>
      <c r="T1484" t="s">
        <v>4225</v>
      </c>
    </row>
    <row r="1485" spans="1:20">
      <c r="A1485" t="s">
        <v>6529</v>
      </c>
      <c r="B1485" t="s">
        <v>4849</v>
      </c>
      <c r="C1485" t="s">
        <v>1082</v>
      </c>
    </row>
    <row r="1486" spans="1:20">
      <c r="A1486" t="s">
        <v>6530</v>
      </c>
      <c r="B1486" t="s">
        <v>1607</v>
      </c>
      <c r="C1486" t="s">
        <v>1603</v>
      </c>
    </row>
    <row r="1487" spans="1:20">
      <c r="A1487" t="s">
        <v>6531</v>
      </c>
      <c r="B1487" t="s">
        <v>614</v>
      </c>
      <c r="C1487" t="s">
        <v>479</v>
      </c>
      <c r="T1487" t="s">
        <v>4225</v>
      </c>
    </row>
    <row r="1488" spans="1:20">
      <c r="A1488" t="s">
        <v>6532</v>
      </c>
      <c r="B1488" t="s">
        <v>4850</v>
      </c>
      <c r="C1488" t="s">
        <v>80</v>
      </c>
      <c r="D1488" t="s">
        <v>923</v>
      </c>
      <c r="E1488" t="s">
        <v>4267</v>
      </c>
      <c r="F1488" t="s">
        <v>4227</v>
      </c>
      <c r="G1488">
        <v>80.379000000000005</v>
      </c>
    </row>
    <row r="1489" spans="1:20">
      <c r="A1489" t="s">
        <v>6533</v>
      </c>
      <c r="B1489" s="6" t="s">
        <v>4851</v>
      </c>
      <c r="C1489" t="s">
        <v>80</v>
      </c>
      <c r="D1489" t="s">
        <v>923</v>
      </c>
      <c r="E1489" t="s">
        <v>4267</v>
      </c>
      <c r="F1489" t="s">
        <v>4237</v>
      </c>
      <c r="G1489">
        <v>145.446</v>
      </c>
    </row>
    <row r="1490" spans="1:20">
      <c r="A1490" t="s">
        <v>6534</v>
      </c>
      <c r="B1490" t="s">
        <v>640</v>
      </c>
      <c r="C1490" t="s">
        <v>479</v>
      </c>
      <c r="T1490" t="s">
        <v>4225</v>
      </c>
    </row>
    <row r="1491" spans="1:20">
      <c r="A1491" t="s">
        <v>6535</v>
      </c>
      <c r="B1491" t="s">
        <v>4852</v>
      </c>
      <c r="C1491" t="s">
        <v>1478</v>
      </c>
    </row>
    <row r="1492" spans="1:20">
      <c r="A1492" t="s">
        <v>6536</v>
      </c>
      <c r="B1492" t="s">
        <v>553</v>
      </c>
      <c r="C1492" t="s">
        <v>479</v>
      </c>
      <c r="T1492" t="s">
        <v>4225</v>
      </c>
    </row>
    <row r="1493" spans="1:20">
      <c r="A1493" t="s">
        <v>5579</v>
      </c>
      <c r="B1493" t="s">
        <v>2369</v>
      </c>
      <c r="C1493" t="s">
        <v>789</v>
      </c>
      <c r="T1493" t="s">
        <v>4225</v>
      </c>
    </row>
    <row r="1494" spans="1:20">
      <c r="A1494" t="s">
        <v>5697</v>
      </c>
      <c r="B1494" t="s">
        <v>2129</v>
      </c>
      <c r="C1494" t="s">
        <v>764</v>
      </c>
      <c r="T1494" t="s">
        <v>4225</v>
      </c>
    </row>
    <row r="1495" spans="1:20">
      <c r="A1495" t="s">
        <v>6537</v>
      </c>
      <c r="B1495" t="s">
        <v>176</v>
      </c>
      <c r="C1495" t="s">
        <v>9</v>
      </c>
      <c r="D1495" t="s">
        <v>871</v>
      </c>
      <c r="E1495" t="s">
        <v>4264</v>
      </c>
      <c r="F1495" t="s">
        <v>667</v>
      </c>
      <c r="G1495">
        <v>4037.9070000000002</v>
      </c>
      <c r="T1495" t="s">
        <v>4225</v>
      </c>
    </row>
    <row r="1496" spans="1:20">
      <c r="A1496" t="s">
        <v>6538</v>
      </c>
      <c r="B1496" t="s">
        <v>2374</v>
      </c>
      <c r="C1496" t="s">
        <v>789</v>
      </c>
      <c r="T1496" t="s">
        <v>4225</v>
      </c>
    </row>
    <row r="1497" spans="1:20">
      <c r="A1497" t="s">
        <v>6539</v>
      </c>
      <c r="B1497" t="s">
        <v>292</v>
      </c>
      <c r="C1497" t="s">
        <v>9</v>
      </c>
      <c r="D1497" s="6" t="s">
        <v>865</v>
      </c>
      <c r="E1497" s="6" t="s">
        <v>4383</v>
      </c>
      <c r="F1497" t="s">
        <v>667</v>
      </c>
      <c r="G1497">
        <v>254.16200000000001</v>
      </c>
      <c r="T1497" t="s">
        <v>4225</v>
      </c>
    </row>
    <row r="1498" spans="1:20">
      <c r="A1498" t="s">
        <v>6540</v>
      </c>
      <c r="B1498" t="s">
        <v>4853</v>
      </c>
      <c r="C1498" t="s">
        <v>1603</v>
      </c>
    </row>
    <row r="1499" spans="1:20">
      <c r="A1499" t="s">
        <v>6541</v>
      </c>
      <c r="B1499" t="s">
        <v>1685</v>
      </c>
      <c r="C1499" t="s">
        <v>1671</v>
      </c>
      <c r="T1499" t="s">
        <v>4225</v>
      </c>
    </row>
    <row r="1500" spans="1:20">
      <c r="A1500" t="s">
        <v>6542</v>
      </c>
      <c r="B1500" t="s">
        <v>4854</v>
      </c>
      <c r="C1500" t="s">
        <v>41</v>
      </c>
      <c r="D1500" t="s">
        <v>977</v>
      </c>
      <c r="E1500" t="s">
        <v>4243</v>
      </c>
      <c r="F1500" t="s">
        <v>667</v>
      </c>
      <c r="G1500">
        <v>3637.8879999999999</v>
      </c>
    </row>
    <row r="1501" spans="1:20">
      <c r="A1501" t="s">
        <v>6543</v>
      </c>
      <c r="B1501" t="s">
        <v>1997</v>
      </c>
      <c r="C1501" t="s">
        <v>1932</v>
      </c>
      <c r="D1501" t="s">
        <v>934</v>
      </c>
      <c r="E1501" t="s">
        <v>4236</v>
      </c>
      <c r="F1501" t="s">
        <v>4227</v>
      </c>
      <c r="G1501">
        <v>1552.9480000000001</v>
      </c>
    </row>
    <row r="1502" spans="1:20">
      <c r="A1502" t="s">
        <v>5494</v>
      </c>
      <c r="B1502" t="s">
        <v>2366</v>
      </c>
      <c r="C1502" t="s">
        <v>789</v>
      </c>
      <c r="T1502" t="s">
        <v>4225</v>
      </c>
    </row>
    <row r="1503" spans="1:20">
      <c r="A1503" t="s">
        <v>6544</v>
      </c>
      <c r="B1503" t="s">
        <v>4855</v>
      </c>
      <c r="C1503" t="s">
        <v>56</v>
      </c>
    </row>
    <row r="1504" spans="1:20">
      <c r="A1504" t="s">
        <v>5418</v>
      </c>
      <c r="B1504" t="s">
        <v>4856</v>
      </c>
      <c r="C1504" t="s">
        <v>1478</v>
      </c>
    </row>
    <row r="1505" spans="1:20">
      <c r="A1505" t="s">
        <v>6545</v>
      </c>
      <c r="B1505" t="s">
        <v>2144</v>
      </c>
      <c r="C1505" t="s">
        <v>764</v>
      </c>
      <c r="T1505" t="s">
        <v>4225</v>
      </c>
    </row>
    <row r="1506" spans="1:20">
      <c r="A1506" t="s">
        <v>6546</v>
      </c>
      <c r="B1506" t="s">
        <v>1619</v>
      </c>
      <c r="C1506" t="s">
        <v>43</v>
      </c>
      <c r="D1506" t="s">
        <v>906</v>
      </c>
      <c r="E1506" t="s">
        <v>4249</v>
      </c>
      <c r="F1506" t="s">
        <v>4227</v>
      </c>
      <c r="G1506">
        <v>1757.3610000000001</v>
      </c>
      <c r="T1506" t="s">
        <v>4225</v>
      </c>
    </row>
    <row r="1507" spans="1:20">
      <c r="A1507" t="s">
        <v>6547</v>
      </c>
      <c r="B1507" t="s">
        <v>1382</v>
      </c>
      <c r="C1507" t="s">
        <v>41</v>
      </c>
      <c r="D1507" t="s">
        <v>912</v>
      </c>
      <c r="E1507" t="s">
        <v>4244</v>
      </c>
      <c r="F1507" t="s">
        <v>4237</v>
      </c>
      <c r="G1507">
        <v>14483.36</v>
      </c>
      <c r="T1507" t="s">
        <v>4225</v>
      </c>
    </row>
    <row r="1508" spans="1:20">
      <c r="A1508" t="s">
        <v>6548</v>
      </c>
      <c r="B1508" t="s">
        <v>693</v>
      </c>
      <c r="C1508" t="s">
        <v>36</v>
      </c>
      <c r="D1508" t="s">
        <v>912</v>
      </c>
      <c r="E1508" t="s">
        <v>4244</v>
      </c>
      <c r="F1508" t="s">
        <v>666</v>
      </c>
      <c r="G1508">
        <v>3504.252</v>
      </c>
      <c r="T1508" t="s">
        <v>4225</v>
      </c>
    </row>
    <row r="1509" spans="1:20">
      <c r="A1509" t="s">
        <v>6549</v>
      </c>
      <c r="B1509" t="s">
        <v>4857</v>
      </c>
      <c r="C1509" t="s">
        <v>1528</v>
      </c>
    </row>
    <row r="1510" spans="1:20">
      <c r="A1510" t="s">
        <v>6550</v>
      </c>
      <c r="B1510" t="s">
        <v>1871</v>
      </c>
      <c r="C1510" t="s">
        <v>1066</v>
      </c>
      <c r="D1510" t="s">
        <v>979</v>
      </c>
      <c r="E1510" t="s">
        <v>4314</v>
      </c>
      <c r="F1510" t="s">
        <v>4227</v>
      </c>
      <c r="G1510">
        <v>65.549000000000007</v>
      </c>
      <c r="T1510" t="s">
        <v>4225</v>
      </c>
    </row>
    <row r="1511" spans="1:20">
      <c r="A1511" t="s">
        <v>6551</v>
      </c>
      <c r="B1511" t="s">
        <v>4858</v>
      </c>
      <c r="C1511" t="s">
        <v>1671</v>
      </c>
    </row>
    <row r="1512" spans="1:20">
      <c r="A1512" t="s">
        <v>6552</v>
      </c>
      <c r="B1512" t="s">
        <v>1480</v>
      </c>
      <c r="C1512" t="s">
        <v>1478</v>
      </c>
      <c r="T1512" t="s">
        <v>4225</v>
      </c>
    </row>
    <row r="1513" spans="1:20">
      <c r="A1513" t="s">
        <v>5937</v>
      </c>
      <c r="B1513" t="s">
        <v>4859</v>
      </c>
      <c r="C1513" t="s">
        <v>41</v>
      </c>
      <c r="D1513" t="s">
        <v>955</v>
      </c>
      <c r="E1513" t="s">
        <v>4495</v>
      </c>
      <c r="F1513" t="s">
        <v>4237</v>
      </c>
      <c r="G1513">
        <v>23.506</v>
      </c>
    </row>
    <row r="1514" spans="1:20">
      <c r="A1514" t="s">
        <v>6553</v>
      </c>
      <c r="B1514" t="s">
        <v>1970</v>
      </c>
      <c r="C1514" t="s">
        <v>1932</v>
      </c>
      <c r="D1514" t="s">
        <v>871</v>
      </c>
      <c r="E1514" t="s">
        <v>4264</v>
      </c>
      <c r="F1514" t="s">
        <v>4237</v>
      </c>
      <c r="G1514">
        <v>10115.812</v>
      </c>
      <c r="T1514" t="s">
        <v>4225</v>
      </c>
    </row>
    <row r="1515" spans="1:20">
      <c r="A1515" t="s">
        <v>6554</v>
      </c>
      <c r="B1515" t="s">
        <v>2013</v>
      </c>
      <c r="C1515" t="s">
        <v>1932</v>
      </c>
      <c r="D1515" t="s">
        <v>934</v>
      </c>
      <c r="E1515" t="s">
        <v>4236</v>
      </c>
      <c r="F1515" t="s">
        <v>4227</v>
      </c>
      <c r="G1515">
        <v>2238.9499999999998</v>
      </c>
    </row>
    <row r="1516" spans="1:20">
      <c r="A1516" t="s">
        <v>6274</v>
      </c>
      <c r="B1516" t="s">
        <v>4860</v>
      </c>
      <c r="C1516" t="s">
        <v>789</v>
      </c>
    </row>
    <row r="1517" spans="1:20">
      <c r="A1517" t="s">
        <v>6555</v>
      </c>
      <c r="B1517" t="s">
        <v>4861</v>
      </c>
      <c r="C1517" t="s">
        <v>1932</v>
      </c>
      <c r="D1517" t="s">
        <v>967</v>
      </c>
      <c r="E1517" t="s">
        <v>4261</v>
      </c>
      <c r="F1517" t="s">
        <v>4227</v>
      </c>
      <c r="G1517">
        <v>5034.4040000000005</v>
      </c>
    </row>
    <row r="1518" spans="1:20">
      <c r="A1518" t="s">
        <v>6556</v>
      </c>
      <c r="B1518" t="s">
        <v>304</v>
      </c>
      <c r="C1518" t="s">
        <v>9</v>
      </c>
      <c r="D1518" t="s">
        <v>967</v>
      </c>
      <c r="E1518" t="s">
        <v>4261</v>
      </c>
      <c r="F1518" t="s">
        <v>4227</v>
      </c>
      <c r="G1518">
        <v>3610.2260000000001</v>
      </c>
    </row>
    <row r="1519" spans="1:20">
      <c r="A1519" t="s">
        <v>6557</v>
      </c>
      <c r="B1519" t="s">
        <v>1102</v>
      </c>
      <c r="C1519" t="s">
        <v>1082</v>
      </c>
    </row>
    <row r="1520" spans="1:20">
      <c r="A1520" t="s">
        <v>6558</v>
      </c>
      <c r="B1520" t="s">
        <v>4862</v>
      </c>
      <c r="C1520" t="s">
        <v>2066</v>
      </c>
      <c r="D1520" t="s">
        <v>967</v>
      </c>
      <c r="E1520" t="s">
        <v>4261</v>
      </c>
      <c r="F1520" t="s">
        <v>667</v>
      </c>
      <c r="G1520">
        <v>812.93799999999999</v>
      </c>
    </row>
    <row r="1521" spans="1:20">
      <c r="A1521" t="s">
        <v>6559</v>
      </c>
      <c r="B1521" t="s">
        <v>615</v>
      </c>
      <c r="C1521" t="s">
        <v>479</v>
      </c>
      <c r="T1521" t="s">
        <v>4225</v>
      </c>
    </row>
    <row r="1522" spans="1:20">
      <c r="A1522" t="s">
        <v>5254</v>
      </c>
      <c r="B1522" t="s">
        <v>1319</v>
      </c>
      <c r="C1522" t="s">
        <v>43</v>
      </c>
      <c r="D1522" t="s">
        <v>938</v>
      </c>
      <c r="E1522" t="s">
        <v>4239</v>
      </c>
      <c r="F1522" t="s">
        <v>4227</v>
      </c>
      <c r="G1522">
        <v>14333.501</v>
      </c>
    </row>
    <row r="1523" spans="1:20">
      <c r="A1523" t="s">
        <v>6560</v>
      </c>
      <c r="B1523" t="s">
        <v>1518</v>
      </c>
      <c r="C1523" t="s">
        <v>34</v>
      </c>
      <c r="T1523" t="s">
        <v>4225</v>
      </c>
    </row>
    <row r="1524" spans="1:20">
      <c r="A1524" t="s">
        <v>6561</v>
      </c>
      <c r="B1524" t="s">
        <v>4863</v>
      </c>
      <c r="C1524" t="s">
        <v>4662</v>
      </c>
      <c r="H1524" t="s">
        <v>971</v>
      </c>
      <c r="I1524" t="s">
        <v>4537</v>
      </c>
      <c r="J1524" t="s">
        <v>667</v>
      </c>
      <c r="K1524">
        <v>105.952</v>
      </c>
      <c r="L1524" t="s">
        <v>964</v>
      </c>
      <c r="M1524" t="s">
        <v>4303</v>
      </c>
      <c r="N1524" t="s">
        <v>667</v>
      </c>
      <c r="O1524">
        <v>70.05</v>
      </c>
    </row>
    <row r="1525" spans="1:20">
      <c r="A1525" t="s">
        <v>5419</v>
      </c>
      <c r="B1525" t="s">
        <v>770</v>
      </c>
      <c r="C1525" t="s">
        <v>764</v>
      </c>
    </row>
    <row r="1526" spans="1:20">
      <c r="A1526" t="s">
        <v>6562</v>
      </c>
      <c r="B1526" t="s">
        <v>1578</v>
      </c>
      <c r="C1526" t="s">
        <v>1574</v>
      </c>
      <c r="D1526" t="s">
        <v>940</v>
      </c>
      <c r="E1526" t="s">
        <v>4321</v>
      </c>
      <c r="F1526" t="s">
        <v>667</v>
      </c>
      <c r="G1526">
        <v>23.484999999999999</v>
      </c>
      <c r="T1526" t="s">
        <v>4225</v>
      </c>
    </row>
    <row r="1527" spans="1:20">
      <c r="A1527" t="s">
        <v>6563</v>
      </c>
      <c r="B1527" t="s">
        <v>811</v>
      </c>
      <c r="C1527" t="s">
        <v>810</v>
      </c>
      <c r="D1527" t="s">
        <v>923</v>
      </c>
      <c r="E1527" t="s">
        <v>4267</v>
      </c>
      <c r="F1527" t="s">
        <v>667</v>
      </c>
      <c r="G1527">
        <v>268.59800000000001</v>
      </c>
    </row>
    <row r="1528" spans="1:20">
      <c r="A1528" t="s">
        <v>5847</v>
      </c>
      <c r="B1528" t="s">
        <v>2359</v>
      </c>
      <c r="C1528" t="s">
        <v>789</v>
      </c>
      <c r="T1528" t="s">
        <v>4225</v>
      </c>
    </row>
    <row r="1529" spans="1:20">
      <c r="A1529" t="s">
        <v>6564</v>
      </c>
      <c r="B1529" t="s">
        <v>1107</v>
      </c>
      <c r="C1529" t="s">
        <v>1082</v>
      </c>
    </row>
    <row r="1530" spans="1:20">
      <c r="A1530" t="s">
        <v>6565</v>
      </c>
      <c r="B1530" t="s">
        <v>793</v>
      </c>
      <c r="C1530" t="s">
        <v>789</v>
      </c>
      <c r="T1530" t="s">
        <v>4225</v>
      </c>
    </row>
    <row r="1531" spans="1:20">
      <c r="A1531" t="s">
        <v>6566</v>
      </c>
      <c r="B1531" t="s">
        <v>1383</v>
      </c>
      <c r="C1531" t="s">
        <v>41</v>
      </c>
      <c r="D1531" t="s">
        <v>892</v>
      </c>
      <c r="E1531" t="s">
        <v>4416</v>
      </c>
      <c r="F1531" t="s">
        <v>4227</v>
      </c>
      <c r="G1531">
        <v>120.90300000000001</v>
      </c>
    </row>
    <row r="1532" spans="1:20">
      <c r="A1532" t="s">
        <v>6567</v>
      </c>
      <c r="B1532" t="s">
        <v>1781</v>
      </c>
      <c r="C1532" t="s">
        <v>41</v>
      </c>
      <c r="D1532" t="s">
        <v>912</v>
      </c>
      <c r="E1532" t="s">
        <v>4244</v>
      </c>
      <c r="F1532" t="s">
        <v>666</v>
      </c>
      <c r="G1532">
        <v>14260.614</v>
      </c>
      <c r="T1532" t="s">
        <v>4225</v>
      </c>
    </row>
    <row r="1533" spans="1:20">
      <c r="A1533" t="s">
        <v>5848</v>
      </c>
      <c r="B1533" t="s">
        <v>4864</v>
      </c>
      <c r="C1533" t="s">
        <v>56</v>
      </c>
    </row>
    <row r="1534" spans="1:20">
      <c r="A1534" t="s">
        <v>6568</v>
      </c>
      <c r="B1534" t="s">
        <v>2272</v>
      </c>
      <c r="C1534" t="s">
        <v>789</v>
      </c>
      <c r="T1534" t="s">
        <v>4225</v>
      </c>
    </row>
    <row r="1535" spans="1:20">
      <c r="A1535" t="s">
        <v>6569</v>
      </c>
      <c r="B1535" t="s">
        <v>1834</v>
      </c>
      <c r="C1535" t="s">
        <v>41</v>
      </c>
      <c r="D1535" t="s">
        <v>934</v>
      </c>
      <c r="E1535" t="s">
        <v>4236</v>
      </c>
      <c r="F1535" t="s">
        <v>4237</v>
      </c>
      <c r="G1535">
        <v>7239.0119999999997</v>
      </c>
      <c r="T1535" t="s">
        <v>4225</v>
      </c>
    </row>
    <row r="1536" spans="1:20">
      <c r="A1536" t="s">
        <v>6570</v>
      </c>
      <c r="B1536" t="s">
        <v>630</v>
      </c>
      <c r="C1536" t="s">
        <v>479</v>
      </c>
      <c r="T1536" t="s">
        <v>4225</v>
      </c>
    </row>
    <row r="1537" spans="1:20">
      <c r="A1537" t="s">
        <v>5202</v>
      </c>
      <c r="B1537" t="s">
        <v>1652</v>
      </c>
      <c r="C1537" t="s">
        <v>43</v>
      </c>
      <c r="D1537" t="s">
        <v>967</v>
      </c>
      <c r="E1537" t="s">
        <v>4261</v>
      </c>
      <c r="F1537" t="s">
        <v>4227</v>
      </c>
      <c r="G1537">
        <v>111.943</v>
      </c>
    </row>
    <row r="1538" spans="1:20">
      <c r="A1538" t="s">
        <v>6571</v>
      </c>
      <c r="B1538" t="s">
        <v>4865</v>
      </c>
      <c r="C1538" t="s">
        <v>1886</v>
      </c>
    </row>
    <row r="1539" spans="1:20">
      <c r="A1539" t="s">
        <v>6572</v>
      </c>
      <c r="B1539" s="6" t="s">
        <v>1771</v>
      </c>
      <c r="C1539" t="s">
        <v>41</v>
      </c>
      <c r="D1539" t="s">
        <v>906</v>
      </c>
      <c r="E1539" t="s">
        <v>4249</v>
      </c>
      <c r="F1539" t="s">
        <v>666</v>
      </c>
      <c r="G1539">
        <v>2378.2570000000001</v>
      </c>
      <c r="T1539" t="s">
        <v>4225</v>
      </c>
    </row>
    <row r="1540" spans="1:20">
      <c r="A1540" t="s">
        <v>6573</v>
      </c>
      <c r="B1540" s="6" t="s">
        <v>1111</v>
      </c>
      <c r="C1540" t="s">
        <v>1082</v>
      </c>
    </row>
    <row r="1541" spans="1:20">
      <c r="A1541" t="s">
        <v>6574</v>
      </c>
      <c r="B1541" t="s">
        <v>1757</v>
      </c>
      <c r="C1541" t="s">
        <v>41</v>
      </c>
      <c r="D1541" t="s">
        <v>906</v>
      </c>
      <c r="E1541" t="s">
        <v>4249</v>
      </c>
      <c r="F1541" t="s">
        <v>666</v>
      </c>
      <c r="G1541">
        <v>4611.4790000000003</v>
      </c>
      <c r="T1541" t="s">
        <v>4225</v>
      </c>
    </row>
    <row r="1542" spans="1:20">
      <c r="A1542" t="s">
        <v>6575</v>
      </c>
      <c r="B1542" s="6" t="s">
        <v>1681</v>
      </c>
      <c r="C1542" t="s">
        <v>1671</v>
      </c>
      <c r="T1542" t="s">
        <v>4225</v>
      </c>
    </row>
    <row r="1543" spans="1:20">
      <c r="A1543" t="s">
        <v>6576</v>
      </c>
      <c r="B1543" t="s">
        <v>4866</v>
      </c>
      <c r="C1543" t="s">
        <v>41</v>
      </c>
      <c r="D1543" t="s">
        <v>977</v>
      </c>
      <c r="E1543" t="s">
        <v>4243</v>
      </c>
      <c r="F1543" t="s">
        <v>4227</v>
      </c>
      <c r="G1543">
        <v>14233.701999999999</v>
      </c>
    </row>
    <row r="1544" spans="1:20">
      <c r="A1544" t="s">
        <v>6577</v>
      </c>
      <c r="B1544" t="s">
        <v>1814</v>
      </c>
      <c r="C1544" t="s">
        <v>41</v>
      </c>
      <c r="D1544" t="s">
        <v>934</v>
      </c>
      <c r="E1544" t="s">
        <v>4236</v>
      </c>
      <c r="F1544" t="s">
        <v>4237</v>
      </c>
      <c r="G1544">
        <v>2781.4160000000002</v>
      </c>
      <c r="T1544" t="s">
        <v>4225</v>
      </c>
    </row>
    <row r="1545" spans="1:20">
      <c r="A1545" t="s">
        <v>6143</v>
      </c>
      <c r="B1545" t="s">
        <v>2222</v>
      </c>
      <c r="C1545" t="s">
        <v>776</v>
      </c>
      <c r="T1545" t="s">
        <v>4225</v>
      </c>
    </row>
    <row r="1546" spans="1:20">
      <c r="A1546" t="s">
        <v>6578</v>
      </c>
      <c r="B1546" t="s">
        <v>501</v>
      </c>
      <c r="C1546" t="s">
        <v>479</v>
      </c>
      <c r="T1546" t="s">
        <v>4225</v>
      </c>
    </row>
    <row r="1547" spans="1:20">
      <c r="A1547" t="s">
        <v>6579</v>
      </c>
      <c r="B1547" t="s">
        <v>255</v>
      </c>
      <c r="C1547" t="s">
        <v>9</v>
      </c>
      <c r="D1547" t="s">
        <v>968</v>
      </c>
      <c r="E1547" t="s">
        <v>4228</v>
      </c>
      <c r="F1547" t="s">
        <v>4237</v>
      </c>
      <c r="G1547">
        <v>9.0410000000000004</v>
      </c>
      <c r="T1547" t="s">
        <v>4225</v>
      </c>
    </row>
    <row r="1548" spans="1:20">
      <c r="A1548" t="s">
        <v>6580</v>
      </c>
      <c r="B1548" t="s">
        <v>1769</v>
      </c>
      <c r="C1548" t="s">
        <v>41</v>
      </c>
      <c r="D1548" t="s">
        <v>906</v>
      </c>
      <c r="E1548" t="s">
        <v>4249</v>
      </c>
      <c r="F1548" t="s">
        <v>666</v>
      </c>
      <c r="G1548">
        <v>9549.2610000000004</v>
      </c>
      <c r="T1548" t="s">
        <v>4225</v>
      </c>
    </row>
    <row r="1549" spans="1:20">
      <c r="A1549" t="s">
        <v>6581</v>
      </c>
      <c r="B1549" t="s">
        <v>262</v>
      </c>
      <c r="C1549" t="s">
        <v>9</v>
      </c>
      <c r="D1549" t="s">
        <v>943</v>
      </c>
      <c r="E1549" t="s">
        <v>4310</v>
      </c>
      <c r="F1549" t="s">
        <v>4237</v>
      </c>
      <c r="G1549">
        <v>17.492000000000001</v>
      </c>
      <c r="T1549" t="s">
        <v>4225</v>
      </c>
    </row>
    <row r="1550" spans="1:20">
      <c r="A1550" t="s">
        <v>6582</v>
      </c>
      <c r="B1550" t="s">
        <v>4867</v>
      </c>
      <c r="C1550" t="s">
        <v>41</v>
      </c>
      <c r="D1550" t="s">
        <v>938</v>
      </c>
      <c r="E1550" t="s">
        <v>4239</v>
      </c>
      <c r="F1550" t="s">
        <v>4237</v>
      </c>
      <c r="G1550">
        <v>1920.9570000000001</v>
      </c>
    </row>
    <row r="1551" spans="1:20">
      <c r="A1551" t="s">
        <v>5668</v>
      </c>
      <c r="B1551" t="s">
        <v>1929</v>
      </c>
      <c r="C1551" t="s">
        <v>68</v>
      </c>
      <c r="T1551" t="s">
        <v>4225</v>
      </c>
    </row>
    <row r="1552" spans="1:20">
      <c r="A1552" t="s">
        <v>6583</v>
      </c>
      <c r="B1552" t="s">
        <v>1622</v>
      </c>
      <c r="C1552" t="s">
        <v>43</v>
      </c>
      <c r="D1552" t="s">
        <v>872</v>
      </c>
      <c r="E1552" t="s">
        <v>4230</v>
      </c>
      <c r="F1552" t="s">
        <v>4237</v>
      </c>
      <c r="G1552">
        <v>583.28700000000003</v>
      </c>
      <c r="T1552" t="s">
        <v>4225</v>
      </c>
    </row>
    <row r="1553" spans="1:20">
      <c r="A1553" t="s">
        <v>6584</v>
      </c>
      <c r="B1553" t="s">
        <v>4868</v>
      </c>
      <c r="C1553" t="s">
        <v>1886</v>
      </c>
    </row>
    <row r="1554" spans="1:20">
      <c r="A1554" t="s">
        <v>6585</v>
      </c>
      <c r="B1554" t="s">
        <v>1786</v>
      </c>
      <c r="C1554" t="s">
        <v>41</v>
      </c>
      <c r="D1554" t="s">
        <v>871</v>
      </c>
      <c r="E1554" t="s">
        <v>4264</v>
      </c>
      <c r="F1554" t="s">
        <v>666</v>
      </c>
      <c r="G1554">
        <v>1663.049</v>
      </c>
      <c r="T1554" t="s">
        <v>4225</v>
      </c>
    </row>
    <row r="1555" spans="1:20">
      <c r="A1555" t="s">
        <v>6586</v>
      </c>
      <c r="B1555" t="s">
        <v>1848</v>
      </c>
      <c r="C1555" t="s">
        <v>41</v>
      </c>
      <c r="D1555" t="s">
        <v>873</v>
      </c>
      <c r="E1555" t="s">
        <v>4410</v>
      </c>
      <c r="F1555" t="s">
        <v>666</v>
      </c>
      <c r="G1555">
        <v>503.58300000000003</v>
      </c>
      <c r="T1555" t="s">
        <v>4225</v>
      </c>
    </row>
    <row r="1556" spans="1:20">
      <c r="A1556" t="s">
        <v>6074</v>
      </c>
      <c r="B1556" t="s">
        <v>4869</v>
      </c>
      <c r="C1556" t="s">
        <v>56</v>
      </c>
    </row>
    <row r="1557" spans="1:20">
      <c r="A1557" t="s">
        <v>5972</v>
      </c>
      <c r="B1557" t="s">
        <v>2288</v>
      </c>
      <c r="C1557" t="s">
        <v>789</v>
      </c>
      <c r="T1557" t="s">
        <v>4225</v>
      </c>
    </row>
    <row r="1558" spans="1:20">
      <c r="A1558" t="s">
        <v>6459</v>
      </c>
      <c r="B1558" t="s">
        <v>2316</v>
      </c>
      <c r="C1558" t="s">
        <v>789</v>
      </c>
      <c r="T1558" t="s">
        <v>4225</v>
      </c>
    </row>
    <row r="1559" spans="1:20">
      <c r="A1559" t="s">
        <v>6587</v>
      </c>
      <c r="B1559" t="s">
        <v>653</v>
      </c>
      <c r="C1559" t="s">
        <v>479</v>
      </c>
      <c r="T1559" t="s">
        <v>4225</v>
      </c>
    </row>
    <row r="1560" spans="1:20">
      <c r="A1560" t="s">
        <v>5483</v>
      </c>
      <c r="B1560" t="s">
        <v>2147</v>
      </c>
      <c r="C1560" t="s">
        <v>764</v>
      </c>
      <c r="T1560" t="s">
        <v>4225</v>
      </c>
    </row>
    <row r="1561" spans="1:20">
      <c r="A1561" t="s">
        <v>6588</v>
      </c>
      <c r="B1561" t="s">
        <v>2387</v>
      </c>
      <c r="C1561" t="s">
        <v>2386</v>
      </c>
      <c r="D1561" t="s">
        <v>934</v>
      </c>
      <c r="E1561" t="s">
        <v>4236</v>
      </c>
      <c r="F1561" t="s">
        <v>4227</v>
      </c>
      <c r="G1561">
        <v>1592.97</v>
      </c>
    </row>
    <row r="1562" spans="1:20">
      <c r="A1562" t="s">
        <v>6589</v>
      </c>
      <c r="B1562" t="s">
        <v>4870</v>
      </c>
      <c r="C1562" t="s">
        <v>41</v>
      </c>
      <c r="D1562" t="s">
        <v>938</v>
      </c>
      <c r="E1562" t="s">
        <v>4239</v>
      </c>
      <c r="F1562" t="s">
        <v>4237</v>
      </c>
      <c r="G1562">
        <v>1799.3320000000001</v>
      </c>
    </row>
    <row r="1563" spans="1:20">
      <c r="A1563" t="s">
        <v>6590</v>
      </c>
      <c r="B1563" t="s">
        <v>604</v>
      </c>
      <c r="C1563" t="s">
        <v>479</v>
      </c>
      <c r="T1563" t="s">
        <v>4225</v>
      </c>
    </row>
    <row r="1564" spans="1:20">
      <c r="A1564" t="s">
        <v>6591</v>
      </c>
      <c r="B1564" t="s">
        <v>4871</v>
      </c>
      <c r="C1564" t="s">
        <v>674</v>
      </c>
      <c r="D1564" t="s">
        <v>969</v>
      </c>
      <c r="E1564" t="s">
        <v>4248</v>
      </c>
      <c r="F1564" t="s">
        <v>667</v>
      </c>
      <c r="G1564">
        <v>46.274999999999999</v>
      </c>
    </row>
    <row r="1565" spans="1:20">
      <c r="A1565" t="s">
        <v>6592</v>
      </c>
      <c r="B1565" t="s">
        <v>1680</v>
      </c>
      <c r="C1565" t="s">
        <v>1671</v>
      </c>
      <c r="T1565" t="s">
        <v>4225</v>
      </c>
    </row>
    <row r="1566" spans="1:20">
      <c r="A1566" t="s">
        <v>6273</v>
      </c>
      <c r="B1566" t="s">
        <v>2095</v>
      </c>
      <c r="C1566" t="s">
        <v>764</v>
      </c>
      <c r="T1566" t="s">
        <v>4225</v>
      </c>
    </row>
    <row r="1567" spans="1:20">
      <c r="A1567" t="s">
        <v>6593</v>
      </c>
      <c r="B1567" t="s">
        <v>1939</v>
      </c>
      <c r="C1567" t="s">
        <v>1932</v>
      </c>
      <c r="D1567" t="s">
        <v>912</v>
      </c>
      <c r="E1567" t="s">
        <v>4244</v>
      </c>
      <c r="F1567" t="s">
        <v>4237</v>
      </c>
      <c r="G1567">
        <v>7077.4080000000004</v>
      </c>
      <c r="T1567" t="s">
        <v>4225</v>
      </c>
    </row>
    <row r="1568" spans="1:20">
      <c r="A1568" t="s">
        <v>6594</v>
      </c>
      <c r="B1568" t="s">
        <v>722</v>
      </c>
      <c r="C1568" t="s">
        <v>36</v>
      </c>
      <c r="D1568" t="s">
        <v>934</v>
      </c>
      <c r="E1568" t="s">
        <v>4236</v>
      </c>
      <c r="F1568" t="s">
        <v>667</v>
      </c>
      <c r="G1568">
        <v>5090.0330000000004</v>
      </c>
      <c r="T1568" t="s">
        <v>4225</v>
      </c>
    </row>
    <row r="1569" spans="1:20">
      <c r="A1569" t="s">
        <v>6595</v>
      </c>
      <c r="B1569" t="s">
        <v>256</v>
      </c>
      <c r="C1569" t="s">
        <v>9</v>
      </c>
      <c r="D1569" t="s">
        <v>965</v>
      </c>
      <c r="E1569" t="s">
        <v>4226</v>
      </c>
      <c r="F1569" t="s">
        <v>4237</v>
      </c>
      <c r="G1569">
        <v>70.37</v>
      </c>
      <c r="T1569" t="s">
        <v>4225</v>
      </c>
    </row>
    <row r="1570" spans="1:20">
      <c r="A1570" t="s">
        <v>6596</v>
      </c>
      <c r="B1570" t="s">
        <v>1804</v>
      </c>
      <c r="C1570" t="s">
        <v>41</v>
      </c>
      <c r="D1570" t="s">
        <v>906</v>
      </c>
      <c r="E1570" t="s">
        <v>4249</v>
      </c>
      <c r="F1570" t="s">
        <v>4237</v>
      </c>
      <c r="G1570">
        <v>2438.3910000000001</v>
      </c>
      <c r="T1570" t="s">
        <v>4225</v>
      </c>
    </row>
    <row r="1571" spans="1:20">
      <c r="A1571" t="s">
        <v>5827</v>
      </c>
      <c r="B1571" t="s">
        <v>1712</v>
      </c>
      <c r="C1571" t="s">
        <v>1671</v>
      </c>
      <c r="T1571" t="s">
        <v>4225</v>
      </c>
    </row>
    <row r="1572" spans="1:20">
      <c r="A1572" t="s">
        <v>5285</v>
      </c>
      <c r="B1572" t="s">
        <v>2367</v>
      </c>
      <c r="C1572" t="s">
        <v>789</v>
      </c>
      <c r="T1572" t="s">
        <v>4225</v>
      </c>
    </row>
    <row r="1573" spans="1:20">
      <c r="A1573" t="s">
        <v>5661</v>
      </c>
      <c r="B1573" t="s">
        <v>2282</v>
      </c>
      <c r="C1573" t="s">
        <v>789</v>
      </c>
      <c r="T1573" t="s">
        <v>4225</v>
      </c>
    </row>
    <row r="1574" spans="1:20">
      <c r="A1574" t="s">
        <v>6597</v>
      </c>
      <c r="B1574" t="s">
        <v>594</v>
      </c>
      <c r="C1574" t="s">
        <v>479</v>
      </c>
      <c r="T1574" t="s">
        <v>4225</v>
      </c>
    </row>
    <row r="1575" spans="1:20">
      <c r="A1575" t="s">
        <v>5208</v>
      </c>
      <c r="B1575" t="s">
        <v>1901</v>
      </c>
      <c r="C1575" t="s">
        <v>80</v>
      </c>
      <c r="D1575" t="s">
        <v>961</v>
      </c>
      <c r="E1575" t="s">
        <v>4224</v>
      </c>
      <c r="F1575" t="s">
        <v>4227</v>
      </c>
      <c r="G1575">
        <v>215.351</v>
      </c>
      <c r="T1575" t="s">
        <v>4225</v>
      </c>
    </row>
    <row r="1576" spans="1:20">
      <c r="A1576" t="s">
        <v>5376</v>
      </c>
      <c r="B1576" t="s">
        <v>2216</v>
      </c>
      <c r="C1576" t="s">
        <v>776</v>
      </c>
      <c r="T1576" t="s">
        <v>4225</v>
      </c>
    </row>
    <row r="1577" spans="1:20">
      <c r="A1577" t="s">
        <v>6598</v>
      </c>
      <c r="B1577" t="s">
        <v>4872</v>
      </c>
      <c r="C1577" t="s">
        <v>1066</v>
      </c>
      <c r="D1577" t="s">
        <v>934</v>
      </c>
      <c r="E1577" t="s">
        <v>4236</v>
      </c>
      <c r="F1577" t="s">
        <v>4227</v>
      </c>
      <c r="G1577">
        <v>339.33600000000001</v>
      </c>
      <c r="T1577" t="s">
        <v>4225</v>
      </c>
    </row>
    <row r="1578" spans="1:20">
      <c r="A1578" t="s">
        <v>6599</v>
      </c>
      <c r="B1578" t="s">
        <v>2296</v>
      </c>
      <c r="C1578" t="s">
        <v>789</v>
      </c>
      <c r="T1578" t="s">
        <v>4225</v>
      </c>
    </row>
    <row r="1579" spans="1:20">
      <c r="A1579" t="s">
        <v>6600</v>
      </c>
      <c r="B1579" t="s">
        <v>4873</v>
      </c>
      <c r="C1579" t="s">
        <v>1082</v>
      </c>
    </row>
    <row r="1580" spans="1:20">
      <c r="A1580" t="s">
        <v>6601</v>
      </c>
      <c r="B1580" t="s">
        <v>4874</v>
      </c>
      <c r="C1580" t="s">
        <v>1574</v>
      </c>
      <c r="D1580" t="s">
        <v>875</v>
      </c>
      <c r="E1580" t="s">
        <v>4451</v>
      </c>
      <c r="F1580" t="s">
        <v>667</v>
      </c>
      <c r="G1580">
        <v>4.2119999999999997</v>
      </c>
    </row>
    <row r="1581" spans="1:20">
      <c r="A1581" t="s">
        <v>6602</v>
      </c>
      <c r="B1581" t="s">
        <v>4875</v>
      </c>
      <c r="C1581" t="s">
        <v>2066</v>
      </c>
      <c r="D1581" t="s">
        <v>938</v>
      </c>
      <c r="E1581" t="s">
        <v>4239</v>
      </c>
      <c r="F1581" t="s">
        <v>667</v>
      </c>
      <c r="G1581">
        <v>9997.15</v>
      </c>
    </row>
    <row r="1582" spans="1:20">
      <c r="A1582" t="s">
        <v>6603</v>
      </c>
      <c r="B1582" t="s">
        <v>4876</v>
      </c>
      <c r="C1582" t="s">
        <v>2066</v>
      </c>
      <c r="D1582" t="s">
        <v>938</v>
      </c>
      <c r="E1582" t="s">
        <v>4239</v>
      </c>
      <c r="F1582" t="s">
        <v>667</v>
      </c>
      <c r="G1582">
        <v>5971.0360000000001</v>
      </c>
    </row>
    <row r="1583" spans="1:20">
      <c r="A1583" t="s">
        <v>6604</v>
      </c>
      <c r="B1583" t="s">
        <v>2381</v>
      </c>
      <c r="C1583" t="s">
        <v>789</v>
      </c>
      <c r="T1583" t="s">
        <v>4225</v>
      </c>
    </row>
    <row r="1584" spans="1:20">
      <c r="A1584" t="s">
        <v>6605</v>
      </c>
      <c r="B1584" t="s">
        <v>634</v>
      </c>
      <c r="C1584" t="s">
        <v>479</v>
      </c>
      <c r="T1584" t="s">
        <v>4225</v>
      </c>
    </row>
    <row r="1585" spans="1:20">
      <c r="A1585" t="s">
        <v>6606</v>
      </c>
      <c r="B1585" t="s">
        <v>1086</v>
      </c>
      <c r="C1585" t="s">
        <v>1082</v>
      </c>
      <c r="T1585" t="s">
        <v>4225</v>
      </c>
    </row>
    <row r="1586" spans="1:20">
      <c r="A1586" t="s">
        <v>6607</v>
      </c>
      <c r="B1586" t="s">
        <v>1541</v>
      </c>
      <c r="C1586" t="s">
        <v>1542</v>
      </c>
      <c r="T1586" t="s">
        <v>4225</v>
      </c>
    </row>
    <row r="1587" spans="1:20">
      <c r="A1587" t="s">
        <v>6608</v>
      </c>
      <c r="B1587" t="s">
        <v>1404</v>
      </c>
      <c r="C1587" t="s">
        <v>27</v>
      </c>
      <c r="T1587" t="s">
        <v>4225</v>
      </c>
    </row>
    <row r="1588" spans="1:20">
      <c r="A1588" t="s">
        <v>6609</v>
      </c>
      <c r="B1588" t="s">
        <v>554</v>
      </c>
      <c r="C1588" t="s">
        <v>479</v>
      </c>
      <c r="T1588" t="s">
        <v>4225</v>
      </c>
    </row>
    <row r="1589" spans="1:20">
      <c r="A1589" t="s">
        <v>6610</v>
      </c>
      <c r="B1589" t="s">
        <v>4877</v>
      </c>
      <c r="C1589" t="s">
        <v>4821</v>
      </c>
    </row>
    <row r="1590" spans="1:20">
      <c r="A1590" t="s">
        <v>5431</v>
      </c>
      <c r="B1590" t="s">
        <v>2321</v>
      </c>
      <c r="C1590" t="s">
        <v>789</v>
      </c>
      <c r="T1590" t="s">
        <v>4225</v>
      </c>
    </row>
    <row r="1591" spans="1:20">
      <c r="A1591" t="s">
        <v>6611</v>
      </c>
      <c r="B1591" t="s">
        <v>4878</v>
      </c>
      <c r="C1591" t="s">
        <v>1478</v>
      </c>
    </row>
    <row r="1592" spans="1:20">
      <c r="A1592" t="s">
        <v>5851</v>
      </c>
      <c r="B1592" t="s">
        <v>4879</v>
      </c>
      <c r="C1592" t="s">
        <v>1671</v>
      </c>
    </row>
    <row r="1593" spans="1:20">
      <c r="A1593" t="s">
        <v>6612</v>
      </c>
      <c r="B1593" t="s">
        <v>1953</v>
      </c>
      <c r="C1593" t="s">
        <v>1932</v>
      </c>
      <c r="D1593" t="s">
        <v>912</v>
      </c>
      <c r="E1593" t="s">
        <v>4244</v>
      </c>
      <c r="F1593" t="s">
        <v>4237</v>
      </c>
      <c r="G1593">
        <v>10981.334999999999</v>
      </c>
      <c r="T1593" t="s">
        <v>4225</v>
      </c>
    </row>
    <row r="1594" spans="1:20">
      <c r="A1594" t="s">
        <v>6264</v>
      </c>
      <c r="B1594" t="s">
        <v>2136</v>
      </c>
      <c r="C1594" t="s">
        <v>764</v>
      </c>
      <c r="T1594" t="s">
        <v>4225</v>
      </c>
    </row>
    <row r="1595" spans="1:20">
      <c r="A1595" t="s">
        <v>6613</v>
      </c>
      <c r="B1595" t="s">
        <v>1817</v>
      </c>
      <c r="C1595" t="s">
        <v>41</v>
      </c>
      <c r="D1595" t="s">
        <v>934</v>
      </c>
      <c r="E1595" t="s">
        <v>4236</v>
      </c>
      <c r="F1595" t="s">
        <v>4227</v>
      </c>
      <c r="G1595">
        <v>3189.1990000000001</v>
      </c>
      <c r="T1595" t="s">
        <v>4225</v>
      </c>
    </row>
    <row r="1596" spans="1:20">
      <c r="A1596" t="s">
        <v>5456</v>
      </c>
      <c r="B1596" t="s">
        <v>4880</v>
      </c>
      <c r="C1596" t="s">
        <v>1671</v>
      </c>
    </row>
    <row r="1597" spans="1:20">
      <c r="A1597" t="s">
        <v>5657</v>
      </c>
      <c r="B1597" t="s">
        <v>4881</v>
      </c>
      <c r="C1597" t="s">
        <v>764</v>
      </c>
    </row>
    <row r="1598" spans="1:20">
      <c r="A1598" t="s">
        <v>6614</v>
      </c>
      <c r="B1598" t="s">
        <v>2299</v>
      </c>
      <c r="C1598" t="s">
        <v>789</v>
      </c>
      <c r="T1598" t="s">
        <v>4225</v>
      </c>
    </row>
    <row r="1599" spans="1:20">
      <c r="A1599" t="s">
        <v>6025</v>
      </c>
      <c r="B1599" t="s">
        <v>4882</v>
      </c>
      <c r="C1599" t="s">
        <v>56</v>
      </c>
    </row>
    <row r="1600" spans="1:20">
      <c r="A1600" t="s">
        <v>6615</v>
      </c>
      <c r="B1600" t="s">
        <v>288</v>
      </c>
      <c r="C1600" t="s">
        <v>9</v>
      </c>
      <c r="D1600" t="s">
        <v>873</v>
      </c>
      <c r="E1600" t="s">
        <v>4410</v>
      </c>
      <c r="F1600" t="s">
        <v>667</v>
      </c>
      <c r="G1600">
        <v>464.67200000000003</v>
      </c>
      <c r="T1600" t="s">
        <v>4225</v>
      </c>
    </row>
    <row r="1601" spans="1:20">
      <c r="A1601" t="s">
        <v>6232</v>
      </c>
      <c r="B1601" t="s">
        <v>2118</v>
      </c>
      <c r="C1601" t="s">
        <v>764</v>
      </c>
      <c r="T1601" t="s">
        <v>4225</v>
      </c>
    </row>
    <row r="1602" spans="1:20">
      <c r="A1602" t="s">
        <v>6616</v>
      </c>
      <c r="B1602" t="s">
        <v>4883</v>
      </c>
      <c r="C1602" t="s">
        <v>674</v>
      </c>
      <c r="D1602" t="s">
        <v>970</v>
      </c>
      <c r="E1602" t="s">
        <v>4319</v>
      </c>
      <c r="F1602" t="s">
        <v>667</v>
      </c>
      <c r="G1602">
        <v>143.69800000000001</v>
      </c>
    </row>
    <row r="1603" spans="1:20">
      <c r="A1603" t="s">
        <v>6617</v>
      </c>
      <c r="B1603" t="s">
        <v>4884</v>
      </c>
      <c r="C1603" t="s">
        <v>41</v>
      </c>
      <c r="D1603" t="s">
        <v>977</v>
      </c>
      <c r="E1603" t="s">
        <v>4243</v>
      </c>
      <c r="F1603" t="s">
        <v>4237</v>
      </c>
      <c r="G1603">
        <v>14483.198</v>
      </c>
    </row>
    <row r="1604" spans="1:20">
      <c r="A1604" t="s">
        <v>6618</v>
      </c>
      <c r="B1604" t="s">
        <v>1999</v>
      </c>
      <c r="C1604" t="s">
        <v>1932</v>
      </c>
      <c r="D1604" t="s">
        <v>934</v>
      </c>
      <c r="E1604" t="s">
        <v>4236</v>
      </c>
      <c r="F1604" t="s">
        <v>4237</v>
      </c>
      <c r="G1604">
        <v>8123.1</v>
      </c>
      <c r="T1604" t="s">
        <v>4225</v>
      </c>
    </row>
    <row r="1605" spans="1:20">
      <c r="A1605" t="s">
        <v>6619</v>
      </c>
      <c r="B1605" t="s">
        <v>528</v>
      </c>
      <c r="C1605" t="s">
        <v>479</v>
      </c>
      <c r="T1605" t="s">
        <v>4225</v>
      </c>
    </row>
    <row r="1606" spans="1:20">
      <c r="A1606" t="s">
        <v>5683</v>
      </c>
      <c r="B1606" t="s">
        <v>1485</v>
      </c>
      <c r="C1606" t="s">
        <v>1478</v>
      </c>
      <c r="T1606" t="s">
        <v>4225</v>
      </c>
    </row>
    <row r="1607" spans="1:20">
      <c r="A1607" t="s">
        <v>6620</v>
      </c>
      <c r="B1607" t="s">
        <v>259</v>
      </c>
      <c r="C1607" t="s">
        <v>9</v>
      </c>
      <c r="D1607" t="s">
        <v>979</v>
      </c>
      <c r="E1607" t="s">
        <v>4314</v>
      </c>
      <c r="F1607" t="s">
        <v>4237</v>
      </c>
      <c r="G1607">
        <v>50.548999999999999</v>
      </c>
      <c r="T1607" t="s">
        <v>4225</v>
      </c>
    </row>
    <row r="1608" spans="1:20">
      <c r="A1608" t="s">
        <v>6621</v>
      </c>
      <c r="B1608" t="s">
        <v>4885</v>
      </c>
      <c r="C1608" t="s">
        <v>674</v>
      </c>
      <c r="D1608" t="s">
        <v>938</v>
      </c>
      <c r="E1608" t="s">
        <v>4239</v>
      </c>
      <c r="F1608" t="s">
        <v>667</v>
      </c>
      <c r="G1608">
        <v>1281.0429999999999</v>
      </c>
    </row>
    <row r="1609" spans="1:20">
      <c r="A1609" t="s">
        <v>6622</v>
      </c>
      <c r="B1609" t="s">
        <v>267</v>
      </c>
      <c r="C1609" t="s">
        <v>9</v>
      </c>
      <c r="D1609" t="s">
        <v>945</v>
      </c>
      <c r="E1609" t="s">
        <v>4458</v>
      </c>
      <c r="F1609" t="s">
        <v>4237</v>
      </c>
      <c r="G1609">
        <v>31.914999999999999</v>
      </c>
    </row>
    <row r="1610" spans="1:20">
      <c r="A1610" t="s">
        <v>6623</v>
      </c>
      <c r="B1610" t="s">
        <v>2371</v>
      </c>
      <c r="C1610" t="s">
        <v>789</v>
      </c>
      <c r="T1610" t="s">
        <v>4225</v>
      </c>
    </row>
    <row r="1611" spans="1:20">
      <c r="A1611" t="s">
        <v>5827</v>
      </c>
      <c r="B1611" t="s">
        <v>1711</v>
      </c>
      <c r="C1611" t="s">
        <v>1671</v>
      </c>
      <c r="T1611" t="s">
        <v>4225</v>
      </c>
    </row>
    <row r="1612" spans="1:20">
      <c r="A1612" t="s">
        <v>6624</v>
      </c>
      <c r="B1612" t="s">
        <v>618</v>
      </c>
      <c r="C1612" t="s">
        <v>479</v>
      </c>
      <c r="T1612" t="s">
        <v>4225</v>
      </c>
    </row>
    <row r="1613" spans="1:20">
      <c r="A1613" t="s">
        <v>6625</v>
      </c>
      <c r="B1613" t="s">
        <v>4886</v>
      </c>
      <c r="C1613" t="s">
        <v>1603</v>
      </c>
    </row>
    <row r="1614" spans="1:20">
      <c r="A1614" t="s">
        <v>6626</v>
      </c>
      <c r="B1614" t="s">
        <v>555</v>
      </c>
      <c r="C1614" t="s">
        <v>479</v>
      </c>
      <c r="T1614" t="s">
        <v>4225</v>
      </c>
    </row>
    <row r="1615" spans="1:20">
      <c r="A1615" t="s">
        <v>6627</v>
      </c>
      <c r="B1615" t="s">
        <v>1675</v>
      </c>
      <c r="C1615" t="s">
        <v>1671</v>
      </c>
      <c r="T1615" t="s">
        <v>4225</v>
      </c>
    </row>
    <row r="1616" spans="1:20">
      <c r="A1616" t="s">
        <v>5581</v>
      </c>
      <c r="B1616" t="s">
        <v>782</v>
      </c>
      <c r="C1616" t="s">
        <v>776</v>
      </c>
    </row>
    <row r="1617" spans="1:20">
      <c r="A1617" t="s">
        <v>6628</v>
      </c>
      <c r="B1617" t="s">
        <v>2027</v>
      </c>
      <c r="C1617" t="s">
        <v>1932</v>
      </c>
      <c r="D1617" t="s">
        <v>906</v>
      </c>
      <c r="E1617" t="s">
        <v>4249</v>
      </c>
      <c r="F1617" t="s">
        <v>4237</v>
      </c>
      <c r="G1617">
        <v>12522.084000000001</v>
      </c>
      <c r="T1617" t="s">
        <v>4225</v>
      </c>
    </row>
    <row r="1618" spans="1:20">
      <c r="A1618" t="s">
        <v>6629</v>
      </c>
      <c r="B1618" t="s">
        <v>4887</v>
      </c>
      <c r="C1618" t="s">
        <v>1478</v>
      </c>
    </row>
    <row r="1619" spans="1:20">
      <c r="A1619" t="s">
        <v>6630</v>
      </c>
      <c r="B1619" t="s">
        <v>4888</v>
      </c>
      <c r="C1619" t="s">
        <v>1066</v>
      </c>
      <c r="D1619" t="s">
        <v>977</v>
      </c>
      <c r="E1619" t="s">
        <v>4243</v>
      </c>
      <c r="F1619" t="s">
        <v>4237</v>
      </c>
      <c r="G1619">
        <v>785.22299999999996</v>
      </c>
    </row>
    <row r="1620" spans="1:20">
      <c r="A1620" t="s">
        <v>6631</v>
      </c>
      <c r="B1620" t="s">
        <v>1585</v>
      </c>
      <c r="C1620" t="s">
        <v>1574</v>
      </c>
      <c r="D1620" t="s">
        <v>918</v>
      </c>
      <c r="E1620" t="s">
        <v>4751</v>
      </c>
      <c r="F1620" t="s">
        <v>667</v>
      </c>
      <c r="G1620">
        <v>48.228000000000002</v>
      </c>
      <c r="T1620" t="s">
        <v>4225</v>
      </c>
    </row>
    <row r="1621" spans="1:20">
      <c r="A1621" t="s">
        <v>6632</v>
      </c>
      <c r="B1621" t="s">
        <v>1529</v>
      </c>
      <c r="C1621" t="s">
        <v>1528</v>
      </c>
      <c r="T1621" t="s">
        <v>4225</v>
      </c>
    </row>
    <row r="1622" spans="1:20">
      <c r="A1622" t="s">
        <v>6633</v>
      </c>
      <c r="B1622" t="s">
        <v>2323</v>
      </c>
      <c r="C1622" t="s">
        <v>789</v>
      </c>
      <c r="T1622" t="s">
        <v>4225</v>
      </c>
    </row>
    <row r="1623" spans="1:20">
      <c r="A1623" t="s">
        <v>6634</v>
      </c>
      <c r="B1623" t="s">
        <v>1888</v>
      </c>
      <c r="C1623" t="s">
        <v>1886</v>
      </c>
    </row>
    <row r="1624" spans="1:20">
      <c r="A1624" t="s">
        <v>6635</v>
      </c>
      <c r="B1624" t="s">
        <v>2021</v>
      </c>
      <c r="C1624" t="s">
        <v>1932</v>
      </c>
      <c r="D1624" t="s">
        <v>866</v>
      </c>
      <c r="E1624" t="s">
        <v>4453</v>
      </c>
      <c r="F1624" t="s">
        <v>4227</v>
      </c>
      <c r="G1624">
        <v>197.90199999999999</v>
      </c>
      <c r="T1624" t="s">
        <v>4225</v>
      </c>
    </row>
    <row r="1625" spans="1:20">
      <c r="A1625" t="s">
        <v>6636</v>
      </c>
      <c r="B1625" t="s">
        <v>4889</v>
      </c>
      <c r="C1625" t="s">
        <v>41</v>
      </c>
      <c r="D1625" t="s">
        <v>938</v>
      </c>
      <c r="E1625" t="s">
        <v>4239</v>
      </c>
      <c r="F1625" t="s">
        <v>4227</v>
      </c>
      <c r="G1625">
        <v>14134.239</v>
      </c>
    </row>
    <row r="1626" spans="1:20">
      <c r="A1626" t="s">
        <v>6637</v>
      </c>
      <c r="B1626" t="s">
        <v>4890</v>
      </c>
      <c r="C1626" t="s">
        <v>674</v>
      </c>
      <c r="D1626" t="s">
        <v>977</v>
      </c>
      <c r="E1626" t="s">
        <v>4243</v>
      </c>
      <c r="F1626" t="s">
        <v>667</v>
      </c>
      <c r="G1626">
        <v>2182.029</v>
      </c>
    </row>
    <row r="1627" spans="1:20">
      <c r="A1627" t="s">
        <v>5376</v>
      </c>
      <c r="B1627" t="s">
        <v>2131</v>
      </c>
      <c r="C1627" t="s">
        <v>764</v>
      </c>
      <c r="T1627" t="s">
        <v>4225</v>
      </c>
    </row>
    <row r="1628" spans="1:20">
      <c r="A1628" t="s">
        <v>6638</v>
      </c>
      <c r="B1628" t="s">
        <v>4891</v>
      </c>
      <c r="C1628" t="s">
        <v>41</v>
      </c>
      <c r="D1628" t="s">
        <v>958</v>
      </c>
      <c r="E1628" t="s">
        <v>4687</v>
      </c>
      <c r="F1628" t="s">
        <v>4227</v>
      </c>
      <c r="G1628">
        <v>17.312000000000001</v>
      </c>
    </row>
    <row r="1629" spans="1:20">
      <c r="A1629" t="s">
        <v>6639</v>
      </c>
      <c r="B1629" t="s">
        <v>4892</v>
      </c>
      <c r="C1629" t="s">
        <v>1082</v>
      </c>
    </row>
    <row r="1630" spans="1:20">
      <c r="A1630" t="s">
        <v>6640</v>
      </c>
      <c r="B1630" t="s">
        <v>4893</v>
      </c>
      <c r="C1630" t="s">
        <v>1528</v>
      </c>
    </row>
    <row r="1631" spans="1:20">
      <c r="A1631" t="s">
        <v>6641</v>
      </c>
      <c r="B1631" t="s">
        <v>4894</v>
      </c>
      <c r="C1631" t="s">
        <v>41</v>
      </c>
      <c r="D1631" t="s">
        <v>967</v>
      </c>
      <c r="E1631" t="s">
        <v>4261</v>
      </c>
      <c r="F1631" t="s">
        <v>4237</v>
      </c>
      <c r="G1631">
        <v>1436.434</v>
      </c>
    </row>
    <row r="1632" spans="1:20">
      <c r="A1632" t="s">
        <v>6642</v>
      </c>
      <c r="B1632" t="s">
        <v>4895</v>
      </c>
      <c r="C1632" t="s">
        <v>674</v>
      </c>
      <c r="D1632" t="s">
        <v>938</v>
      </c>
      <c r="E1632" t="s">
        <v>4239</v>
      </c>
      <c r="F1632" t="s">
        <v>667</v>
      </c>
      <c r="G1632">
        <v>16079.806</v>
      </c>
    </row>
    <row r="1633" spans="1:20">
      <c r="A1633" t="s">
        <v>5969</v>
      </c>
      <c r="B1633" t="s">
        <v>2257</v>
      </c>
      <c r="C1633" t="s">
        <v>789</v>
      </c>
      <c r="T1633" t="s">
        <v>4225</v>
      </c>
    </row>
    <row r="1634" spans="1:20">
      <c r="A1634" t="s">
        <v>6643</v>
      </c>
      <c r="B1634" t="s">
        <v>4896</v>
      </c>
      <c r="C1634" t="s">
        <v>1574</v>
      </c>
      <c r="D1634" t="s">
        <v>897</v>
      </c>
      <c r="E1634" t="s">
        <v>4897</v>
      </c>
      <c r="F1634" t="s">
        <v>667</v>
      </c>
      <c r="G1634">
        <v>240.55699999999999</v>
      </c>
    </row>
    <row r="1635" spans="1:20">
      <c r="A1635" t="s">
        <v>6644</v>
      </c>
      <c r="B1635" t="s">
        <v>4898</v>
      </c>
      <c r="C1635" t="s">
        <v>1574</v>
      </c>
      <c r="D1635" t="s">
        <v>923</v>
      </c>
      <c r="E1635" t="s">
        <v>4267</v>
      </c>
      <c r="F1635" t="s">
        <v>667</v>
      </c>
      <c r="G1635">
        <v>106.08199999999999</v>
      </c>
    </row>
    <row r="1636" spans="1:20">
      <c r="A1636" t="s">
        <v>6006</v>
      </c>
      <c r="B1636" t="s">
        <v>4899</v>
      </c>
      <c r="C1636" t="s">
        <v>43</v>
      </c>
      <c r="D1636" t="s">
        <v>938</v>
      </c>
      <c r="E1636" t="s">
        <v>4239</v>
      </c>
      <c r="F1636" t="s">
        <v>4227</v>
      </c>
      <c r="G1636">
        <v>90.364000000000004</v>
      </c>
    </row>
    <row r="1637" spans="1:20">
      <c r="A1637" t="s">
        <v>6004</v>
      </c>
      <c r="B1637" t="s">
        <v>1642</v>
      </c>
      <c r="C1637" t="s">
        <v>43</v>
      </c>
      <c r="D1637" t="s">
        <v>912</v>
      </c>
      <c r="E1637" t="s">
        <v>4244</v>
      </c>
      <c r="F1637" t="s">
        <v>4227</v>
      </c>
      <c r="G1637">
        <v>1825.6120000000001</v>
      </c>
      <c r="T1637" t="s">
        <v>4225</v>
      </c>
    </row>
    <row r="1638" spans="1:20">
      <c r="A1638" t="s">
        <v>5666</v>
      </c>
      <c r="B1638" t="s">
        <v>4900</v>
      </c>
      <c r="C1638" t="s">
        <v>764</v>
      </c>
    </row>
    <row r="1639" spans="1:20">
      <c r="A1639" t="s">
        <v>6645</v>
      </c>
      <c r="B1639" t="s">
        <v>149</v>
      </c>
      <c r="C1639" t="s">
        <v>9</v>
      </c>
      <c r="D1639" t="s">
        <v>912</v>
      </c>
      <c r="E1639" t="s">
        <v>4244</v>
      </c>
      <c r="F1639" t="s">
        <v>667</v>
      </c>
      <c r="G1639">
        <v>2823.19</v>
      </c>
      <c r="T1639" t="s">
        <v>4225</v>
      </c>
    </row>
    <row r="1640" spans="1:20">
      <c r="A1640" t="s">
        <v>6646</v>
      </c>
      <c r="B1640" t="s">
        <v>648</v>
      </c>
      <c r="C1640" t="s">
        <v>479</v>
      </c>
      <c r="T1640" t="s">
        <v>4225</v>
      </c>
    </row>
    <row r="1641" spans="1:20">
      <c r="A1641" t="s">
        <v>6647</v>
      </c>
      <c r="B1641" t="s">
        <v>1316</v>
      </c>
      <c r="C1641" t="s">
        <v>43</v>
      </c>
      <c r="D1641" t="s">
        <v>938</v>
      </c>
      <c r="E1641" t="s">
        <v>4239</v>
      </c>
      <c r="F1641" t="s">
        <v>4237</v>
      </c>
      <c r="G1641">
        <v>13932.967000000001</v>
      </c>
    </row>
    <row r="1642" spans="1:20">
      <c r="A1642" t="s">
        <v>6648</v>
      </c>
      <c r="B1642" t="s">
        <v>1974</v>
      </c>
      <c r="C1642" t="s">
        <v>1932</v>
      </c>
      <c r="D1642" t="s">
        <v>860</v>
      </c>
      <c r="E1642" t="s">
        <v>4390</v>
      </c>
      <c r="F1642" t="s">
        <v>4237</v>
      </c>
      <c r="G1642">
        <v>216.96899999999999</v>
      </c>
      <c r="T1642" t="s">
        <v>4225</v>
      </c>
    </row>
    <row r="1643" spans="1:20">
      <c r="A1643" t="s">
        <v>6649</v>
      </c>
      <c r="B1643" t="s">
        <v>124</v>
      </c>
      <c r="C1643" t="s">
        <v>9</v>
      </c>
      <c r="D1643" t="s">
        <v>912</v>
      </c>
      <c r="E1643" t="s">
        <v>4244</v>
      </c>
      <c r="F1643" t="s">
        <v>667</v>
      </c>
      <c r="G1643">
        <v>85.01</v>
      </c>
      <c r="T1643" t="s">
        <v>4225</v>
      </c>
    </row>
    <row r="1644" spans="1:20">
      <c r="A1644" t="s">
        <v>6650</v>
      </c>
      <c r="B1644" t="s">
        <v>4901</v>
      </c>
      <c r="C1644" t="s">
        <v>2066</v>
      </c>
      <c r="D1644" t="s">
        <v>938</v>
      </c>
      <c r="E1644" t="s">
        <v>4239</v>
      </c>
      <c r="F1644" t="s">
        <v>667</v>
      </c>
      <c r="G1644">
        <v>14154.421</v>
      </c>
    </row>
    <row r="1645" spans="1:20">
      <c r="A1645" t="s">
        <v>5437</v>
      </c>
      <c r="B1645" t="s">
        <v>2207</v>
      </c>
      <c r="C1645" t="s">
        <v>776</v>
      </c>
      <c r="T1645" t="s">
        <v>4225</v>
      </c>
    </row>
    <row r="1646" spans="1:20">
      <c r="A1646" t="s">
        <v>6651</v>
      </c>
      <c r="B1646" t="s">
        <v>4902</v>
      </c>
      <c r="C1646" t="s">
        <v>2066</v>
      </c>
      <c r="D1646" t="s">
        <v>938</v>
      </c>
      <c r="E1646" t="s">
        <v>4239</v>
      </c>
      <c r="F1646" t="s">
        <v>667</v>
      </c>
      <c r="G1646">
        <v>5758.6769999999997</v>
      </c>
    </row>
    <row r="1647" spans="1:20">
      <c r="A1647" t="s">
        <v>6652</v>
      </c>
      <c r="B1647" t="s">
        <v>1486</v>
      </c>
      <c r="C1647" t="s">
        <v>1478</v>
      </c>
      <c r="T1647" t="s">
        <v>4225</v>
      </c>
    </row>
    <row r="1648" spans="1:20">
      <c r="A1648" t="s">
        <v>6653</v>
      </c>
      <c r="B1648" t="s">
        <v>1960</v>
      </c>
      <c r="C1648" t="s">
        <v>1932</v>
      </c>
      <c r="D1648" t="s">
        <v>906</v>
      </c>
      <c r="E1648" t="s">
        <v>4249</v>
      </c>
      <c r="F1648" t="s">
        <v>4237</v>
      </c>
      <c r="G1648">
        <v>1341.923</v>
      </c>
      <c r="T1648" t="s">
        <v>4225</v>
      </c>
    </row>
    <row r="1649" spans="1:20">
      <c r="A1649" t="s">
        <v>6654</v>
      </c>
      <c r="B1649" t="s">
        <v>4903</v>
      </c>
      <c r="C1649" t="s">
        <v>674</v>
      </c>
      <c r="D1649" t="s">
        <v>970</v>
      </c>
      <c r="E1649" t="s">
        <v>4319</v>
      </c>
      <c r="F1649" t="s">
        <v>667</v>
      </c>
      <c r="G1649">
        <v>8.1890000000000001</v>
      </c>
    </row>
    <row r="1650" spans="1:20">
      <c r="A1650" t="s">
        <v>5486</v>
      </c>
      <c r="B1650" t="s">
        <v>4904</v>
      </c>
      <c r="C1650" t="s">
        <v>789</v>
      </c>
    </row>
    <row r="1651" spans="1:20">
      <c r="A1651" t="s">
        <v>6655</v>
      </c>
      <c r="B1651" t="s">
        <v>1643</v>
      </c>
      <c r="C1651" t="s">
        <v>43</v>
      </c>
      <c r="D1651" t="s">
        <v>912</v>
      </c>
      <c r="E1651" t="s">
        <v>4244</v>
      </c>
      <c r="F1651" t="s">
        <v>4237</v>
      </c>
      <c r="G1651">
        <v>3493.1619999999998</v>
      </c>
      <c r="T1651" t="s">
        <v>4225</v>
      </c>
    </row>
    <row r="1652" spans="1:20">
      <c r="A1652" t="s">
        <v>6656</v>
      </c>
      <c r="B1652" t="s">
        <v>2273</v>
      </c>
      <c r="C1652" t="s">
        <v>789</v>
      </c>
      <c r="T1652" t="s">
        <v>4225</v>
      </c>
    </row>
    <row r="1653" spans="1:20">
      <c r="A1653" t="s">
        <v>5405</v>
      </c>
      <c r="B1653" t="s">
        <v>2125</v>
      </c>
      <c r="C1653" t="s">
        <v>764</v>
      </c>
      <c r="T1653" t="s">
        <v>4225</v>
      </c>
    </row>
    <row r="1654" spans="1:20">
      <c r="A1654" t="s">
        <v>6657</v>
      </c>
      <c r="B1654" t="s">
        <v>550</v>
      </c>
      <c r="C1654" t="s">
        <v>479</v>
      </c>
      <c r="T1654" t="s">
        <v>4225</v>
      </c>
    </row>
    <row r="1655" spans="1:20">
      <c r="A1655" t="s">
        <v>6658</v>
      </c>
      <c r="B1655" t="s">
        <v>4905</v>
      </c>
      <c r="C1655" t="s">
        <v>34</v>
      </c>
    </row>
    <row r="1656" spans="1:20">
      <c r="A1656" t="s">
        <v>6659</v>
      </c>
      <c r="B1656" t="s">
        <v>1847</v>
      </c>
      <c r="C1656" t="s">
        <v>41</v>
      </c>
      <c r="D1656" t="s">
        <v>906</v>
      </c>
      <c r="E1656" t="s">
        <v>4249</v>
      </c>
      <c r="F1656" t="s">
        <v>666</v>
      </c>
      <c r="G1656">
        <v>12394.172</v>
      </c>
      <c r="T1656" t="s">
        <v>4225</v>
      </c>
    </row>
    <row r="1657" spans="1:20">
      <c r="A1657" t="s">
        <v>6660</v>
      </c>
      <c r="B1657" t="s">
        <v>772</v>
      </c>
      <c r="C1657" t="s">
        <v>764</v>
      </c>
    </row>
    <row r="1658" spans="1:20">
      <c r="A1658" t="s">
        <v>6661</v>
      </c>
      <c r="B1658" t="s">
        <v>1620</v>
      </c>
      <c r="C1658" t="s">
        <v>43</v>
      </c>
      <c r="D1658" t="s">
        <v>906</v>
      </c>
      <c r="E1658" t="s">
        <v>4249</v>
      </c>
      <c r="F1658" t="s">
        <v>4237</v>
      </c>
      <c r="G1658">
        <v>3615.9059999999999</v>
      </c>
      <c r="T1658" t="s">
        <v>4225</v>
      </c>
    </row>
    <row r="1659" spans="1:20">
      <c r="A1659" t="s">
        <v>6662</v>
      </c>
      <c r="B1659" t="s">
        <v>4906</v>
      </c>
      <c r="C1659" t="s">
        <v>2066</v>
      </c>
      <c r="D1659" t="s">
        <v>938</v>
      </c>
      <c r="E1659" t="s">
        <v>4239</v>
      </c>
      <c r="F1659" t="s">
        <v>667</v>
      </c>
      <c r="G1659">
        <v>1033.848</v>
      </c>
    </row>
    <row r="1660" spans="1:20">
      <c r="A1660" t="s">
        <v>6663</v>
      </c>
      <c r="B1660" t="s">
        <v>4907</v>
      </c>
      <c r="C1660" t="s">
        <v>2066</v>
      </c>
      <c r="D1660" t="s">
        <v>938</v>
      </c>
      <c r="E1660" t="s">
        <v>4239</v>
      </c>
      <c r="F1660" t="s">
        <v>667</v>
      </c>
      <c r="G1660">
        <v>2672.9949999999999</v>
      </c>
    </row>
    <row r="1661" spans="1:20">
      <c r="A1661" t="s">
        <v>6664</v>
      </c>
      <c r="B1661" t="s">
        <v>507</v>
      </c>
      <c r="C1661" t="s">
        <v>479</v>
      </c>
      <c r="T1661" t="s">
        <v>4225</v>
      </c>
    </row>
    <row r="1662" spans="1:20">
      <c r="A1662" t="s">
        <v>5947</v>
      </c>
      <c r="B1662" t="s">
        <v>4908</v>
      </c>
      <c r="C1662" t="s">
        <v>1478</v>
      </c>
    </row>
    <row r="1663" spans="1:20">
      <c r="A1663" t="s">
        <v>6665</v>
      </c>
      <c r="B1663" t="s">
        <v>313</v>
      </c>
      <c r="C1663" t="s">
        <v>9</v>
      </c>
      <c r="D1663" t="s">
        <v>902</v>
      </c>
      <c r="E1663" t="s">
        <v>4366</v>
      </c>
      <c r="F1663" t="s">
        <v>667</v>
      </c>
      <c r="G1663">
        <v>414.322</v>
      </c>
    </row>
    <row r="1664" spans="1:20">
      <c r="A1664" t="s">
        <v>6666</v>
      </c>
      <c r="B1664" t="s">
        <v>268</v>
      </c>
      <c r="C1664" t="s">
        <v>9</v>
      </c>
      <c r="D1664" t="s">
        <v>934</v>
      </c>
      <c r="E1664" t="s">
        <v>4236</v>
      </c>
      <c r="F1664" t="s">
        <v>4237</v>
      </c>
      <c r="G1664">
        <v>39.658000000000001</v>
      </c>
      <c r="T1664" t="s">
        <v>4225</v>
      </c>
    </row>
    <row r="1665" spans="1:20">
      <c r="A1665" t="s">
        <v>6667</v>
      </c>
      <c r="B1665" t="s">
        <v>1764</v>
      </c>
      <c r="C1665" t="s">
        <v>41</v>
      </c>
      <c r="D1665" t="s">
        <v>871</v>
      </c>
      <c r="E1665" t="s">
        <v>4264</v>
      </c>
      <c r="F1665" t="s">
        <v>666</v>
      </c>
      <c r="G1665">
        <v>8939.7430000000004</v>
      </c>
      <c r="T1665" t="s">
        <v>4225</v>
      </c>
    </row>
    <row r="1666" spans="1:20">
      <c r="A1666" t="s">
        <v>6668</v>
      </c>
      <c r="B1666" t="s">
        <v>4909</v>
      </c>
      <c r="C1666" t="s">
        <v>1574</v>
      </c>
      <c r="D1666" t="s">
        <v>897</v>
      </c>
      <c r="E1666" t="s">
        <v>4897</v>
      </c>
      <c r="F1666" t="s">
        <v>667</v>
      </c>
      <c r="G1666">
        <v>239.364</v>
      </c>
    </row>
    <row r="1667" spans="1:20">
      <c r="A1667" t="s">
        <v>6669</v>
      </c>
      <c r="B1667" t="s">
        <v>1300</v>
      </c>
      <c r="C1667" t="s">
        <v>43</v>
      </c>
      <c r="D1667" t="s">
        <v>919</v>
      </c>
      <c r="E1667" t="s">
        <v>4332</v>
      </c>
      <c r="F1667" t="s">
        <v>4237</v>
      </c>
      <c r="G1667">
        <v>295.83300000000003</v>
      </c>
    </row>
    <row r="1668" spans="1:20">
      <c r="A1668" t="s">
        <v>6670</v>
      </c>
      <c r="B1668" t="s">
        <v>1633</v>
      </c>
      <c r="C1668" t="s">
        <v>43</v>
      </c>
      <c r="D1668" t="s">
        <v>868</v>
      </c>
      <c r="E1668" t="s">
        <v>4378</v>
      </c>
      <c r="F1668" t="s">
        <v>4227</v>
      </c>
      <c r="G1668">
        <v>240.67500000000001</v>
      </c>
      <c r="T1668" t="s">
        <v>4225</v>
      </c>
    </row>
    <row r="1669" spans="1:20">
      <c r="A1669" t="s">
        <v>6671</v>
      </c>
      <c r="B1669" t="s">
        <v>1677</v>
      </c>
      <c r="C1669" t="s">
        <v>1671</v>
      </c>
      <c r="T1669" t="s">
        <v>4225</v>
      </c>
    </row>
    <row r="1670" spans="1:20">
      <c r="A1670" t="s">
        <v>6525</v>
      </c>
      <c r="B1670" t="s">
        <v>4910</v>
      </c>
      <c r="C1670" t="s">
        <v>43</v>
      </c>
      <c r="D1670" t="s">
        <v>938</v>
      </c>
      <c r="E1670" t="s">
        <v>4239</v>
      </c>
      <c r="F1670" t="s">
        <v>4227</v>
      </c>
      <c r="G1670">
        <v>2197.6759999999999</v>
      </c>
    </row>
    <row r="1671" spans="1:20">
      <c r="A1671" t="s">
        <v>6672</v>
      </c>
      <c r="B1671" t="s">
        <v>4911</v>
      </c>
      <c r="C1671" t="s">
        <v>2066</v>
      </c>
      <c r="D1671" t="s">
        <v>977</v>
      </c>
      <c r="E1671" t="s">
        <v>4243</v>
      </c>
      <c r="F1671" t="s">
        <v>667</v>
      </c>
      <c r="G1671">
        <v>10762.009</v>
      </c>
    </row>
    <row r="1672" spans="1:20">
      <c r="A1672" t="s">
        <v>5847</v>
      </c>
      <c r="B1672" t="s">
        <v>2132</v>
      </c>
      <c r="C1672" t="s">
        <v>764</v>
      </c>
      <c r="T1672" t="s">
        <v>4225</v>
      </c>
    </row>
    <row r="1673" spans="1:20">
      <c r="A1673" t="s">
        <v>6673</v>
      </c>
      <c r="B1673" t="s">
        <v>4912</v>
      </c>
      <c r="C1673" t="s">
        <v>43</v>
      </c>
      <c r="D1673" t="s">
        <v>967</v>
      </c>
      <c r="E1673" t="s">
        <v>4261</v>
      </c>
      <c r="F1673" t="s">
        <v>4227</v>
      </c>
      <c r="G1673">
        <v>2885.0329999999999</v>
      </c>
    </row>
    <row r="1674" spans="1:20">
      <c r="A1674" t="s">
        <v>6674</v>
      </c>
      <c r="B1674" t="s">
        <v>4913</v>
      </c>
      <c r="C1674" t="s">
        <v>2066</v>
      </c>
      <c r="D1674" t="s">
        <v>977</v>
      </c>
      <c r="E1674" t="s">
        <v>4243</v>
      </c>
      <c r="F1674" t="s">
        <v>667</v>
      </c>
      <c r="G1674">
        <v>8913.7009999999991</v>
      </c>
    </row>
    <row r="1675" spans="1:20">
      <c r="A1675" t="s">
        <v>6675</v>
      </c>
      <c r="B1675" t="s">
        <v>1077</v>
      </c>
      <c r="C1675" t="s">
        <v>1066</v>
      </c>
      <c r="D1675" t="s">
        <v>967</v>
      </c>
      <c r="E1675" t="s">
        <v>4261</v>
      </c>
      <c r="F1675" t="s">
        <v>4227</v>
      </c>
      <c r="G1675">
        <v>4303.9579999999996</v>
      </c>
    </row>
    <row r="1676" spans="1:20">
      <c r="A1676" t="s">
        <v>6676</v>
      </c>
      <c r="B1676" t="s">
        <v>1725</v>
      </c>
      <c r="C1676" t="s">
        <v>461</v>
      </c>
      <c r="D1676" t="s">
        <v>965</v>
      </c>
      <c r="E1676" t="s">
        <v>4226</v>
      </c>
      <c r="F1676" t="s">
        <v>4227</v>
      </c>
      <c r="G1676">
        <v>201.84100000000001</v>
      </c>
      <c r="T1676" t="s">
        <v>4225</v>
      </c>
    </row>
    <row r="1677" spans="1:20">
      <c r="A1677" t="s">
        <v>6677</v>
      </c>
      <c r="B1677" t="s">
        <v>2194</v>
      </c>
      <c r="C1677" t="s">
        <v>776</v>
      </c>
      <c r="T1677" t="s">
        <v>4225</v>
      </c>
    </row>
    <row r="1678" spans="1:20">
      <c r="A1678" t="s">
        <v>6678</v>
      </c>
      <c r="B1678" t="s">
        <v>1851</v>
      </c>
      <c r="C1678" t="s">
        <v>41</v>
      </c>
      <c r="D1678" s="6" t="s">
        <v>865</v>
      </c>
      <c r="E1678" s="6" t="s">
        <v>4383</v>
      </c>
      <c r="F1678" t="s">
        <v>4237</v>
      </c>
      <c r="G1678">
        <v>177.26300000000001</v>
      </c>
      <c r="T1678" t="s">
        <v>4225</v>
      </c>
    </row>
    <row r="1679" spans="1:20">
      <c r="A1679" t="s">
        <v>6679</v>
      </c>
      <c r="B1679" t="s">
        <v>166</v>
      </c>
      <c r="C1679" t="s">
        <v>9</v>
      </c>
      <c r="D1679" t="s">
        <v>912</v>
      </c>
      <c r="E1679" t="s">
        <v>4244</v>
      </c>
      <c r="F1679" t="s">
        <v>667</v>
      </c>
      <c r="G1679">
        <v>14972.83</v>
      </c>
      <c r="T1679" t="s">
        <v>4225</v>
      </c>
    </row>
    <row r="1680" spans="1:20">
      <c r="A1680" t="s">
        <v>6680</v>
      </c>
      <c r="B1680" t="s">
        <v>537</v>
      </c>
      <c r="C1680" t="s">
        <v>479</v>
      </c>
      <c r="T1680" t="s">
        <v>4225</v>
      </c>
    </row>
    <row r="1681" spans="1:20">
      <c r="A1681" t="s">
        <v>6681</v>
      </c>
      <c r="B1681" t="s">
        <v>4914</v>
      </c>
      <c r="C1681" t="s">
        <v>674</v>
      </c>
      <c r="D1681" t="s">
        <v>938</v>
      </c>
      <c r="E1681" t="s">
        <v>4239</v>
      </c>
      <c r="F1681" t="s">
        <v>667</v>
      </c>
      <c r="G1681">
        <v>12753.485000000001</v>
      </c>
    </row>
    <row r="1682" spans="1:20">
      <c r="A1682" t="s">
        <v>6682</v>
      </c>
      <c r="B1682" t="s">
        <v>2345</v>
      </c>
      <c r="C1682" t="s">
        <v>789</v>
      </c>
      <c r="T1682" t="s">
        <v>4225</v>
      </c>
    </row>
    <row r="1683" spans="1:20">
      <c r="A1683" t="s">
        <v>5419</v>
      </c>
      <c r="B1683" t="s">
        <v>4915</v>
      </c>
      <c r="C1683" t="s">
        <v>789</v>
      </c>
    </row>
    <row r="1684" spans="1:20">
      <c r="A1684" t="s">
        <v>6683</v>
      </c>
      <c r="B1684" t="s">
        <v>4916</v>
      </c>
      <c r="C1684" t="s">
        <v>674</v>
      </c>
      <c r="D1684" t="s">
        <v>938</v>
      </c>
      <c r="E1684" t="s">
        <v>4239</v>
      </c>
      <c r="F1684" t="s">
        <v>667</v>
      </c>
      <c r="G1684">
        <v>12712.79</v>
      </c>
    </row>
    <row r="1685" spans="1:20">
      <c r="A1685" t="s">
        <v>6684</v>
      </c>
      <c r="B1685" t="s">
        <v>1975</v>
      </c>
      <c r="C1685" t="s">
        <v>1932</v>
      </c>
      <c r="D1685" t="s">
        <v>906</v>
      </c>
      <c r="E1685" t="s">
        <v>4249</v>
      </c>
      <c r="F1685" t="s">
        <v>4227</v>
      </c>
      <c r="G1685">
        <v>8424.3490000000002</v>
      </c>
      <c r="T1685" t="s">
        <v>4225</v>
      </c>
    </row>
    <row r="1686" spans="1:20">
      <c r="A1686" t="s">
        <v>6685</v>
      </c>
      <c r="B1686" t="s">
        <v>133</v>
      </c>
      <c r="C1686" t="s">
        <v>9</v>
      </c>
      <c r="D1686" t="s">
        <v>912</v>
      </c>
      <c r="E1686" t="s">
        <v>4244</v>
      </c>
      <c r="F1686" t="s">
        <v>667</v>
      </c>
      <c r="G1686">
        <v>8178.9219999999996</v>
      </c>
      <c r="T1686" t="s">
        <v>4225</v>
      </c>
    </row>
    <row r="1687" spans="1:20">
      <c r="A1687" t="s">
        <v>6686</v>
      </c>
      <c r="B1687" t="s">
        <v>4917</v>
      </c>
      <c r="C1687" t="s">
        <v>1932</v>
      </c>
      <c r="D1687" t="s">
        <v>967</v>
      </c>
      <c r="E1687" t="s">
        <v>4261</v>
      </c>
      <c r="F1687" t="s">
        <v>4227</v>
      </c>
      <c r="G1687">
        <v>8024.2110000000002</v>
      </c>
    </row>
    <row r="1688" spans="1:20">
      <c r="A1688" t="s">
        <v>6687</v>
      </c>
      <c r="B1688" t="s">
        <v>2190</v>
      </c>
      <c r="C1688" t="s">
        <v>776</v>
      </c>
      <c r="T1688" t="s">
        <v>4225</v>
      </c>
    </row>
    <row r="1689" spans="1:20">
      <c r="A1689" t="s">
        <v>6688</v>
      </c>
      <c r="B1689" t="s">
        <v>654</v>
      </c>
      <c r="C1689" t="s">
        <v>479</v>
      </c>
      <c r="T1689" t="s">
        <v>4225</v>
      </c>
    </row>
    <row r="1690" spans="1:20">
      <c r="A1690" t="s">
        <v>6689</v>
      </c>
      <c r="B1690" t="s">
        <v>595</v>
      </c>
      <c r="C1690" t="s">
        <v>479</v>
      </c>
      <c r="T1690" t="s">
        <v>4225</v>
      </c>
    </row>
    <row r="1691" spans="1:20">
      <c r="A1691" t="s">
        <v>6199</v>
      </c>
      <c r="B1691" t="s">
        <v>1100</v>
      </c>
      <c r="C1691" t="s">
        <v>1082</v>
      </c>
    </row>
    <row r="1692" spans="1:20">
      <c r="A1692" t="s">
        <v>6690</v>
      </c>
      <c r="B1692" t="s">
        <v>307</v>
      </c>
      <c r="C1692" t="s">
        <v>9</v>
      </c>
      <c r="D1692" t="s">
        <v>967</v>
      </c>
      <c r="E1692" t="s">
        <v>4261</v>
      </c>
      <c r="F1692" t="s">
        <v>667</v>
      </c>
      <c r="G1692">
        <v>7531.5550000000003</v>
      </c>
    </row>
    <row r="1693" spans="1:20">
      <c r="A1693" t="s">
        <v>6691</v>
      </c>
      <c r="B1693" t="s">
        <v>1582</v>
      </c>
      <c r="C1693" t="s">
        <v>1574</v>
      </c>
      <c r="D1693" t="s">
        <v>979</v>
      </c>
      <c r="E1693" t="s">
        <v>4314</v>
      </c>
      <c r="F1693" t="s">
        <v>667</v>
      </c>
      <c r="G1693">
        <v>29.873999999999999</v>
      </c>
      <c r="T1693" t="s">
        <v>4225</v>
      </c>
    </row>
    <row r="1694" spans="1:20">
      <c r="A1694" t="s">
        <v>6692</v>
      </c>
      <c r="B1694" t="s">
        <v>302</v>
      </c>
      <c r="C1694" t="s">
        <v>9</v>
      </c>
      <c r="D1694" t="s">
        <v>967</v>
      </c>
      <c r="E1694" t="s">
        <v>4261</v>
      </c>
      <c r="F1694" t="s">
        <v>4237</v>
      </c>
      <c r="G1694">
        <v>3207.2750000000001</v>
      </c>
    </row>
    <row r="1695" spans="1:20">
      <c r="A1695" t="s">
        <v>5950</v>
      </c>
      <c r="B1695" t="s">
        <v>807</v>
      </c>
      <c r="C1695" t="s">
        <v>789</v>
      </c>
      <c r="T1695" t="s">
        <v>4225</v>
      </c>
    </row>
    <row r="1696" spans="1:20">
      <c r="A1696" t="s">
        <v>6693</v>
      </c>
      <c r="B1696" t="s">
        <v>1721</v>
      </c>
      <c r="C1696" t="s">
        <v>1671</v>
      </c>
      <c r="T1696" t="s">
        <v>4225</v>
      </c>
    </row>
    <row r="1697" spans="1:20">
      <c r="A1697" t="s">
        <v>6694</v>
      </c>
      <c r="B1697" t="s">
        <v>1070</v>
      </c>
      <c r="C1697" t="s">
        <v>1066</v>
      </c>
      <c r="D1697" t="s">
        <v>938</v>
      </c>
      <c r="E1697" t="s">
        <v>4239</v>
      </c>
      <c r="F1697" t="s">
        <v>4227</v>
      </c>
      <c r="G1697">
        <v>1728.8889999999999</v>
      </c>
    </row>
    <row r="1698" spans="1:20">
      <c r="A1698" t="s">
        <v>6695</v>
      </c>
      <c r="B1698" t="s">
        <v>4918</v>
      </c>
      <c r="C1698" t="s">
        <v>789</v>
      </c>
    </row>
    <row r="1699" spans="1:20">
      <c r="A1699" t="s">
        <v>6696</v>
      </c>
      <c r="B1699" t="s">
        <v>1727</v>
      </c>
      <c r="C1699" t="s">
        <v>461</v>
      </c>
      <c r="D1699" t="s">
        <v>961</v>
      </c>
      <c r="E1699" t="s">
        <v>4224</v>
      </c>
      <c r="F1699" t="s">
        <v>4227</v>
      </c>
      <c r="G1699">
        <v>108.863</v>
      </c>
      <c r="T1699" t="s">
        <v>4225</v>
      </c>
    </row>
    <row r="1700" spans="1:20">
      <c r="A1700" t="s">
        <v>6697</v>
      </c>
      <c r="B1700" t="s">
        <v>1352</v>
      </c>
      <c r="C1700" t="s">
        <v>41</v>
      </c>
      <c r="D1700" t="s">
        <v>967</v>
      </c>
      <c r="E1700" t="s">
        <v>4261</v>
      </c>
      <c r="F1700" t="s">
        <v>4237</v>
      </c>
      <c r="G1700">
        <v>7973.1959999999999</v>
      </c>
    </row>
    <row r="1701" spans="1:20">
      <c r="A1701" t="s">
        <v>6234</v>
      </c>
      <c r="B1701" t="s">
        <v>1405</v>
      </c>
      <c r="C1701" t="s">
        <v>27</v>
      </c>
    </row>
    <row r="1702" spans="1:20">
      <c r="A1702" t="s">
        <v>6687</v>
      </c>
      <c r="B1702" t="s">
        <v>2105</v>
      </c>
      <c r="C1702" t="s">
        <v>764</v>
      </c>
      <c r="T1702" t="s">
        <v>4225</v>
      </c>
    </row>
    <row r="1703" spans="1:20">
      <c r="A1703" t="s">
        <v>6698</v>
      </c>
      <c r="B1703" t="s">
        <v>581</v>
      </c>
      <c r="C1703" t="s">
        <v>479</v>
      </c>
      <c r="T1703" t="s">
        <v>4225</v>
      </c>
    </row>
    <row r="1704" spans="1:20">
      <c r="A1704" t="s">
        <v>6699</v>
      </c>
      <c r="B1704" t="s">
        <v>1593</v>
      </c>
      <c r="C1704" t="s">
        <v>1574</v>
      </c>
      <c r="D1704" t="s">
        <v>918</v>
      </c>
      <c r="E1704" t="s">
        <v>4751</v>
      </c>
      <c r="F1704" t="s">
        <v>667</v>
      </c>
      <c r="G1704">
        <v>47.036999999999999</v>
      </c>
      <c r="T1704" t="s">
        <v>4225</v>
      </c>
    </row>
    <row r="1705" spans="1:20">
      <c r="A1705" t="s">
        <v>6700</v>
      </c>
      <c r="B1705" t="s">
        <v>1941</v>
      </c>
      <c r="C1705" t="s">
        <v>1932</v>
      </c>
      <c r="D1705" t="s">
        <v>912</v>
      </c>
      <c r="E1705" t="s">
        <v>4244</v>
      </c>
      <c r="F1705" t="s">
        <v>4237</v>
      </c>
      <c r="G1705">
        <v>3251.6610000000001</v>
      </c>
      <c r="T1705" t="s">
        <v>4225</v>
      </c>
    </row>
    <row r="1706" spans="1:20">
      <c r="A1706" t="s">
        <v>6701</v>
      </c>
      <c r="B1706" t="s">
        <v>1832</v>
      </c>
      <c r="C1706" t="s">
        <v>41</v>
      </c>
      <c r="D1706" t="s">
        <v>934</v>
      </c>
      <c r="E1706" t="s">
        <v>4236</v>
      </c>
      <c r="F1706" t="s">
        <v>4237</v>
      </c>
      <c r="G1706">
        <v>1040.6010000000001</v>
      </c>
    </row>
    <row r="1707" spans="1:20">
      <c r="A1707" t="s">
        <v>6702</v>
      </c>
      <c r="B1707" t="s">
        <v>701</v>
      </c>
      <c r="C1707" t="s">
        <v>36</v>
      </c>
      <c r="D1707" t="s">
        <v>906</v>
      </c>
      <c r="E1707" t="s">
        <v>4249</v>
      </c>
      <c r="F1707" t="s">
        <v>666</v>
      </c>
      <c r="G1707">
        <v>1353.3689999999999</v>
      </c>
      <c r="T1707" t="s">
        <v>4225</v>
      </c>
    </row>
    <row r="1708" spans="1:20">
      <c r="A1708" t="s">
        <v>6703</v>
      </c>
      <c r="B1708" t="s">
        <v>695</v>
      </c>
      <c r="C1708" t="s">
        <v>36</v>
      </c>
      <c r="D1708" t="s">
        <v>912</v>
      </c>
      <c r="E1708" t="s">
        <v>4244</v>
      </c>
      <c r="F1708" t="s">
        <v>666</v>
      </c>
      <c r="G1708">
        <v>8187.6679999999997</v>
      </c>
      <c r="T1708" t="s">
        <v>4225</v>
      </c>
    </row>
    <row r="1709" spans="1:20">
      <c r="A1709" t="s">
        <v>6704</v>
      </c>
      <c r="B1709" t="s">
        <v>4919</v>
      </c>
      <c r="C1709" t="s">
        <v>1603</v>
      </c>
    </row>
    <row r="1710" spans="1:20">
      <c r="A1710" t="s">
        <v>6705</v>
      </c>
      <c r="B1710" t="s">
        <v>624</v>
      </c>
      <c r="C1710" t="s">
        <v>479</v>
      </c>
      <c r="T1710" t="s">
        <v>4225</v>
      </c>
    </row>
    <row r="1711" spans="1:20">
      <c r="A1711" t="s">
        <v>6706</v>
      </c>
      <c r="B1711" t="s">
        <v>169</v>
      </c>
      <c r="C1711" t="s">
        <v>9</v>
      </c>
      <c r="D1711" t="s">
        <v>871</v>
      </c>
      <c r="E1711" t="s">
        <v>4264</v>
      </c>
      <c r="F1711" t="s">
        <v>667</v>
      </c>
      <c r="G1711">
        <v>489.42399999999998</v>
      </c>
      <c r="T1711" t="s">
        <v>4225</v>
      </c>
    </row>
    <row r="1712" spans="1:20">
      <c r="A1712" t="s">
        <v>6707</v>
      </c>
      <c r="B1712" t="s">
        <v>523</v>
      </c>
      <c r="C1712" t="s">
        <v>479</v>
      </c>
      <c r="T1712" t="s">
        <v>4225</v>
      </c>
    </row>
    <row r="1713" spans="1:20">
      <c r="A1713" t="s">
        <v>6708</v>
      </c>
      <c r="B1713" t="s">
        <v>702</v>
      </c>
      <c r="C1713" t="s">
        <v>36</v>
      </c>
      <c r="H1713" t="s">
        <v>860</v>
      </c>
      <c r="I1713" t="s">
        <v>4390</v>
      </c>
      <c r="J1713" t="s">
        <v>666</v>
      </c>
      <c r="K1713">
        <v>435.03</v>
      </c>
      <c r="L1713" t="s">
        <v>868</v>
      </c>
      <c r="M1713" t="s">
        <v>4378</v>
      </c>
      <c r="N1713" t="s">
        <v>666</v>
      </c>
      <c r="O1713">
        <v>434.51</v>
      </c>
      <c r="T1713" t="s">
        <v>4225</v>
      </c>
    </row>
    <row r="1714" spans="1:20">
      <c r="A1714" t="s">
        <v>6709</v>
      </c>
      <c r="B1714" t="s">
        <v>2016</v>
      </c>
      <c r="C1714" t="s">
        <v>1932</v>
      </c>
      <c r="D1714" t="s">
        <v>873</v>
      </c>
      <c r="E1714" t="s">
        <v>4410</v>
      </c>
      <c r="F1714" t="s">
        <v>4237</v>
      </c>
      <c r="G1714">
        <v>233.23</v>
      </c>
      <c r="T1714" t="s">
        <v>4225</v>
      </c>
    </row>
    <row r="1715" spans="1:20">
      <c r="A1715" t="s">
        <v>6710</v>
      </c>
      <c r="B1715" t="s">
        <v>4920</v>
      </c>
      <c r="C1715" t="s">
        <v>1542</v>
      </c>
    </row>
    <row r="1716" spans="1:20">
      <c r="A1716" t="s">
        <v>5960</v>
      </c>
      <c r="B1716" t="s">
        <v>2313</v>
      </c>
      <c r="C1716" t="s">
        <v>789</v>
      </c>
      <c r="T1716" t="s">
        <v>4225</v>
      </c>
    </row>
    <row r="1717" spans="1:20">
      <c r="A1717" t="s">
        <v>6711</v>
      </c>
      <c r="B1717" t="s">
        <v>4921</v>
      </c>
      <c r="C1717" t="s">
        <v>2066</v>
      </c>
      <c r="D1717" t="s">
        <v>977</v>
      </c>
      <c r="E1717" t="s">
        <v>4243</v>
      </c>
      <c r="F1717" t="s">
        <v>667</v>
      </c>
      <c r="G1717">
        <v>16867.447</v>
      </c>
    </row>
    <row r="1718" spans="1:20">
      <c r="A1718" t="s">
        <v>6712</v>
      </c>
      <c r="B1718" t="s">
        <v>310</v>
      </c>
      <c r="C1718" t="s">
        <v>9</v>
      </c>
      <c r="D1718" t="s">
        <v>967</v>
      </c>
      <c r="E1718" t="s">
        <v>4261</v>
      </c>
      <c r="F1718" t="s">
        <v>667</v>
      </c>
      <c r="G1718">
        <v>9002.366</v>
      </c>
    </row>
    <row r="1719" spans="1:20">
      <c r="A1719" t="s">
        <v>6713</v>
      </c>
      <c r="B1719" t="s">
        <v>578</v>
      </c>
      <c r="C1719" t="s">
        <v>479</v>
      </c>
      <c r="T1719" t="s">
        <v>4225</v>
      </c>
    </row>
    <row r="1720" spans="1:20">
      <c r="A1720" t="s">
        <v>6673</v>
      </c>
      <c r="B1720" t="s">
        <v>4922</v>
      </c>
      <c r="C1720" t="s">
        <v>47</v>
      </c>
    </row>
    <row r="1721" spans="1:20">
      <c r="A1721" t="s">
        <v>6714</v>
      </c>
      <c r="B1721" t="s">
        <v>1353</v>
      </c>
      <c r="C1721" t="s">
        <v>41</v>
      </c>
      <c r="D1721" t="s">
        <v>938</v>
      </c>
      <c r="E1721" t="s">
        <v>4239</v>
      </c>
      <c r="F1721" t="s">
        <v>4237</v>
      </c>
      <c r="G1721">
        <v>14959.45</v>
      </c>
    </row>
    <row r="1722" spans="1:20">
      <c r="A1722" t="s">
        <v>6611</v>
      </c>
      <c r="B1722" t="s">
        <v>4923</v>
      </c>
      <c r="C1722" t="s">
        <v>56</v>
      </c>
    </row>
    <row r="1723" spans="1:20">
      <c r="A1723" t="s">
        <v>6715</v>
      </c>
      <c r="B1723" t="s">
        <v>4924</v>
      </c>
      <c r="C1723" t="s">
        <v>1932</v>
      </c>
      <c r="D1723" t="s">
        <v>967</v>
      </c>
      <c r="E1723" t="s">
        <v>4261</v>
      </c>
      <c r="F1723" t="s">
        <v>4227</v>
      </c>
      <c r="G1723">
        <v>3171.7809999999999</v>
      </c>
    </row>
    <row r="1724" spans="1:20">
      <c r="A1724" t="s">
        <v>6716</v>
      </c>
      <c r="B1724" t="s">
        <v>4925</v>
      </c>
      <c r="C1724" t="s">
        <v>674</v>
      </c>
      <c r="D1724" t="s">
        <v>929</v>
      </c>
      <c r="E1724" t="s">
        <v>4926</v>
      </c>
      <c r="F1724" t="s">
        <v>667</v>
      </c>
      <c r="G1724">
        <v>1164.268</v>
      </c>
    </row>
    <row r="1725" spans="1:20">
      <c r="A1725" t="s">
        <v>6717</v>
      </c>
      <c r="B1725" t="s">
        <v>4927</v>
      </c>
      <c r="C1725" t="s">
        <v>2066</v>
      </c>
      <c r="D1725" t="s">
        <v>977</v>
      </c>
      <c r="E1725" t="s">
        <v>4243</v>
      </c>
      <c r="F1725" t="s">
        <v>667</v>
      </c>
      <c r="G1725">
        <v>1766.7270000000001</v>
      </c>
    </row>
    <row r="1726" spans="1:20">
      <c r="A1726" t="s">
        <v>6377</v>
      </c>
      <c r="B1726" t="s">
        <v>2202</v>
      </c>
      <c r="C1726" t="s">
        <v>776</v>
      </c>
      <c r="T1726" t="s">
        <v>4225</v>
      </c>
    </row>
    <row r="1727" spans="1:20">
      <c r="A1727" t="s">
        <v>5385</v>
      </c>
      <c r="B1727" t="s">
        <v>1714</v>
      </c>
      <c r="C1727" t="s">
        <v>1671</v>
      </c>
      <c r="T1727" t="s">
        <v>4225</v>
      </c>
    </row>
    <row r="1728" spans="1:20">
      <c r="A1728" t="s">
        <v>6718</v>
      </c>
      <c r="B1728" t="s">
        <v>2238</v>
      </c>
      <c r="C1728" t="s">
        <v>2237</v>
      </c>
      <c r="T1728" t="s">
        <v>4225</v>
      </c>
    </row>
    <row r="1729" spans="1:20">
      <c r="A1729" t="s">
        <v>6049</v>
      </c>
      <c r="B1729" t="s">
        <v>4928</v>
      </c>
      <c r="C1729" t="s">
        <v>1478</v>
      </c>
    </row>
    <row r="1730" spans="1:20">
      <c r="A1730" t="s">
        <v>6719</v>
      </c>
      <c r="B1730" t="s">
        <v>296</v>
      </c>
      <c r="C1730" t="s">
        <v>9</v>
      </c>
      <c r="D1730" t="s">
        <v>906</v>
      </c>
      <c r="E1730" t="s">
        <v>4249</v>
      </c>
      <c r="F1730" t="s">
        <v>667</v>
      </c>
      <c r="G1730">
        <v>11778.013000000001</v>
      </c>
      <c r="T1730" t="s">
        <v>4225</v>
      </c>
    </row>
    <row r="1731" spans="1:20">
      <c r="A1731" t="s">
        <v>5237</v>
      </c>
      <c r="B1731" t="s">
        <v>4929</v>
      </c>
      <c r="C1731" t="s">
        <v>1478</v>
      </c>
    </row>
    <row r="1732" spans="1:20">
      <c r="A1732" t="s">
        <v>6720</v>
      </c>
      <c r="B1732" t="s">
        <v>4930</v>
      </c>
      <c r="C1732" t="s">
        <v>41</v>
      </c>
      <c r="D1732" t="s">
        <v>977</v>
      </c>
      <c r="E1732" t="s">
        <v>4243</v>
      </c>
      <c r="F1732" t="s">
        <v>4227</v>
      </c>
      <c r="G1732">
        <v>13787.092000000001</v>
      </c>
    </row>
    <row r="1733" spans="1:20">
      <c r="A1733" t="s">
        <v>6721</v>
      </c>
      <c r="B1733" t="s">
        <v>1638</v>
      </c>
      <c r="C1733" t="s">
        <v>43</v>
      </c>
      <c r="D1733" t="s">
        <v>871</v>
      </c>
      <c r="E1733" t="s">
        <v>4264</v>
      </c>
      <c r="F1733" t="s">
        <v>4227</v>
      </c>
      <c r="G1733">
        <v>490.31200000000001</v>
      </c>
      <c r="T1733" t="s">
        <v>4225</v>
      </c>
    </row>
    <row r="1734" spans="1:20">
      <c r="A1734" t="s">
        <v>6722</v>
      </c>
      <c r="B1734" t="s">
        <v>4931</v>
      </c>
      <c r="C1734" t="s">
        <v>1542</v>
      </c>
    </row>
    <row r="1735" spans="1:20">
      <c r="A1735" t="s">
        <v>6660</v>
      </c>
      <c r="B1735" t="s">
        <v>4932</v>
      </c>
      <c r="C1735" t="s">
        <v>789</v>
      </c>
    </row>
    <row r="1736" spans="1:20">
      <c r="A1736" t="s">
        <v>6723</v>
      </c>
      <c r="B1736" t="s">
        <v>1973</v>
      </c>
      <c r="C1736" t="s">
        <v>1932</v>
      </c>
      <c r="D1736" t="s">
        <v>867</v>
      </c>
      <c r="E1736" t="s">
        <v>4505</v>
      </c>
      <c r="F1736" t="s">
        <v>4227</v>
      </c>
      <c r="G1736">
        <v>545.91600000000005</v>
      </c>
      <c r="T1736" t="s">
        <v>4225</v>
      </c>
    </row>
    <row r="1737" spans="1:20">
      <c r="A1737" t="s">
        <v>5765</v>
      </c>
      <c r="B1737" t="s">
        <v>2373</v>
      </c>
      <c r="C1737" t="s">
        <v>789</v>
      </c>
      <c r="T1737" t="s">
        <v>4225</v>
      </c>
    </row>
    <row r="1738" spans="1:20">
      <c r="A1738" t="s">
        <v>6724</v>
      </c>
      <c r="B1738" t="s">
        <v>1384</v>
      </c>
      <c r="C1738" t="s">
        <v>41</v>
      </c>
      <c r="D1738" t="s">
        <v>923</v>
      </c>
      <c r="E1738" t="s">
        <v>4267</v>
      </c>
      <c r="F1738" t="s">
        <v>4237</v>
      </c>
      <c r="G1738">
        <v>225.82400000000001</v>
      </c>
    </row>
    <row r="1739" spans="1:20">
      <c r="A1739" t="s">
        <v>6725</v>
      </c>
      <c r="B1739" t="s">
        <v>4933</v>
      </c>
      <c r="C1739" t="s">
        <v>1671</v>
      </c>
    </row>
    <row r="1740" spans="1:20">
      <c r="A1740" t="s">
        <v>6726</v>
      </c>
      <c r="B1740" t="s">
        <v>4934</v>
      </c>
      <c r="C1740" t="s">
        <v>674</v>
      </c>
      <c r="D1740" t="s">
        <v>901</v>
      </c>
      <c r="E1740" t="s">
        <v>4421</v>
      </c>
      <c r="F1740" t="s">
        <v>667</v>
      </c>
      <c r="G1740">
        <v>1249.8630000000001</v>
      </c>
    </row>
    <row r="1741" spans="1:20">
      <c r="A1741" t="s">
        <v>6727</v>
      </c>
      <c r="B1741" t="s">
        <v>2302</v>
      </c>
      <c r="C1741" t="s">
        <v>789</v>
      </c>
      <c r="T1741" t="s">
        <v>4225</v>
      </c>
    </row>
    <row r="1742" spans="1:20">
      <c r="A1742" t="s">
        <v>6728</v>
      </c>
      <c r="B1742" t="s">
        <v>4935</v>
      </c>
      <c r="C1742" t="s">
        <v>674</v>
      </c>
      <c r="D1742" t="s">
        <v>938</v>
      </c>
      <c r="E1742" t="s">
        <v>4239</v>
      </c>
      <c r="F1742" t="s">
        <v>667</v>
      </c>
      <c r="G1742">
        <v>82.873000000000005</v>
      </c>
    </row>
    <row r="1743" spans="1:20">
      <c r="A1743" t="s">
        <v>5666</v>
      </c>
      <c r="B1743" t="s">
        <v>4936</v>
      </c>
      <c r="C1743" t="s">
        <v>776</v>
      </c>
    </row>
    <row r="1744" spans="1:20">
      <c r="A1744" t="s">
        <v>6729</v>
      </c>
      <c r="B1744" t="s">
        <v>4937</v>
      </c>
      <c r="C1744" t="s">
        <v>2066</v>
      </c>
      <c r="D1744" t="s">
        <v>977</v>
      </c>
      <c r="E1744" t="s">
        <v>4243</v>
      </c>
      <c r="F1744" t="s">
        <v>667</v>
      </c>
      <c r="G1744">
        <v>15498.788</v>
      </c>
    </row>
    <row r="1745" spans="1:20">
      <c r="A1745" t="s">
        <v>6730</v>
      </c>
      <c r="B1745" t="s">
        <v>4938</v>
      </c>
      <c r="C1745" t="s">
        <v>1082</v>
      </c>
    </row>
    <row r="1746" spans="1:20">
      <c r="A1746" t="s">
        <v>6731</v>
      </c>
      <c r="B1746" t="s">
        <v>4939</v>
      </c>
      <c r="C1746" t="s">
        <v>674</v>
      </c>
      <c r="D1746" t="s">
        <v>977</v>
      </c>
      <c r="E1746" t="s">
        <v>4243</v>
      </c>
      <c r="F1746" t="s">
        <v>667</v>
      </c>
      <c r="G1746">
        <v>5965.3180000000002</v>
      </c>
    </row>
    <row r="1747" spans="1:20">
      <c r="A1747" t="s">
        <v>6732</v>
      </c>
      <c r="B1747" t="s">
        <v>597</v>
      </c>
      <c r="C1747" t="s">
        <v>479</v>
      </c>
      <c r="T1747" t="s">
        <v>4225</v>
      </c>
    </row>
    <row r="1748" spans="1:20">
      <c r="A1748" t="s">
        <v>5422</v>
      </c>
      <c r="B1748" t="s">
        <v>4940</v>
      </c>
      <c r="C1748" t="s">
        <v>789</v>
      </c>
    </row>
    <row r="1749" spans="1:20">
      <c r="A1749" t="s">
        <v>6733</v>
      </c>
      <c r="B1749" t="s">
        <v>4941</v>
      </c>
      <c r="C1749" t="s">
        <v>41</v>
      </c>
      <c r="D1749" t="s">
        <v>938</v>
      </c>
      <c r="E1749" t="s">
        <v>4239</v>
      </c>
      <c r="F1749" t="s">
        <v>4227</v>
      </c>
      <c r="G1749">
        <v>17131.606</v>
      </c>
    </row>
    <row r="1750" spans="1:20">
      <c r="A1750" t="s">
        <v>6734</v>
      </c>
      <c r="B1750" t="s">
        <v>1981</v>
      </c>
      <c r="C1750" t="s">
        <v>1932</v>
      </c>
      <c r="D1750" t="s">
        <v>872</v>
      </c>
      <c r="E1750" t="s">
        <v>4230</v>
      </c>
      <c r="F1750" t="s">
        <v>4237</v>
      </c>
      <c r="G1750">
        <v>382.18299999999999</v>
      </c>
      <c r="T1750" t="s">
        <v>4225</v>
      </c>
    </row>
    <row r="1751" spans="1:20">
      <c r="A1751" t="s">
        <v>6735</v>
      </c>
      <c r="B1751" t="s">
        <v>753</v>
      </c>
      <c r="C1751" t="s">
        <v>36</v>
      </c>
      <c r="D1751" t="s">
        <v>912</v>
      </c>
      <c r="E1751" t="s">
        <v>4244</v>
      </c>
      <c r="F1751" t="s">
        <v>666</v>
      </c>
      <c r="G1751">
        <v>4854.2529999999997</v>
      </c>
      <c r="T1751" t="s">
        <v>4225</v>
      </c>
    </row>
    <row r="1752" spans="1:20">
      <c r="A1752" t="s">
        <v>6736</v>
      </c>
      <c r="B1752" t="s">
        <v>620</v>
      </c>
      <c r="C1752" t="s">
        <v>479</v>
      </c>
      <c r="T1752" t="s">
        <v>4225</v>
      </c>
    </row>
    <row r="1753" spans="1:20">
      <c r="A1753" t="s">
        <v>6172</v>
      </c>
      <c r="B1753" t="s">
        <v>2265</v>
      </c>
      <c r="C1753" t="s">
        <v>789</v>
      </c>
      <c r="T1753" t="s">
        <v>4225</v>
      </c>
    </row>
    <row r="1754" spans="1:20">
      <c r="A1754" t="s">
        <v>6737</v>
      </c>
      <c r="B1754" t="s">
        <v>2008</v>
      </c>
      <c r="C1754" t="s">
        <v>1932</v>
      </c>
      <c r="D1754" t="s">
        <v>934</v>
      </c>
      <c r="E1754" t="s">
        <v>4236</v>
      </c>
      <c r="F1754" t="s">
        <v>4227</v>
      </c>
      <c r="G1754">
        <v>3871.098</v>
      </c>
      <c r="T1754" t="s">
        <v>4225</v>
      </c>
    </row>
    <row r="1755" spans="1:20">
      <c r="A1755" t="s">
        <v>6738</v>
      </c>
      <c r="B1755" t="s">
        <v>4942</v>
      </c>
      <c r="C1755" t="s">
        <v>1671</v>
      </c>
    </row>
    <row r="1756" spans="1:20">
      <c r="A1756" t="s">
        <v>5794</v>
      </c>
      <c r="B1756" t="s">
        <v>2268</v>
      </c>
      <c r="C1756" t="s">
        <v>789</v>
      </c>
      <c r="T1756" t="s">
        <v>4225</v>
      </c>
    </row>
    <row r="1757" spans="1:20">
      <c r="A1757" t="s">
        <v>6739</v>
      </c>
      <c r="B1757" t="s">
        <v>575</v>
      </c>
      <c r="C1757" t="s">
        <v>479</v>
      </c>
      <c r="T1757" t="s">
        <v>4225</v>
      </c>
    </row>
    <row r="1758" spans="1:20">
      <c r="A1758" t="s">
        <v>6740</v>
      </c>
      <c r="B1758" t="s">
        <v>4943</v>
      </c>
      <c r="C1758" t="s">
        <v>4662</v>
      </c>
      <c r="D1758" t="s">
        <v>963</v>
      </c>
      <c r="E1758" t="s">
        <v>4289</v>
      </c>
      <c r="F1758" t="s">
        <v>667</v>
      </c>
      <c r="G1758">
        <v>60.228000000000002</v>
      </c>
    </row>
    <row r="1759" spans="1:20">
      <c r="A1759" t="s">
        <v>6741</v>
      </c>
      <c r="B1759" t="s">
        <v>2350</v>
      </c>
      <c r="C1759" t="s">
        <v>789</v>
      </c>
      <c r="T1759" t="s">
        <v>4225</v>
      </c>
    </row>
    <row r="1760" spans="1:20">
      <c r="A1760" t="s">
        <v>6742</v>
      </c>
      <c r="B1760" t="s">
        <v>455</v>
      </c>
      <c r="C1760" t="s">
        <v>436</v>
      </c>
    </row>
    <row r="1761" spans="1:20">
      <c r="A1761" t="s">
        <v>6743</v>
      </c>
      <c r="B1761" t="s">
        <v>1849</v>
      </c>
      <c r="C1761" t="s">
        <v>41</v>
      </c>
      <c r="D1761" t="s">
        <v>906</v>
      </c>
      <c r="E1761" t="s">
        <v>4249</v>
      </c>
      <c r="F1761" t="s">
        <v>4237</v>
      </c>
      <c r="G1761">
        <v>8544.0130000000008</v>
      </c>
      <c r="T1761" t="s">
        <v>4225</v>
      </c>
    </row>
    <row r="1762" spans="1:20">
      <c r="A1762" t="s">
        <v>6744</v>
      </c>
      <c r="B1762" t="s">
        <v>655</v>
      </c>
      <c r="C1762" t="s">
        <v>479</v>
      </c>
    </row>
    <row r="1763" spans="1:20">
      <c r="A1763" t="s">
        <v>6745</v>
      </c>
      <c r="B1763" t="s">
        <v>1745</v>
      </c>
      <c r="C1763" t="s">
        <v>41</v>
      </c>
      <c r="D1763" t="s">
        <v>867</v>
      </c>
      <c r="E1763" t="s">
        <v>4505</v>
      </c>
      <c r="F1763" t="s">
        <v>4227</v>
      </c>
      <c r="G1763">
        <v>394.69799999999998</v>
      </c>
      <c r="T1763" t="s">
        <v>4225</v>
      </c>
    </row>
    <row r="1764" spans="1:20">
      <c r="A1764" t="s">
        <v>6746</v>
      </c>
      <c r="B1764" t="s">
        <v>4944</v>
      </c>
      <c r="C1764" t="s">
        <v>2066</v>
      </c>
      <c r="D1764" t="s">
        <v>938</v>
      </c>
      <c r="E1764" t="s">
        <v>4239</v>
      </c>
      <c r="F1764" t="s">
        <v>667</v>
      </c>
      <c r="G1764">
        <v>10765.867</v>
      </c>
    </row>
    <row r="1765" spans="1:20">
      <c r="A1765" t="s">
        <v>6747</v>
      </c>
      <c r="B1765" t="s">
        <v>4945</v>
      </c>
      <c r="C1765" t="s">
        <v>41</v>
      </c>
      <c r="D1765" t="s">
        <v>977</v>
      </c>
      <c r="E1765" t="s">
        <v>4243</v>
      </c>
      <c r="F1765" t="s">
        <v>4237</v>
      </c>
      <c r="G1765">
        <v>1641.7370000000001</v>
      </c>
    </row>
    <row r="1766" spans="1:20">
      <c r="A1766" t="s">
        <v>6748</v>
      </c>
      <c r="B1766" t="s">
        <v>150</v>
      </c>
      <c r="C1766" t="s">
        <v>9</v>
      </c>
      <c r="D1766" t="s">
        <v>912</v>
      </c>
      <c r="E1766" t="s">
        <v>4244</v>
      </c>
      <c r="F1766" t="s">
        <v>667</v>
      </c>
      <c r="G1766">
        <v>1849.806</v>
      </c>
      <c r="T1766" t="s">
        <v>4225</v>
      </c>
    </row>
    <row r="1767" spans="1:20">
      <c r="A1767" t="s">
        <v>6749</v>
      </c>
      <c r="B1767" t="s">
        <v>250</v>
      </c>
      <c r="C1767" t="s">
        <v>9</v>
      </c>
      <c r="D1767" t="s">
        <v>934</v>
      </c>
      <c r="E1767" t="s">
        <v>4236</v>
      </c>
      <c r="F1767" t="s">
        <v>4227</v>
      </c>
      <c r="G1767">
        <v>1893.923</v>
      </c>
      <c r="T1767" t="s">
        <v>4225</v>
      </c>
    </row>
    <row r="1768" spans="1:20">
      <c r="A1768" t="s">
        <v>6425</v>
      </c>
      <c r="B1768" t="s">
        <v>2082</v>
      </c>
      <c r="C1768" t="s">
        <v>764</v>
      </c>
      <c r="T1768" t="s">
        <v>4225</v>
      </c>
    </row>
    <row r="1769" spans="1:20">
      <c r="A1769" t="s">
        <v>6750</v>
      </c>
      <c r="B1769" t="s">
        <v>4946</v>
      </c>
      <c r="C1769" t="s">
        <v>1574</v>
      </c>
      <c r="D1769" t="s">
        <v>923</v>
      </c>
      <c r="E1769" t="s">
        <v>4267</v>
      </c>
      <c r="F1769" t="s">
        <v>667</v>
      </c>
      <c r="G1769">
        <v>105.471</v>
      </c>
    </row>
    <row r="1770" spans="1:20">
      <c r="A1770" t="s">
        <v>6751</v>
      </c>
      <c r="B1770" t="s">
        <v>662</v>
      </c>
      <c r="C1770" t="s">
        <v>479</v>
      </c>
    </row>
    <row r="1771" spans="1:20">
      <c r="A1771" t="s">
        <v>6752</v>
      </c>
      <c r="B1771" t="s">
        <v>4947</v>
      </c>
      <c r="C1771" t="s">
        <v>41</v>
      </c>
      <c r="D1771" t="s">
        <v>951</v>
      </c>
      <c r="E1771" t="s">
        <v>4254</v>
      </c>
      <c r="F1771" t="s">
        <v>4237</v>
      </c>
      <c r="G1771">
        <v>54.341999999999999</v>
      </c>
    </row>
    <row r="1772" spans="1:20">
      <c r="A1772" t="s">
        <v>6753</v>
      </c>
      <c r="B1772" t="s">
        <v>1614</v>
      </c>
      <c r="C1772" t="s">
        <v>1603</v>
      </c>
    </row>
    <row r="1773" spans="1:20">
      <c r="A1773" t="s">
        <v>6754</v>
      </c>
      <c r="B1773" t="s">
        <v>4948</v>
      </c>
      <c r="C1773" t="s">
        <v>2066</v>
      </c>
      <c r="D1773" t="s">
        <v>938</v>
      </c>
      <c r="E1773" t="s">
        <v>4239</v>
      </c>
      <c r="F1773" t="s">
        <v>667</v>
      </c>
      <c r="G1773">
        <v>12094.960999999999</v>
      </c>
    </row>
    <row r="1774" spans="1:20">
      <c r="A1774" t="s">
        <v>6755</v>
      </c>
      <c r="B1774" t="s">
        <v>4949</v>
      </c>
      <c r="C1774" t="s">
        <v>789</v>
      </c>
    </row>
    <row r="1775" spans="1:20">
      <c r="A1775" t="s">
        <v>5411</v>
      </c>
      <c r="B1775" t="s">
        <v>2193</v>
      </c>
      <c r="C1775" t="s">
        <v>776</v>
      </c>
      <c r="T1775" t="s">
        <v>4225</v>
      </c>
    </row>
    <row r="1776" spans="1:20">
      <c r="A1776" t="s">
        <v>6756</v>
      </c>
      <c r="B1776" t="s">
        <v>635</v>
      </c>
      <c r="C1776" t="s">
        <v>479</v>
      </c>
    </row>
    <row r="1777" spans="1:20">
      <c r="A1777" t="s">
        <v>6757</v>
      </c>
      <c r="B1777" t="s">
        <v>4950</v>
      </c>
      <c r="C1777" t="s">
        <v>80</v>
      </c>
      <c r="D1777" t="s">
        <v>977</v>
      </c>
      <c r="E1777" t="s">
        <v>4243</v>
      </c>
      <c r="F1777" t="s">
        <v>4237</v>
      </c>
      <c r="G1777">
        <v>16738.379000000001</v>
      </c>
    </row>
    <row r="1778" spans="1:20">
      <c r="A1778" t="s">
        <v>6758</v>
      </c>
      <c r="B1778" t="s">
        <v>1984</v>
      </c>
      <c r="C1778" t="s">
        <v>1932</v>
      </c>
      <c r="D1778" t="s">
        <v>912</v>
      </c>
      <c r="E1778" t="s">
        <v>4244</v>
      </c>
      <c r="F1778" t="s">
        <v>4227</v>
      </c>
      <c r="G1778">
        <v>7241.4750000000004</v>
      </c>
      <c r="T1778" t="s">
        <v>4225</v>
      </c>
    </row>
    <row r="1779" spans="1:20">
      <c r="A1779" t="s">
        <v>6759</v>
      </c>
      <c r="B1779" t="s">
        <v>4951</v>
      </c>
      <c r="C1779" t="s">
        <v>1574</v>
      </c>
      <c r="D1779" t="s">
        <v>960</v>
      </c>
      <c r="E1779" t="s">
        <v>4241</v>
      </c>
      <c r="F1779" t="s">
        <v>667</v>
      </c>
      <c r="G1779">
        <v>36.049999999999997</v>
      </c>
    </row>
    <row r="1780" spans="1:20">
      <c r="A1780" t="s">
        <v>6193</v>
      </c>
      <c r="B1780" t="s">
        <v>2255</v>
      </c>
      <c r="C1780" t="s">
        <v>789</v>
      </c>
      <c r="T1780" t="s">
        <v>4225</v>
      </c>
    </row>
    <row r="1781" spans="1:20">
      <c r="A1781" t="s">
        <v>6760</v>
      </c>
      <c r="B1781" t="s">
        <v>1531</v>
      </c>
      <c r="C1781" t="s">
        <v>1528</v>
      </c>
      <c r="T1781" t="s">
        <v>4225</v>
      </c>
    </row>
    <row r="1782" spans="1:20">
      <c r="A1782" t="s">
        <v>5422</v>
      </c>
      <c r="B1782" t="s">
        <v>4952</v>
      </c>
      <c r="C1782" t="s">
        <v>764</v>
      </c>
    </row>
    <row r="1783" spans="1:20">
      <c r="A1783" t="s">
        <v>6761</v>
      </c>
      <c r="B1783" t="s">
        <v>1589</v>
      </c>
      <c r="C1783" t="s">
        <v>1574</v>
      </c>
      <c r="D1783" t="s">
        <v>979</v>
      </c>
      <c r="E1783" t="s">
        <v>4314</v>
      </c>
      <c r="F1783" t="s">
        <v>667</v>
      </c>
      <c r="G1783">
        <v>114.81100000000001</v>
      </c>
      <c r="T1783" t="s">
        <v>4225</v>
      </c>
    </row>
    <row r="1784" spans="1:20">
      <c r="A1784" t="s">
        <v>5361</v>
      </c>
      <c r="B1784" t="s">
        <v>2176</v>
      </c>
      <c r="C1784" t="s">
        <v>776</v>
      </c>
      <c r="T1784" t="s">
        <v>4225</v>
      </c>
    </row>
    <row r="1785" spans="1:20">
      <c r="A1785" t="s">
        <v>6762</v>
      </c>
      <c r="B1785" t="s">
        <v>572</v>
      </c>
      <c r="C1785" t="s">
        <v>479</v>
      </c>
      <c r="T1785" t="s">
        <v>4225</v>
      </c>
    </row>
    <row r="1786" spans="1:20">
      <c r="A1786" t="s">
        <v>6763</v>
      </c>
      <c r="B1786" t="s">
        <v>246</v>
      </c>
      <c r="C1786" t="s">
        <v>9</v>
      </c>
      <c r="D1786" t="s">
        <v>934</v>
      </c>
      <c r="E1786" t="s">
        <v>4236</v>
      </c>
      <c r="F1786" t="s">
        <v>4237</v>
      </c>
      <c r="G1786">
        <v>1540.9490000000001</v>
      </c>
    </row>
    <row r="1787" spans="1:20">
      <c r="A1787" t="s">
        <v>6247</v>
      </c>
      <c r="B1787" t="s">
        <v>1915</v>
      </c>
      <c r="C1787" t="s">
        <v>80</v>
      </c>
      <c r="D1787" t="s">
        <v>961</v>
      </c>
      <c r="E1787" t="s">
        <v>4224</v>
      </c>
      <c r="F1787" t="s">
        <v>4237</v>
      </c>
      <c r="G1787">
        <v>275.15499999999997</v>
      </c>
      <c r="T1787" t="s">
        <v>4225</v>
      </c>
    </row>
    <row r="1788" spans="1:20">
      <c r="A1788" t="s">
        <v>5319</v>
      </c>
      <c r="B1788" t="s">
        <v>446</v>
      </c>
      <c r="C1788" t="s">
        <v>436</v>
      </c>
      <c r="T1788" t="s">
        <v>4225</v>
      </c>
    </row>
    <row r="1789" spans="1:20">
      <c r="A1789" t="s">
        <v>6764</v>
      </c>
      <c r="B1789" t="s">
        <v>4953</v>
      </c>
      <c r="C1789" t="s">
        <v>2066</v>
      </c>
      <c r="D1789" t="s">
        <v>977</v>
      </c>
      <c r="E1789" t="s">
        <v>4243</v>
      </c>
      <c r="F1789" t="s">
        <v>667</v>
      </c>
      <c r="G1789">
        <v>7503.9520000000002</v>
      </c>
    </row>
    <row r="1790" spans="1:20">
      <c r="A1790" t="s">
        <v>6765</v>
      </c>
      <c r="B1790" t="s">
        <v>1108</v>
      </c>
      <c r="C1790" t="s">
        <v>1082</v>
      </c>
    </row>
    <row r="1791" spans="1:20">
      <c r="A1791" t="s">
        <v>6766</v>
      </c>
      <c r="B1791" t="s">
        <v>4954</v>
      </c>
      <c r="C1791" t="s">
        <v>2066</v>
      </c>
      <c r="D1791" t="s">
        <v>938</v>
      </c>
      <c r="E1791" t="s">
        <v>4239</v>
      </c>
      <c r="F1791" t="s">
        <v>667</v>
      </c>
      <c r="G1791">
        <v>8941.7119999999995</v>
      </c>
    </row>
    <row r="1792" spans="1:20">
      <c r="A1792" t="s">
        <v>6179</v>
      </c>
      <c r="B1792" t="s">
        <v>2233</v>
      </c>
      <c r="C1792" t="s">
        <v>776</v>
      </c>
      <c r="T1792" t="s">
        <v>4225</v>
      </c>
    </row>
    <row r="1793" spans="1:20">
      <c r="A1793" t="s">
        <v>6767</v>
      </c>
      <c r="B1793" t="s">
        <v>4955</v>
      </c>
      <c r="C1793" t="s">
        <v>2066</v>
      </c>
      <c r="D1793" t="s">
        <v>938</v>
      </c>
      <c r="E1793" t="s">
        <v>4239</v>
      </c>
      <c r="F1793" t="s">
        <v>667</v>
      </c>
      <c r="G1793">
        <v>13490.339</v>
      </c>
    </row>
    <row r="1794" spans="1:20">
      <c r="A1794" t="s">
        <v>6768</v>
      </c>
      <c r="B1794" t="s">
        <v>743</v>
      </c>
      <c r="C1794" t="s">
        <v>36</v>
      </c>
      <c r="D1794" t="s">
        <v>906</v>
      </c>
      <c r="E1794" t="s">
        <v>4249</v>
      </c>
      <c r="F1794" t="s">
        <v>666</v>
      </c>
      <c r="G1794">
        <v>9435.9509999999991</v>
      </c>
      <c r="T1794" t="s">
        <v>4225</v>
      </c>
    </row>
    <row r="1795" spans="1:20">
      <c r="A1795" t="s">
        <v>6769</v>
      </c>
      <c r="B1795" t="s">
        <v>471</v>
      </c>
      <c r="C1795" t="s">
        <v>470</v>
      </c>
      <c r="T1795" t="s">
        <v>4225</v>
      </c>
    </row>
    <row r="1796" spans="1:20">
      <c r="A1796" t="s">
        <v>6770</v>
      </c>
      <c r="B1796" t="s">
        <v>4956</v>
      </c>
      <c r="C1796" t="s">
        <v>80</v>
      </c>
      <c r="D1796" t="s">
        <v>977</v>
      </c>
      <c r="E1796" t="s">
        <v>4243</v>
      </c>
      <c r="F1796" t="s">
        <v>4227</v>
      </c>
      <c r="G1796">
        <v>2221.6239999999998</v>
      </c>
    </row>
    <row r="1797" spans="1:20">
      <c r="A1797" t="s">
        <v>6771</v>
      </c>
      <c r="B1797" t="s">
        <v>621</v>
      </c>
      <c r="C1797" t="s">
        <v>479</v>
      </c>
      <c r="T1797" t="s">
        <v>4225</v>
      </c>
    </row>
    <row r="1798" spans="1:20">
      <c r="A1798" t="s">
        <v>6772</v>
      </c>
      <c r="B1798" t="s">
        <v>264</v>
      </c>
      <c r="C1798" t="s">
        <v>9</v>
      </c>
      <c r="D1798" t="s">
        <v>952</v>
      </c>
      <c r="E1798" t="s">
        <v>4464</v>
      </c>
      <c r="F1798" t="s">
        <v>4237</v>
      </c>
      <c r="G1798">
        <v>37.874000000000002</v>
      </c>
      <c r="T1798" t="s">
        <v>4225</v>
      </c>
    </row>
    <row r="1799" spans="1:20">
      <c r="A1799" t="s">
        <v>6773</v>
      </c>
      <c r="B1799" t="s">
        <v>4957</v>
      </c>
      <c r="C1799" t="s">
        <v>2066</v>
      </c>
      <c r="D1799" t="s">
        <v>977</v>
      </c>
      <c r="E1799" t="s">
        <v>4243</v>
      </c>
      <c r="F1799" t="s">
        <v>667</v>
      </c>
      <c r="G1799">
        <v>15498.056</v>
      </c>
    </row>
    <row r="1800" spans="1:20">
      <c r="A1800" t="s">
        <v>6774</v>
      </c>
      <c r="B1800" t="s">
        <v>711</v>
      </c>
      <c r="C1800" t="s">
        <v>36</v>
      </c>
      <c r="D1800" t="s">
        <v>906</v>
      </c>
      <c r="E1800" t="s">
        <v>4249</v>
      </c>
      <c r="F1800" t="s">
        <v>666</v>
      </c>
      <c r="G1800">
        <v>8404.8819999999996</v>
      </c>
      <c r="T1800" t="s">
        <v>4225</v>
      </c>
    </row>
    <row r="1801" spans="1:20">
      <c r="A1801" t="s">
        <v>6377</v>
      </c>
      <c r="B1801" t="s">
        <v>2119</v>
      </c>
      <c r="C1801" t="s">
        <v>764</v>
      </c>
      <c r="T1801" t="s">
        <v>4225</v>
      </c>
    </row>
    <row r="1802" spans="1:20">
      <c r="A1802" t="s">
        <v>6775</v>
      </c>
      <c r="B1802" t="s">
        <v>4958</v>
      </c>
      <c r="C1802" t="s">
        <v>41</v>
      </c>
      <c r="D1802" t="s">
        <v>967</v>
      </c>
      <c r="E1802" t="s">
        <v>4261</v>
      </c>
      <c r="F1802" t="s">
        <v>4237</v>
      </c>
      <c r="G1802">
        <v>2481.2179999999998</v>
      </c>
    </row>
    <row r="1803" spans="1:20">
      <c r="A1803" t="s">
        <v>6776</v>
      </c>
      <c r="B1803" t="s">
        <v>1972</v>
      </c>
      <c r="C1803" t="s">
        <v>1932</v>
      </c>
      <c r="D1803" t="s">
        <v>871</v>
      </c>
      <c r="E1803" t="s">
        <v>4264</v>
      </c>
      <c r="F1803" t="s">
        <v>4227</v>
      </c>
      <c r="G1803">
        <v>2792.77</v>
      </c>
      <c r="T1803" t="s">
        <v>4225</v>
      </c>
    </row>
    <row r="1804" spans="1:20">
      <c r="A1804" t="s">
        <v>6777</v>
      </c>
      <c r="B1804" t="s">
        <v>4959</v>
      </c>
      <c r="C1804" t="s">
        <v>776</v>
      </c>
    </row>
    <row r="1805" spans="1:20">
      <c r="A1805" t="s">
        <v>6778</v>
      </c>
      <c r="B1805" t="s">
        <v>4960</v>
      </c>
      <c r="C1805" t="s">
        <v>2066</v>
      </c>
      <c r="D1805" t="s">
        <v>977</v>
      </c>
      <c r="E1805" t="s">
        <v>4243</v>
      </c>
      <c r="F1805" t="s">
        <v>667</v>
      </c>
      <c r="G1805">
        <v>4005.39</v>
      </c>
    </row>
    <row r="1806" spans="1:20">
      <c r="A1806" t="s">
        <v>6779</v>
      </c>
      <c r="B1806" t="s">
        <v>4961</v>
      </c>
      <c r="C1806" t="s">
        <v>2415</v>
      </c>
      <c r="D1806" t="s">
        <v>938</v>
      </c>
      <c r="E1806" t="s">
        <v>4239</v>
      </c>
      <c r="F1806" t="s">
        <v>667</v>
      </c>
      <c r="G1806">
        <v>1716.2</v>
      </c>
    </row>
    <row r="1807" spans="1:20">
      <c r="A1807" t="s">
        <v>6780</v>
      </c>
      <c r="B1807" t="s">
        <v>2228</v>
      </c>
      <c r="C1807" t="s">
        <v>776</v>
      </c>
      <c r="T1807" t="s">
        <v>4225</v>
      </c>
    </row>
    <row r="1808" spans="1:20">
      <c r="A1808" t="s">
        <v>6781</v>
      </c>
      <c r="B1808" t="s">
        <v>2018</v>
      </c>
      <c r="C1808" t="s">
        <v>1932</v>
      </c>
      <c r="D1808" t="s">
        <v>906</v>
      </c>
      <c r="E1808" t="s">
        <v>4249</v>
      </c>
      <c r="F1808" t="s">
        <v>4227</v>
      </c>
      <c r="G1808">
        <v>12539.313</v>
      </c>
      <c r="T1808" t="s">
        <v>4225</v>
      </c>
    </row>
    <row r="1809" spans="1:20">
      <c r="A1809" t="s">
        <v>6782</v>
      </c>
      <c r="B1809" t="s">
        <v>4962</v>
      </c>
      <c r="C1809" t="s">
        <v>674</v>
      </c>
      <c r="D1809" t="s">
        <v>938</v>
      </c>
      <c r="E1809" t="s">
        <v>4239</v>
      </c>
      <c r="F1809" t="s">
        <v>667</v>
      </c>
      <c r="G1809">
        <v>5759.2470000000003</v>
      </c>
    </row>
    <row r="1810" spans="1:20">
      <c r="A1810" t="s">
        <v>5897</v>
      </c>
      <c r="B1810" t="s">
        <v>4963</v>
      </c>
      <c r="C1810" t="s">
        <v>789</v>
      </c>
    </row>
    <row r="1811" spans="1:20">
      <c r="A1811" t="s">
        <v>6783</v>
      </c>
      <c r="B1811" t="s">
        <v>104</v>
      </c>
      <c r="C1811" t="s">
        <v>9</v>
      </c>
      <c r="D1811" t="s">
        <v>906</v>
      </c>
      <c r="E1811" t="s">
        <v>4249</v>
      </c>
      <c r="F1811" t="s">
        <v>667</v>
      </c>
      <c r="G1811">
        <v>3624.2060000000001</v>
      </c>
      <c r="T1811" t="s">
        <v>4225</v>
      </c>
    </row>
    <row r="1812" spans="1:20">
      <c r="A1812" t="s">
        <v>6784</v>
      </c>
      <c r="B1812" t="s">
        <v>4964</v>
      </c>
      <c r="C1812" t="s">
        <v>1603</v>
      </c>
    </row>
    <row r="1813" spans="1:20">
      <c r="A1813" t="s">
        <v>5516</v>
      </c>
      <c r="B1813" t="s">
        <v>771</v>
      </c>
      <c r="C1813" t="s">
        <v>764</v>
      </c>
    </row>
    <row r="1814" spans="1:20">
      <c r="A1814" t="s">
        <v>6785</v>
      </c>
      <c r="B1814" t="s">
        <v>223</v>
      </c>
      <c r="C1814" t="s">
        <v>9</v>
      </c>
      <c r="D1814" t="s">
        <v>934</v>
      </c>
      <c r="E1814" t="s">
        <v>4236</v>
      </c>
      <c r="F1814" t="s">
        <v>4237</v>
      </c>
      <c r="G1814">
        <v>3459.7820000000002</v>
      </c>
      <c r="T1814" t="s">
        <v>4225</v>
      </c>
    </row>
    <row r="1815" spans="1:20">
      <c r="A1815" t="s">
        <v>6786</v>
      </c>
      <c r="B1815" t="s">
        <v>2362</v>
      </c>
      <c r="C1815" t="s">
        <v>789</v>
      </c>
      <c r="T1815" t="s">
        <v>4225</v>
      </c>
    </row>
    <row r="1816" spans="1:20">
      <c r="A1816" t="s">
        <v>6787</v>
      </c>
      <c r="B1816" t="s">
        <v>1791</v>
      </c>
      <c r="C1816" t="s">
        <v>41</v>
      </c>
      <c r="D1816" t="s">
        <v>912</v>
      </c>
      <c r="E1816" t="s">
        <v>4244</v>
      </c>
      <c r="F1816" t="s">
        <v>666</v>
      </c>
      <c r="G1816">
        <v>13108.171</v>
      </c>
      <c r="T1816" t="s">
        <v>4225</v>
      </c>
    </row>
    <row r="1817" spans="1:20">
      <c r="A1817" t="s">
        <v>6788</v>
      </c>
      <c r="B1817" t="s">
        <v>622</v>
      </c>
      <c r="C1817" t="s">
        <v>479</v>
      </c>
      <c r="T1817" t="s">
        <v>4225</v>
      </c>
    </row>
    <row r="1818" spans="1:20">
      <c r="A1818" t="s">
        <v>6789</v>
      </c>
      <c r="B1818" t="s">
        <v>4965</v>
      </c>
      <c r="C1818" t="s">
        <v>2415</v>
      </c>
      <c r="D1818" t="s">
        <v>938</v>
      </c>
      <c r="E1818" t="s">
        <v>4239</v>
      </c>
      <c r="F1818" t="s">
        <v>667</v>
      </c>
      <c r="G1818">
        <v>1673.441</v>
      </c>
    </row>
    <row r="1819" spans="1:20">
      <c r="A1819" t="s">
        <v>6790</v>
      </c>
      <c r="B1819" t="s">
        <v>4966</v>
      </c>
      <c r="C1819" t="s">
        <v>2066</v>
      </c>
      <c r="D1819" t="s">
        <v>977</v>
      </c>
      <c r="E1819" t="s">
        <v>4243</v>
      </c>
      <c r="F1819" t="s">
        <v>667</v>
      </c>
      <c r="G1819">
        <v>777.98299999999995</v>
      </c>
    </row>
    <row r="1820" spans="1:20">
      <c r="A1820" t="s">
        <v>6791</v>
      </c>
      <c r="B1820" t="s">
        <v>75</v>
      </c>
      <c r="C1820" t="s">
        <v>68</v>
      </c>
    </row>
    <row r="1821" spans="1:20">
      <c r="A1821" t="s">
        <v>6792</v>
      </c>
      <c r="B1821" t="s">
        <v>4967</v>
      </c>
      <c r="C1821" t="s">
        <v>2415</v>
      </c>
      <c r="D1821" t="s">
        <v>938</v>
      </c>
      <c r="E1821" t="s">
        <v>4239</v>
      </c>
      <c r="F1821" t="s">
        <v>667</v>
      </c>
      <c r="G1821">
        <v>1716.18</v>
      </c>
    </row>
    <row r="1822" spans="1:20">
      <c r="A1822" t="s">
        <v>6793</v>
      </c>
      <c r="B1822" t="s">
        <v>691</v>
      </c>
      <c r="C1822" t="s">
        <v>36</v>
      </c>
      <c r="H1822" t="s">
        <v>971</v>
      </c>
      <c r="I1822" t="s">
        <v>4537</v>
      </c>
      <c r="J1822" t="s">
        <v>667</v>
      </c>
      <c r="K1822">
        <v>106.97</v>
      </c>
      <c r="L1822" t="s">
        <v>964</v>
      </c>
      <c r="M1822" t="s">
        <v>4303</v>
      </c>
      <c r="N1822" t="s">
        <v>667</v>
      </c>
      <c r="O1822">
        <v>71.058000000000007</v>
      </c>
    </row>
    <row r="1823" spans="1:20">
      <c r="A1823" t="s">
        <v>6629</v>
      </c>
      <c r="B1823" t="s">
        <v>4968</v>
      </c>
      <c r="C1823" t="s">
        <v>56</v>
      </c>
    </row>
    <row r="1824" spans="1:20">
      <c r="A1824" t="s">
        <v>6794</v>
      </c>
      <c r="B1824" t="s">
        <v>4969</v>
      </c>
      <c r="C1824" t="s">
        <v>80</v>
      </c>
      <c r="D1824" t="s">
        <v>923</v>
      </c>
      <c r="E1824" t="s">
        <v>4267</v>
      </c>
      <c r="F1824" t="s">
        <v>4237</v>
      </c>
      <c r="G1824">
        <v>262.33100000000002</v>
      </c>
    </row>
    <row r="1825" spans="1:20">
      <c r="A1825" t="s">
        <v>6413</v>
      </c>
      <c r="B1825" t="s">
        <v>4970</v>
      </c>
      <c r="C1825" t="s">
        <v>47</v>
      </c>
    </row>
    <row r="1826" spans="1:20">
      <c r="A1826" t="s">
        <v>6795</v>
      </c>
      <c r="B1826" t="s">
        <v>1385</v>
      </c>
      <c r="C1826" t="s">
        <v>41</v>
      </c>
      <c r="D1826" t="s">
        <v>892</v>
      </c>
      <c r="E1826" t="s">
        <v>4416</v>
      </c>
      <c r="F1826" t="s">
        <v>4227</v>
      </c>
      <c r="G1826">
        <v>66.055999999999997</v>
      </c>
    </row>
    <row r="1827" spans="1:20">
      <c r="A1827" t="s">
        <v>6796</v>
      </c>
      <c r="B1827" t="s">
        <v>93</v>
      </c>
      <c r="C1827" t="s">
        <v>9</v>
      </c>
      <c r="D1827" t="s">
        <v>906</v>
      </c>
      <c r="E1827" t="s">
        <v>4249</v>
      </c>
      <c r="F1827" t="s">
        <v>667</v>
      </c>
      <c r="G1827">
        <v>1345.35</v>
      </c>
      <c r="T1827" t="s">
        <v>4225</v>
      </c>
    </row>
    <row r="1828" spans="1:20">
      <c r="A1828" t="s">
        <v>6797</v>
      </c>
      <c r="B1828" t="s">
        <v>4971</v>
      </c>
      <c r="C1828" t="s">
        <v>41</v>
      </c>
      <c r="D1828" t="s">
        <v>938</v>
      </c>
      <c r="E1828" t="s">
        <v>4239</v>
      </c>
      <c r="F1828" t="s">
        <v>4237</v>
      </c>
      <c r="G1828">
        <v>14288.550999999999</v>
      </c>
    </row>
    <row r="1829" spans="1:20">
      <c r="A1829" t="s">
        <v>6798</v>
      </c>
      <c r="B1829" t="s">
        <v>295</v>
      </c>
      <c r="C1829" t="s">
        <v>9</v>
      </c>
      <c r="D1829" t="s">
        <v>906</v>
      </c>
      <c r="E1829" t="s">
        <v>4249</v>
      </c>
      <c r="F1829" t="s">
        <v>667</v>
      </c>
      <c r="G1829">
        <v>12393.82</v>
      </c>
      <c r="T1829" t="s">
        <v>4225</v>
      </c>
    </row>
    <row r="1830" spans="1:20">
      <c r="A1830" t="s">
        <v>6799</v>
      </c>
      <c r="B1830" t="s">
        <v>1965</v>
      </c>
      <c r="C1830" t="s">
        <v>1932</v>
      </c>
      <c r="D1830" t="s">
        <v>912</v>
      </c>
      <c r="E1830" t="s">
        <v>4244</v>
      </c>
      <c r="F1830" t="s">
        <v>4227</v>
      </c>
      <c r="G1830">
        <v>841.96699999999998</v>
      </c>
      <c r="T1830" t="s">
        <v>4225</v>
      </c>
    </row>
    <row r="1831" spans="1:20">
      <c r="A1831" t="s">
        <v>6800</v>
      </c>
      <c r="B1831" t="s">
        <v>4972</v>
      </c>
      <c r="C1831" t="s">
        <v>41</v>
      </c>
      <c r="D1831" t="s">
        <v>938</v>
      </c>
      <c r="E1831" t="s">
        <v>4239</v>
      </c>
      <c r="F1831" t="s">
        <v>4237</v>
      </c>
      <c r="G1831">
        <v>14488.525</v>
      </c>
    </row>
    <row r="1832" spans="1:20">
      <c r="A1832" t="s">
        <v>6801</v>
      </c>
      <c r="B1832" t="s">
        <v>599</v>
      </c>
      <c r="C1832" t="s">
        <v>479</v>
      </c>
      <c r="T1832" t="s">
        <v>4225</v>
      </c>
    </row>
    <row r="1833" spans="1:20">
      <c r="A1833" t="s">
        <v>6802</v>
      </c>
      <c r="B1833" t="s">
        <v>109</v>
      </c>
      <c r="C1833" t="s">
        <v>9</v>
      </c>
      <c r="D1833" t="s">
        <v>906</v>
      </c>
      <c r="E1833" t="s">
        <v>4249</v>
      </c>
      <c r="F1833" t="s">
        <v>667</v>
      </c>
      <c r="G1833">
        <v>4611.0990000000002</v>
      </c>
      <c r="T1833" t="s">
        <v>4225</v>
      </c>
    </row>
    <row r="1834" spans="1:20">
      <c r="A1834" t="s">
        <v>5223</v>
      </c>
      <c r="B1834" t="s">
        <v>4973</v>
      </c>
      <c r="C1834" t="s">
        <v>56</v>
      </c>
    </row>
    <row r="1835" spans="1:20">
      <c r="A1835" t="s">
        <v>6803</v>
      </c>
      <c r="B1835" t="s">
        <v>1754</v>
      </c>
      <c r="C1835" t="s">
        <v>41</v>
      </c>
      <c r="D1835" t="s">
        <v>912</v>
      </c>
      <c r="E1835" t="s">
        <v>4244</v>
      </c>
      <c r="F1835" t="s">
        <v>666</v>
      </c>
      <c r="G1835">
        <v>5055.71</v>
      </c>
      <c r="T1835" t="s">
        <v>4225</v>
      </c>
    </row>
    <row r="1836" spans="1:20">
      <c r="A1836" t="s">
        <v>6804</v>
      </c>
      <c r="B1836" t="s">
        <v>1962</v>
      </c>
      <c r="C1836" t="s">
        <v>1932</v>
      </c>
      <c r="D1836" t="s">
        <v>906</v>
      </c>
      <c r="E1836" t="s">
        <v>4249</v>
      </c>
      <c r="F1836" t="s">
        <v>4227</v>
      </c>
      <c r="G1836">
        <v>8430.4719999999998</v>
      </c>
      <c r="T1836" t="s">
        <v>4225</v>
      </c>
    </row>
    <row r="1837" spans="1:20">
      <c r="A1837" t="s">
        <v>6805</v>
      </c>
      <c r="B1837" t="s">
        <v>4974</v>
      </c>
      <c r="C1837" t="s">
        <v>34</v>
      </c>
    </row>
    <row r="1838" spans="1:20">
      <c r="A1838" t="s">
        <v>6806</v>
      </c>
      <c r="B1838" t="s">
        <v>1645</v>
      </c>
      <c r="C1838" t="s">
        <v>43</v>
      </c>
      <c r="D1838" t="s">
        <v>2429</v>
      </c>
      <c r="E1838" t="s">
        <v>4329</v>
      </c>
      <c r="F1838" t="s">
        <v>4227</v>
      </c>
      <c r="G1838">
        <v>79.611000000000004</v>
      </c>
      <c r="T1838" t="s">
        <v>4225</v>
      </c>
    </row>
    <row r="1839" spans="1:20">
      <c r="A1839" t="s">
        <v>6226</v>
      </c>
      <c r="B1839" t="s">
        <v>2303</v>
      </c>
      <c r="C1839" t="s">
        <v>789</v>
      </c>
      <c r="T1839" t="s">
        <v>4225</v>
      </c>
    </row>
    <row r="1840" spans="1:20">
      <c r="A1840" t="s">
        <v>6453</v>
      </c>
      <c r="B1840" t="s">
        <v>4975</v>
      </c>
      <c r="C1840" t="s">
        <v>1478</v>
      </c>
    </row>
    <row r="1841" spans="1:20">
      <c r="A1841" t="s">
        <v>6807</v>
      </c>
      <c r="B1841" t="s">
        <v>276</v>
      </c>
      <c r="C1841" t="s">
        <v>9</v>
      </c>
      <c r="D1841" t="s">
        <v>944</v>
      </c>
      <c r="E1841" t="s">
        <v>4976</v>
      </c>
      <c r="F1841" t="s">
        <v>4237</v>
      </c>
      <c r="G1841">
        <v>32.146999999999998</v>
      </c>
    </row>
    <row r="1842" spans="1:20">
      <c r="A1842" t="s">
        <v>6337</v>
      </c>
      <c r="B1842" t="s">
        <v>2079</v>
      </c>
      <c r="C1842" t="s">
        <v>764</v>
      </c>
      <c r="T1842" t="s">
        <v>4225</v>
      </c>
    </row>
    <row r="1843" spans="1:20">
      <c r="A1843" t="s">
        <v>6808</v>
      </c>
      <c r="B1843" t="s">
        <v>184</v>
      </c>
      <c r="C1843" t="s">
        <v>9</v>
      </c>
      <c r="D1843" t="s">
        <v>871</v>
      </c>
      <c r="E1843" t="s">
        <v>4264</v>
      </c>
      <c r="F1843" t="s">
        <v>667</v>
      </c>
      <c r="G1843">
        <v>7351.2049999999999</v>
      </c>
      <c r="T1843" t="s">
        <v>4225</v>
      </c>
    </row>
    <row r="1844" spans="1:20">
      <c r="A1844" t="s">
        <v>6809</v>
      </c>
      <c r="B1844" t="s">
        <v>4977</v>
      </c>
      <c r="C1844" t="s">
        <v>41</v>
      </c>
      <c r="D1844" t="s">
        <v>977</v>
      </c>
      <c r="E1844" t="s">
        <v>4243</v>
      </c>
      <c r="F1844" t="s">
        <v>4227</v>
      </c>
      <c r="G1844">
        <v>1716.902</v>
      </c>
    </row>
    <row r="1845" spans="1:20">
      <c r="A1845" t="s">
        <v>6810</v>
      </c>
      <c r="B1845" t="s">
        <v>4978</v>
      </c>
      <c r="C1845" t="s">
        <v>56</v>
      </c>
    </row>
    <row r="1846" spans="1:20">
      <c r="A1846" t="s">
        <v>6811</v>
      </c>
      <c r="B1846" t="s">
        <v>755</v>
      </c>
      <c r="C1846" t="s">
        <v>36</v>
      </c>
      <c r="D1846" t="s">
        <v>934</v>
      </c>
      <c r="E1846" t="s">
        <v>4236</v>
      </c>
      <c r="F1846" t="s">
        <v>667</v>
      </c>
      <c r="G1846">
        <v>5796.8360000000002</v>
      </c>
      <c r="T1846" t="s">
        <v>4225</v>
      </c>
    </row>
    <row r="1847" spans="1:20">
      <c r="A1847" t="s">
        <v>6812</v>
      </c>
      <c r="B1847" t="s">
        <v>4979</v>
      </c>
      <c r="C1847" t="s">
        <v>47</v>
      </c>
    </row>
    <row r="1848" spans="1:20">
      <c r="A1848" t="s">
        <v>6813</v>
      </c>
      <c r="B1848" t="s">
        <v>1837</v>
      </c>
      <c r="C1848" t="s">
        <v>41</v>
      </c>
      <c r="D1848" t="s">
        <v>934</v>
      </c>
      <c r="E1848" t="s">
        <v>4236</v>
      </c>
      <c r="F1848" t="s">
        <v>4227</v>
      </c>
      <c r="G1848">
        <v>7347.5529999999999</v>
      </c>
      <c r="T1848" t="s">
        <v>4225</v>
      </c>
    </row>
    <row r="1849" spans="1:20">
      <c r="A1849" t="s">
        <v>6814</v>
      </c>
      <c r="B1849" t="s">
        <v>4980</v>
      </c>
      <c r="C1849" t="s">
        <v>674</v>
      </c>
      <c r="D1849" t="s">
        <v>938</v>
      </c>
      <c r="E1849" t="s">
        <v>4239</v>
      </c>
      <c r="F1849" t="s">
        <v>667</v>
      </c>
      <c r="G1849">
        <v>3641.288</v>
      </c>
    </row>
    <row r="1850" spans="1:20">
      <c r="A1850" t="s">
        <v>6815</v>
      </c>
      <c r="B1850" t="s">
        <v>185</v>
      </c>
      <c r="C1850" t="s">
        <v>9</v>
      </c>
      <c r="D1850" t="s">
        <v>871</v>
      </c>
      <c r="E1850" t="s">
        <v>4264</v>
      </c>
      <c r="F1850" t="s">
        <v>667</v>
      </c>
      <c r="G1850">
        <v>7636.4639999999999</v>
      </c>
      <c r="T1850" t="s">
        <v>4225</v>
      </c>
    </row>
    <row r="1851" spans="1:20">
      <c r="A1851" t="s">
        <v>6816</v>
      </c>
      <c r="B1851" t="s">
        <v>1520</v>
      </c>
      <c r="C1851" t="s">
        <v>34</v>
      </c>
      <c r="T1851" t="s">
        <v>4225</v>
      </c>
    </row>
    <row r="1852" spans="1:20">
      <c r="A1852" t="s">
        <v>6817</v>
      </c>
      <c r="B1852" t="s">
        <v>1594</v>
      </c>
      <c r="C1852" t="s">
        <v>1574</v>
      </c>
      <c r="D1852" t="s">
        <v>961</v>
      </c>
      <c r="E1852" t="s">
        <v>4224</v>
      </c>
      <c r="F1852" t="s">
        <v>667</v>
      </c>
      <c r="G1852">
        <v>159.94200000000001</v>
      </c>
      <c r="T1852" t="s">
        <v>4225</v>
      </c>
    </row>
    <row r="1853" spans="1:20">
      <c r="A1853" t="s">
        <v>6818</v>
      </c>
      <c r="B1853" t="s">
        <v>1736</v>
      </c>
      <c r="C1853" t="s">
        <v>41</v>
      </c>
      <c r="D1853" t="s">
        <v>906</v>
      </c>
      <c r="E1853" t="s">
        <v>4249</v>
      </c>
      <c r="F1853" t="s">
        <v>4237</v>
      </c>
      <c r="G1853">
        <v>8491.6869999999999</v>
      </c>
      <c r="T1853" t="s">
        <v>4225</v>
      </c>
    </row>
    <row r="1854" spans="1:20">
      <c r="A1854" t="s">
        <v>5994</v>
      </c>
      <c r="B1854" t="s">
        <v>1695</v>
      </c>
      <c r="C1854" t="s">
        <v>1671</v>
      </c>
      <c r="T1854" t="s">
        <v>4225</v>
      </c>
    </row>
    <row r="1855" spans="1:20">
      <c r="A1855" t="s">
        <v>6819</v>
      </c>
      <c r="B1855" t="s">
        <v>177</v>
      </c>
      <c r="C1855" t="s">
        <v>9</v>
      </c>
      <c r="D1855" t="s">
        <v>871</v>
      </c>
      <c r="E1855" t="s">
        <v>4264</v>
      </c>
      <c r="F1855" t="s">
        <v>667</v>
      </c>
      <c r="G1855">
        <v>4076.33</v>
      </c>
      <c r="T1855" t="s">
        <v>4225</v>
      </c>
    </row>
    <row r="1856" spans="1:20">
      <c r="A1856" t="s">
        <v>6820</v>
      </c>
      <c r="B1856" t="s">
        <v>1991</v>
      </c>
      <c r="C1856" t="s">
        <v>1932</v>
      </c>
      <c r="D1856" t="s">
        <v>860</v>
      </c>
      <c r="E1856" t="s">
        <v>4390</v>
      </c>
      <c r="F1856" t="s">
        <v>4237</v>
      </c>
      <c r="G1856">
        <v>416.42099999999999</v>
      </c>
      <c r="T1856" t="s">
        <v>4225</v>
      </c>
    </row>
    <row r="1857" spans="1:20">
      <c r="A1857" t="s">
        <v>6821</v>
      </c>
      <c r="B1857" t="s">
        <v>619</v>
      </c>
      <c r="C1857" t="s">
        <v>479</v>
      </c>
      <c r="T1857" t="s">
        <v>4225</v>
      </c>
    </row>
    <row r="1858" spans="1:20">
      <c r="A1858" t="s">
        <v>6822</v>
      </c>
      <c r="B1858" t="s">
        <v>1406</v>
      </c>
      <c r="C1858" t="s">
        <v>27</v>
      </c>
    </row>
    <row r="1859" spans="1:20">
      <c r="A1859" t="s">
        <v>6823</v>
      </c>
      <c r="B1859" t="s">
        <v>2408</v>
      </c>
      <c r="C1859" t="s">
        <v>2409</v>
      </c>
      <c r="D1859" t="s">
        <v>934</v>
      </c>
      <c r="E1859" t="s">
        <v>4236</v>
      </c>
      <c r="F1859" t="s">
        <v>667</v>
      </c>
      <c r="G1859">
        <v>1492.885</v>
      </c>
    </row>
    <row r="1860" spans="1:20">
      <c r="A1860" t="s">
        <v>6824</v>
      </c>
      <c r="B1860" t="s">
        <v>4981</v>
      </c>
      <c r="C1860" t="s">
        <v>41</v>
      </c>
      <c r="D1860" t="s">
        <v>967</v>
      </c>
      <c r="E1860" t="s">
        <v>4261</v>
      </c>
      <c r="F1860" t="s">
        <v>4237</v>
      </c>
      <c r="G1860">
        <v>495.36500000000001</v>
      </c>
    </row>
    <row r="1861" spans="1:20">
      <c r="A1861" t="s">
        <v>6825</v>
      </c>
      <c r="B1861" t="s">
        <v>1490</v>
      </c>
      <c r="C1861" t="s">
        <v>56</v>
      </c>
      <c r="T1861" t="s">
        <v>4225</v>
      </c>
    </row>
    <row r="1862" spans="1:20">
      <c r="A1862" t="s">
        <v>6826</v>
      </c>
      <c r="B1862" t="s">
        <v>4982</v>
      </c>
      <c r="C1862" t="s">
        <v>1066</v>
      </c>
      <c r="D1862" t="s">
        <v>938</v>
      </c>
      <c r="E1862" t="s">
        <v>4239</v>
      </c>
      <c r="F1862" t="s">
        <v>4227</v>
      </c>
      <c r="G1862">
        <v>118.113</v>
      </c>
    </row>
    <row r="1863" spans="1:20">
      <c r="A1863" t="s">
        <v>6278</v>
      </c>
      <c r="B1863" t="s">
        <v>2121</v>
      </c>
      <c r="C1863" t="s">
        <v>764</v>
      </c>
      <c r="T1863" t="s">
        <v>4225</v>
      </c>
    </row>
    <row r="1864" spans="1:20">
      <c r="A1864" t="s">
        <v>6337</v>
      </c>
      <c r="B1864" t="s">
        <v>2270</v>
      </c>
      <c r="C1864" t="s">
        <v>789</v>
      </c>
      <c r="T1864" t="s">
        <v>4225</v>
      </c>
    </row>
    <row r="1865" spans="1:20">
      <c r="A1865" t="s">
        <v>6827</v>
      </c>
      <c r="B1865" t="s">
        <v>603</v>
      </c>
      <c r="C1865" t="s">
        <v>479</v>
      </c>
      <c r="T1865" t="s">
        <v>4225</v>
      </c>
    </row>
    <row r="1866" spans="1:20">
      <c r="A1866" t="s">
        <v>5851</v>
      </c>
      <c r="B1866" t="s">
        <v>4983</v>
      </c>
      <c r="C1866" t="s">
        <v>1671</v>
      </c>
    </row>
    <row r="1867" spans="1:20">
      <c r="A1867" t="s">
        <v>6828</v>
      </c>
      <c r="B1867" t="s">
        <v>590</v>
      </c>
      <c r="C1867" t="s">
        <v>479</v>
      </c>
      <c r="T1867" t="s">
        <v>4225</v>
      </c>
    </row>
    <row r="1868" spans="1:20">
      <c r="A1868" t="s">
        <v>6829</v>
      </c>
      <c r="B1868" t="s">
        <v>2122</v>
      </c>
      <c r="C1868" t="s">
        <v>764</v>
      </c>
      <c r="T1868" t="s">
        <v>4225</v>
      </c>
    </row>
    <row r="1869" spans="1:20">
      <c r="A1869" t="s">
        <v>6830</v>
      </c>
      <c r="B1869" t="s">
        <v>792</v>
      </c>
      <c r="C1869" t="s">
        <v>789</v>
      </c>
      <c r="T1869" t="s">
        <v>4225</v>
      </c>
    </row>
    <row r="1870" spans="1:20">
      <c r="A1870" t="s">
        <v>6604</v>
      </c>
      <c r="B1870" t="s">
        <v>2235</v>
      </c>
      <c r="C1870" t="s">
        <v>776</v>
      </c>
      <c r="T1870" t="s">
        <v>4225</v>
      </c>
    </row>
    <row r="1871" spans="1:20">
      <c r="A1871" t="s">
        <v>6831</v>
      </c>
      <c r="B1871" t="s">
        <v>4984</v>
      </c>
      <c r="C1871" t="s">
        <v>1478</v>
      </c>
    </row>
    <row r="1872" spans="1:20">
      <c r="A1872" t="s">
        <v>6832</v>
      </c>
      <c r="B1872" t="s">
        <v>2054</v>
      </c>
      <c r="C1872" t="s">
        <v>674</v>
      </c>
      <c r="D1872" t="s">
        <v>952</v>
      </c>
      <c r="E1872" t="s">
        <v>4464</v>
      </c>
      <c r="F1872" t="s">
        <v>667</v>
      </c>
      <c r="G1872">
        <v>35.875</v>
      </c>
      <c r="T1872" t="s">
        <v>4225</v>
      </c>
    </row>
    <row r="1873" spans="1:20">
      <c r="A1873" t="s">
        <v>6833</v>
      </c>
      <c r="B1873" t="s">
        <v>661</v>
      </c>
      <c r="C1873" t="s">
        <v>479</v>
      </c>
    </row>
    <row r="1874" spans="1:20">
      <c r="A1874" t="s">
        <v>6834</v>
      </c>
      <c r="B1874" t="s">
        <v>4985</v>
      </c>
      <c r="C1874" t="s">
        <v>2066</v>
      </c>
      <c r="D1874" t="s">
        <v>977</v>
      </c>
      <c r="E1874" t="s">
        <v>4243</v>
      </c>
      <c r="F1874" t="s">
        <v>667</v>
      </c>
      <c r="G1874">
        <v>4693.2470000000003</v>
      </c>
    </row>
    <row r="1875" spans="1:20">
      <c r="A1875" t="s">
        <v>6835</v>
      </c>
      <c r="B1875" t="s">
        <v>579</v>
      </c>
      <c r="C1875" t="s">
        <v>479</v>
      </c>
      <c r="T1875" t="s">
        <v>4225</v>
      </c>
    </row>
    <row r="1876" spans="1:20">
      <c r="A1876" t="s">
        <v>6677</v>
      </c>
      <c r="B1876" t="s">
        <v>2108</v>
      </c>
      <c r="C1876" t="s">
        <v>764</v>
      </c>
      <c r="T1876" t="s">
        <v>4225</v>
      </c>
    </row>
    <row r="1877" spans="1:20">
      <c r="A1877" t="s">
        <v>5907</v>
      </c>
      <c r="B1877" t="s">
        <v>2089</v>
      </c>
      <c r="C1877" t="s">
        <v>764</v>
      </c>
      <c r="T1877" t="s">
        <v>4225</v>
      </c>
    </row>
    <row r="1878" spans="1:20">
      <c r="A1878" t="s">
        <v>5660</v>
      </c>
      <c r="B1878" t="s">
        <v>2224</v>
      </c>
      <c r="C1878" t="s">
        <v>776</v>
      </c>
      <c r="T1878" t="s">
        <v>4225</v>
      </c>
    </row>
    <row r="1879" spans="1:20">
      <c r="A1879" t="s">
        <v>6836</v>
      </c>
      <c r="B1879" t="s">
        <v>1597</v>
      </c>
      <c r="C1879" t="s">
        <v>1574</v>
      </c>
      <c r="D1879" t="s">
        <v>918</v>
      </c>
      <c r="E1879" t="s">
        <v>4751</v>
      </c>
      <c r="F1879" t="s">
        <v>667</v>
      </c>
      <c r="G1879">
        <v>49.511000000000003</v>
      </c>
      <c r="T1879" t="s">
        <v>4225</v>
      </c>
    </row>
    <row r="1880" spans="1:20">
      <c r="A1880" t="s">
        <v>6226</v>
      </c>
      <c r="B1880" t="s">
        <v>2100</v>
      </c>
      <c r="C1880" t="s">
        <v>764</v>
      </c>
      <c r="T1880" t="s">
        <v>4225</v>
      </c>
    </row>
    <row r="1881" spans="1:20">
      <c r="A1881" t="s">
        <v>5777</v>
      </c>
      <c r="B1881" t="s">
        <v>2259</v>
      </c>
      <c r="C1881" t="s">
        <v>789</v>
      </c>
      <c r="T1881" t="s">
        <v>4225</v>
      </c>
    </row>
    <row r="1882" spans="1:20">
      <c r="A1882" t="s">
        <v>6837</v>
      </c>
      <c r="B1882" t="s">
        <v>1827</v>
      </c>
      <c r="C1882" t="s">
        <v>41</v>
      </c>
      <c r="D1882" t="s">
        <v>967</v>
      </c>
      <c r="E1882" t="s">
        <v>4261</v>
      </c>
      <c r="F1882" t="s">
        <v>4227</v>
      </c>
      <c r="G1882">
        <v>87.153000000000006</v>
      </c>
    </row>
    <row r="1883" spans="1:20">
      <c r="A1883" t="s">
        <v>6656</v>
      </c>
      <c r="B1883" t="s">
        <v>2165</v>
      </c>
      <c r="C1883" t="s">
        <v>776</v>
      </c>
      <c r="T1883" t="s">
        <v>4225</v>
      </c>
    </row>
    <row r="1884" spans="1:20">
      <c r="A1884" t="s">
        <v>6838</v>
      </c>
      <c r="B1884" t="s">
        <v>214</v>
      </c>
      <c r="C1884" t="s">
        <v>9</v>
      </c>
      <c r="D1884" t="s">
        <v>906</v>
      </c>
      <c r="E1884" t="s">
        <v>4249</v>
      </c>
      <c r="F1884" t="s">
        <v>667</v>
      </c>
      <c r="G1884">
        <v>6503.4059999999999</v>
      </c>
      <c r="T1884" t="s">
        <v>4225</v>
      </c>
    </row>
    <row r="1885" spans="1:20">
      <c r="A1885" t="s">
        <v>6839</v>
      </c>
      <c r="B1885" t="s">
        <v>4986</v>
      </c>
      <c r="C1885" t="s">
        <v>674</v>
      </c>
      <c r="D1885" t="s">
        <v>938</v>
      </c>
      <c r="E1885" t="s">
        <v>4239</v>
      </c>
      <c r="F1885" t="s">
        <v>667</v>
      </c>
      <c r="G1885">
        <v>14153.906000000001</v>
      </c>
    </row>
    <row r="1886" spans="1:20">
      <c r="A1886" t="s">
        <v>6840</v>
      </c>
      <c r="B1886" t="s">
        <v>1663</v>
      </c>
      <c r="C1886" t="s">
        <v>43</v>
      </c>
      <c r="D1886" t="s">
        <v>906</v>
      </c>
      <c r="E1886" t="s">
        <v>4249</v>
      </c>
      <c r="F1886" t="s">
        <v>4237</v>
      </c>
      <c r="G1886">
        <v>11540.807000000001</v>
      </c>
      <c r="T1886" t="s">
        <v>4225</v>
      </c>
    </row>
    <row r="1887" spans="1:20">
      <c r="A1887" t="s">
        <v>6841</v>
      </c>
      <c r="B1887" t="s">
        <v>199</v>
      </c>
      <c r="C1887" t="s">
        <v>9</v>
      </c>
      <c r="D1887" t="s">
        <v>871</v>
      </c>
      <c r="E1887" t="s">
        <v>4264</v>
      </c>
      <c r="F1887" t="s">
        <v>667</v>
      </c>
      <c r="G1887">
        <v>10235.111000000001</v>
      </c>
      <c r="T1887" t="s">
        <v>4225</v>
      </c>
    </row>
    <row r="1888" spans="1:20">
      <c r="A1888" t="s">
        <v>6842</v>
      </c>
      <c r="B1888" t="s">
        <v>4987</v>
      </c>
      <c r="C1888" t="s">
        <v>1671</v>
      </c>
    </row>
    <row r="1889" spans="1:20">
      <c r="A1889" t="s">
        <v>5465</v>
      </c>
      <c r="B1889" t="s">
        <v>4988</v>
      </c>
      <c r="C1889" t="s">
        <v>1478</v>
      </c>
    </row>
    <row r="1890" spans="1:20">
      <c r="A1890" t="s">
        <v>6843</v>
      </c>
      <c r="B1890" t="s">
        <v>1694</v>
      </c>
      <c r="C1890" t="s">
        <v>1671</v>
      </c>
      <c r="T1890" t="s">
        <v>4225</v>
      </c>
    </row>
    <row r="1891" spans="1:20">
      <c r="A1891" t="s">
        <v>6844</v>
      </c>
      <c r="B1891" t="s">
        <v>610</v>
      </c>
      <c r="C1891" t="s">
        <v>479</v>
      </c>
      <c r="T1891" t="s">
        <v>4225</v>
      </c>
    </row>
    <row r="1892" spans="1:20">
      <c r="A1892" t="s">
        <v>6845</v>
      </c>
      <c r="B1892" t="s">
        <v>95</v>
      </c>
      <c r="C1892" t="s">
        <v>9</v>
      </c>
      <c r="D1892" t="s">
        <v>906</v>
      </c>
      <c r="E1892" t="s">
        <v>4249</v>
      </c>
      <c r="F1892" t="s">
        <v>667</v>
      </c>
      <c r="G1892">
        <v>1578.173</v>
      </c>
      <c r="T1892" t="s">
        <v>4225</v>
      </c>
    </row>
    <row r="1893" spans="1:20">
      <c r="A1893" t="s">
        <v>6846</v>
      </c>
      <c r="B1893" t="s">
        <v>746</v>
      </c>
      <c r="C1893" t="s">
        <v>36</v>
      </c>
      <c r="D1893" t="s">
        <v>871</v>
      </c>
      <c r="E1893" t="s">
        <v>4264</v>
      </c>
      <c r="F1893" t="s">
        <v>666</v>
      </c>
      <c r="G1893">
        <v>8399.9259999999995</v>
      </c>
      <c r="T1893" t="s">
        <v>4225</v>
      </c>
    </row>
    <row r="1894" spans="1:20">
      <c r="A1894" t="s">
        <v>6847</v>
      </c>
      <c r="B1894" t="s">
        <v>510</v>
      </c>
      <c r="C1894" t="s">
        <v>479</v>
      </c>
      <c r="T1894" t="s">
        <v>4225</v>
      </c>
    </row>
    <row r="1895" spans="1:20">
      <c r="A1895" t="s">
        <v>5213</v>
      </c>
      <c r="B1895" t="s">
        <v>1702</v>
      </c>
      <c r="C1895" t="s">
        <v>1671</v>
      </c>
      <c r="T1895" t="s">
        <v>4225</v>
      </c>
    </row>
    <row r="1896" spans="1:20">
      <c r="A1896" t="s">
        <v>6848</v>
      </c>
      <c r="B1896" t="s">
        <v>294</v>
      </c>
      <c r="C1896" t="s">
        <v>9</v>
      </c>
      <c r="D1896" t="s">
        <v>906</v>
      </c>
      <c r="E1896" t="s">
        <v>4249</v>
      </c>
      <c r="F1896" t="s">
        <v>667</v>
      </c>
      <c r="G1896">
        <v>12530.882</v>
      </c>
      <c r="T1896" t="s">
        <v>4225</v>
      </c>
    </row>
    <row r="1897" spans="1:20">
      <c r="A1897" t="s">
        <v>6849</v>
      </c>
      <c r="B1897" t="s">
        <v>1839</v>
      </c>
      <c r="C1897" t="s">
        <v>41</v>
      </c>
      <c r="D1897" t="s">
        <v>934</v>
      </c>
      <c r="E1897" t="s">
        <v>4236</v>
      </c>
      <c r="F1897" t="s">
        <v>4227</v>
      </c>
      <c r="G1897">
        <v>8812.4220000000005</v>
      </c>
      <c r="T1897" t="s">
        <v>4225</v>
      </c>
    </row>
    <row r="1898" spans="1:20">
      <c r="A1898" t="s">
        <v>6850</v>
      </c>
      <c r="B1898" t="s">
        <v>4989</v>
      </c>
      <c r="C1898" t="s">
        <v>1082</v>
      </c>
    </row>
    <row r="1899" spans="1:20">
      <c r="A1899" t="s">
        <v>6851</v>
      </c>
      <c r="B1899" t="s">
        <v>4990</v>
      </c>
      <c r="C1899" t="s">
        <v>789</v>
      </c>
    </row>
    <row r="1900" spans="1:20">
      <c r="A1900" t="s">
        <v>6852</v>
      </c>
      <c r="B1900" t="s">
        <v>4991</v>
      </c>
      <c r="C1900" t="s">
        <v>80</v>
      </c>
      <c r="D1900" t="s">
        <v>938</v>
      </c>
      <c r="E1900" t="s">
        <v>4239</v>
      </c>
      <c r="F1900" t="s">
        <v>4227</v>
      </c>
      <c r="G1900">
        <v>93.361999999999995</v>
      </c>
    </row>
    <row r="1901" spans="1:20">
      <c r="A1901" t="s">
        <v>6853</v>
      </c>
      <c r="B1901" t="s">
        <v>571</v>
      </c>
      <c r="C1901" t="s">
        <v>479</v>
      </c>
      <c r="T1901" t="s">
        <v>4225</v>
      </c>
    </row>
    <row r="1902" spans="1:20">
      <c r="A1902" t="s">
        <v>6829</v>
      </c>
      <c r="B1902" t="s">
        <v>2334</v>
      </c>
      <c r="C1902" t="s">
        <v>789</v>
      </c>
      <c r="T1902" t="s">
        <v>4225</v>
      </c>
    </row>
    <row r="1903" spans="1:20">
      <c r="A1903" t="s">
        <v>6322</v>
      </c>
      <c r="B1903" t="s">
        <v>2365</v>
      </c>
      <c r="C1903" t="s">
        <v>789</v>
      </c>
      <c r="T1903" t="s">
        <v>4225</v>
      </c>
    </row>
    <row r="1904" spans="1:20">
      <c r="A1904" t="s">
        <v>5986</v>
      </c>
      <c r="B1904" t="s">
        <v>2164</v>
      </c>
      <c r="C1904" t="s">
        <v>776</v>
      </c>
      <c r="T1904" t="s">
        <v>4225</v>
      </c>
    </row>
    <row r="1905" spans="1:20">
      <c r="A1905" t="s">
        <v>6854</v>
      </c>
      <c r="B1905" t="s">
        <v>97</v>
      </c>
      <c r="C1905" t="s">
        <v>9</v>
      </c>
      <c r="D1905" t="s">
        <v>906</v>
      </c>
      <c r="E1905" t="s">
        <v>4249</v>
      </c>
      <c r="F1905" t="s">
        <v>667</v>
      </c>
      <c r="G1905">
        <v>2453.5369999999998</v>
      </c>
      <c r="T1905" t="s">
        <v>4225</v>
      </c>
    </row>
    <row r="1906" spans="1:20">
      <c r="A1906" t="s">
        <v>6855</v>
      </c>
      <c r="B1906" t="s">
        <v>4992</v>
      </c>
      <c r="C1906" t="s">
        <v>1082</v>
      </c>
    </row>
    <row r="1907" spans="1:20">
      <c r="A1907" t="s">
        <v>6856</v>
      </c>
      <c r="B1907" t="s">
        <v>4993</v>
      </c>
      <c r="C1907" t="s">
        <v>1932</v>
      </c>
      <c r="D1907" t="s">
        <v>967</v>
      </c>
      <c r="E1907" t="s">
        <v>4261</v>
      </c>
      <c r="F1907" t="s">
        <v>4227</v>
      </c>
      <c r="G1907">
        <v>2060.1779999999999</v>
      </c>
    </row>
    <row r="1908" spans="1:20">
      <c r="A1908" t="s">
        <v>5312</v>
      </c>
      <c r="B1908" t="s">
        <v>4994</v>
      </c>
      <c r="C1908" t="s">
        <v>1478</v>
      </c>
    </row>
    <row r="1909" spans="1:20">
      <c r="A1909" t="s">
        <v>6496</v>
      </c>
      <c r="B1909" t="s">
        <v>4995</v>
      </c>
      <c r="C1909" t="s">
        <v>1478</v>
      </c>
    </row>
    <row r="1910" spans="1:20">
      <c r="A1910" t="s">
        <v>6857</v>
      </c>
      <c r="B1910" t="s">
        <v>1964</v>
      </c>
      <c r="C1910" t="s">
        <v>1932</v>
      </c>
      <c r="D1910" t="s">
        <v>868</v>
      </c>
      <c r="E1910" t="s">
        <v>4378</v>
      </c>
      <c r="F1910" t="s">
        <v>4227</v>
      </c>
      <c r="G1910">
        <v>459.55799999999999</v>
      </c>
      <c r="T1910" t="s">
        <v>4225</v>
      </c>
    </row>
    <row r="1911" spans="1:20">
      <c r="A1911" t="s">
        <v>6416</v>
      </c>
      <c r="B1911" t="s">
        <v>2285</v>
      </c>
      <c r="C1911" t="s">
        <v>789</v>
      </c>
      <c r="T1911" t="s">
        <v>4225</v>
      </c>
    </row>
    <row r="1912" spans="1:20">
      <c r="A1912" t="s">
        <v>6858</v>
      </c>
      <c r="B1912" t="s">
        <v>197</v>
      </c>
      <c r="C1912" t="s">
        <v>9</v>
      </c>
      <c r="D1912" t="s">
        <v>871</v>
      </c>
      <c r="E1912" t="s">
        <v>4264</v>
      </c>
      <c r="F1912" t="s">
        <v>667</v>
      </c>
      <c r="G1912">
        <v>10160.004000000001</v>
      </c>
      <c r="T1912" t="s">
        <v>4225</v>
      </c>
    </row>
    <row r="1913" spans="1:20">
      <c r="A1913" t="s">
        <v>6859</v>
      </c>
      <c r="B1913" t="s">
        <v>2212</v>
      </c>
      <c r="C1913" t="s">
        <v>776</v>
      </c>
      <c r="T1913" t="s">
        <v>4225</v>
      </c>
    </row>
    <row r="1914" spans="1:20">
      <c r="A1914" t="s">
        <v>6860</v>
      </c>
      <c r="B1914" t="s">
        <v>561</v>
      </c>
      <c r="C1914" t="s">
        <v>479</v>
      </c>
      <c r="T1914" t="s">
        <v>4225</v>
      </c>
    </row>
    <row r="1915" spans="1:20">
      <c r="A1915" t="s">
        <v>6861</v>
      </c>
      <c r="B1915" t="s">
        <v>1749</v>
      </c>
      <c r="C1915" t="s">
        <v>41</v>
      </c>
      <c r="D1915" t="s">
        <v>912</v>
      </c>
      <c r="E1915" t="s">
        <v>4244</v>
      </c>
      <c r="F1915" t="s">
        <v>666</v>
      </c>
      <c r="G1915">
        <v>13113.564</v>
      </c>
      <c r="T1915" t="s">
        <v>4225</v>
      </c>
    </row>
    <row r="1916" spans="1:20">
      <c r="A1916" t="s">
        <v>6862</v>
      </c>
      <c r="B1916" t="s">
        <v>1630</v>
      </c>
      <c r="C1916" t="s">
        <v>43</v>
      </c>
      <c r="D1916" t="s">
        <v>906</v>
      </c>
      <c r="E1916" t="s">
        <v>4249</v>
      </c>
      <c r="F1916" t="s">
        <v>4227</v>
      </c>
      <c r="G1916">
        <v>9426.3189999999995</v>
      </c>
      <c r="T1916" t="s">
        <v>4225</v>
      </c>
    </row>
    <row r="1917" spans="1:20">
      <c r="A1917" t="s">
        <v>6863</v>
      </c>
      <c r="B1917" t="s">
        <v>4996</v>
      </c>
      <c r="C1917" t="s">
        <v>1392</v>
      </c>
      <c r="D1917" t="s">
        <v>938</v>
      </c>
      <c r="E1917" t="s">
        <v>4239</v>
      </c>
      <c r="F1917" t="s">
        <v>4237</v>
      </c>
      <c r="G1917">
        <v>1035.0740000000001</v>
      </c>
    </row>
    <row r="1918" spans="1:20">
      <c r="A1918" t="s">
        <v>6864</v>
      </c>
      <c r="B1918" t="s">
        <v>4997</v>
      </c>
      <c r="C1918" t="s">
        <v>2066</v>
      </c>
      <c r="D1918" t="s">
        <v>938</v>
      </c>
      <c r="E1918" t="s">
        <v>4239</v>
      </c>
      <c r="F1918" t="s">
        <v>667</v>
      </c>
      <c r="G1918">
        <v>12710.673000000001</v>
      </c>
    </row>
    <row r="1919" spans="1:20">
      <c r="A1919" t="s">
        <v>6865</v>
      </c>
      <c r="B1919" t="s">
        <v>251</v>
      </c>
      <c r="C1919" t="s">
        <v>9</v>
      </c>
      <c r="D1919" t="s">
        <v>934</v>
      </c>
      <c r="E1919" t="s">
        <v>4236</v>
      </c>
      <c r="F1919" t="s">
        <v>667</v>
      </c>
      <c r="G1919">
        <v>2742.5830000000001</v>
      </c>
      <c r="T1919" t="s">
        <v>4225</v>
      </c>
    </row>
    <row r="1920" spans="1:20">
      <c r="A1920" t="s">
        <v>6866</v>
      </c>
      <c r="B1920" t="s">
        <v>1623</v>
      </c>
      <c r="C1920" t="s">
        <v>43</v>
      </c>
      <c r="D1920" t="s">
        <v>912</v>
      </c>
      <c r="E1920" t="s">
        <v>4244</v>
      </c>
      <c r="F1920" t="s">
        <v>4227</v>
      </c>
      <c r="G1920">
        <v>841.58299999999997</v>
      </c>
      <c r="T1920" t="s">
        <v>4225</v>
      </c>
    </row>
    <row r="1921" spans="1:20">
      <c r="A1921" t="s">
        <v>6867</v>
      </c>
      <c r="B1921" t="s">
        <v>1519</v>
      </c>
      <c r="C1921" t="s">
        <v>34</v>
      </c>
      <c r="T1921" t="s">
        <v>4225</v>
      </c>
    </row>
    <row r="1922" spans="1:20">
      <c r="A1922" t="s">
        <v>6868</v>
      </c>
      <c r="B1922" t="s">
        <v>4998</v>
      </c>
      <c r="C1922" t="s">
        <v>41</v>
      </c>
      <c r="D1922" t="s">
        <v>938</v>
      </c>
      <c r="E1922" t="s">
        <v>4239</v>
      </c>
      <c r="F1922" t="s">
        <v>667</v>
      </c>
      <c r="G1922">
        <v>2673.2950000000001</v>
      </c>
    </row>
    <row r="1923" spans="1:20">
      <c r="A1923" t="s">
        <v>6869</v>
      </c>
      <c r="B1923" t="s">
        <v>2264</v>
      </c>
      <c r="C1923" t="s">
        <v>789</v>
      </c>
      <c r="T1923" t="s">
        <v>4225</v>
      </c>
    </row>
    <row r="1924" spans="1:20">
      <c r="A1924" t="s">
        <v>5942</v>
      </c>
      <c r="B1924" t="s">
        <v>2301</v>
      </c>
      <c r="C1924" t="s">
        <v>789</v>
      </c>
      <c r="T1924" t="s">
        <v>4225</v>
      </c>
    </row>
    <row r="1925" spans="1:20">
      <c r="A1925" t="s">
        <v>6870</v>
      </c>
      <c r="B1925" t="s">
        <v>303</v>
      </c>
      <c r="C1925" t="s">
        <v>9</v>
      </c>
      <c r="D1925" t="s">
        <v>967</v>
      </c>
      <c r="E1925" t="s">
        <v>4261</v>
      </c>
      <c r="F1925" t="s">
        <v>4227</v>
      </c>
      <c r="G1925">
        <v>3606.2539999999999</v>
      </c>
    </row>
    <row r="1926" spans="1:20">
      <c r="A1926" t="s">
        <v>6165</v>
      </c>
      <c r="B1926" t="s">
        <v>4999</v>
      </c>
      <c r="C1926" t="s">
        <v>80</v>
      </c>
      <c r="D1926" t="s">
        <v>938</v>
      </c>
      <c r="E1926" t="s">
        <v>4239</v>
      </c>
      <c r="F1926" t="s">
        <v>4237</v>
      </c>
      <c r="G1926">
        <v>1318.08</v>
      </c>
    </row>
    <row r="1927" spans="1:20">
      <c r="A1927" t="s">
        <v>6871</v>
      </c>
      <c r="B1927" t="s">
        <v>708</v>
      </c>
      <c r="C1927" t="s">
        <v>36</v>
      </c>
      <c r="D1927" t="s">
        <v>871</v>
      </c>
      <c r="E1927" t="s">
        <v>4264</v>
      </c>
      <c r="F1927" t="s">
        <v>666</v>
      </c>
      <c r="G1927">
        <v>8068.7960000000003</v>
      </c>
      <c r="T1927" t="s">
        <v>4225</v>
      </c>
    </row>
    <row r="1928" spans="1:20">
      <c r="A1928" t="s">
        <v>6872</v>
      </c>
      <c r="B1928" t="s">
        <v>802</v>
      </c>
      <c r="C1928" t="s">
        <v>789</v>
      </c>
    </row>
    <row r="1929" spans="1:20">
      <c r="A1929" t="s">
        <v>6873</v>
      </c>
      <c r="B1929" t="s">
        <v>5000</v>
      </c>
      <c r="C1929" t="s">
        <v>1603</v>
      </c>
    </row>
    <row r="1930" spans="1:20">
      <c r="A1930" t="s">
        <v>6874</v>
      </c>
      <c r="B1930" t="s">
        <v>1386</v>
      </c>
      <c r="C1930" t="s">
        <v>41</v>
      </c>
      <c r="D1930" t="s">
        <v>923</v>
      </c>
      <c r="E1930" t="s">
        <v>4267</v>
      </c>
      <c r="F1930" t="s">
        <v>4227</v>
      </c>
      <c r="G1930">
        <v>316.08300000000003</v>
      </c>
    </row>
    <row r="1931" spans="1:20">
      <c r="A1931" t="s">
        <v>6875</v>
      </c>
      <c r="B1931" t="s">
        <v>5001</v>
      </c>
      <c r="C1931" t="s">
        <v>1671</v>
      </c>
    </row>
    <row r="1932" spans="1:20">
      <c r="A1932" t="s">
        <v>6876</v>
      </c>
      <c r="B1932" t="s">
        <v>5002</v>
      </c>
      <c r="C1932" t="s">
        <v>41</v>
      </c>
      <c r="D1932" t="s">
        <v>972</v>
      </c>
      <c r="E1932" t="s">
        <v>4258</v>
      </c>
      <c r="F1932" t="s">
        <v>4227</v>
      </c>
      <c r="G1932">
        <v>1.659</v>
      </c>
    </row>
    <row r="1933" spans="1:20">
      <c r="A1933" t="s">
        <v>6877</v>
      </c>
      <c r="B1933" t="s">
        <v>522</v>
      </c>
      <c r="C1933" t="s">
        <v>479</v>
      </c>
      <c r="T1933" t="s">
        <v>4225</v>
      </c>
    </row>
    <row r="1934" spans="1:20">
      <c r="A1934" t="s">
        <v>5679</v>
      </c>
      <c r="B1934" t="s">
        <v>2317</v>
      </c>
      <c r="C1934" t="s">
        <v>789</v>
      </c>
      <c r="T1934" t="s">
        <v>4225</v>
      </c>
    </row>
    <row r="1935" spans="1:20">
      <c r="A1935" t="s">
        <v>6878</v>
      </c>
      <c r="B1935" t="s">
        <v>5003</v>
      </c>
      <c r="C1935" t="s">
        <v>1478</v>
      </c>
    </row>
    <row r="1936" spans="1:20">
      <c r="A1936" t="s">
        <v>6879</v>
      </c>
      <c r="B1936" t="s">
        <v>1354</v>
      </c>
      <c r="C1936" t="s">
        <v>41</v>
      </c>
      <c r="D1936" t="s">
        <v>977</v>
      </c>
      <c r="E1936" t="s">
        <v>4243</v>
      </c>
      <c r="F1936" t="s">
        <v>4227</v>
      </c>
      <c r="G1936">
        <v>4202.5420000000004</v>
      </c>
    </row>
    <row r="1937" spans="1:20">
      <c r="A1937" t="s">
        <v>6517</v>
      </c>
      <c r="B1937" t="s">
        <v>5004</v>
      </c>
      <c r="C1937" t="s">
        <v>41</v>
      </c>
      <c r="D1937" t="s">
        <v>946</v>
      </c>
      <c r="E1937" t="s">
        <v>5005</v>
      </c>
      <c r="F1937" t="s">
        <v>4237</v>
      </c>
      <c r="G1937">
        <v>321.36799999999999</v>
      </c>
    </row>
    <row r="1938" spans="1:20">
      <c r="A1938" t="s">
        <v>6335</v>
      </c>
      <c r="B1938" t="s">
        <v>1913</v>
      </c>
      <c r="C1938" t="s">
        <v>80</v>
      </c>
      <c r="D1938" t="s">
        <v>968</v>
      </c>
      <c r="E1938" t="s">
        <v>4228</v>
      </c>
      <c r="F1938" t="s">
        <v>4237</v>
      </c>
      <c r="G1938">
        <v>97.578000000000003</v>
      </c>
      <c r="T1938" t="s">
        <v>4225</v>
      </c>
    </row>
    <row r="1939" spans="1:20">
      <c r="A1939" t="s">
        <v>6880</v>
      </c>
      <c r="B1939" t="s">
        <v>733</v>
      </c>
      <c r="C1939" t="s">
        <v>36</v>
      </c>
      <c r="H1939" t="s">
        <v>977</v>
      </c>
      <c r="I1939" t="s">
        <v>4243</v>
      </c>
      <c r="J1939" t="s">
        <v>667</v>
      </c>
      <c r="K1939">
        <v>12722.522999999999</v>
      </c>
      <c r="L1939" t="s">
        <v>938</v>
      </c>
      <c r="M1939" t="s">
        <v>4239</v>
      </c>
      <c r="N1939" t="s">
        <v>667</v>
      </c>
      <c r="O1939">
        <v>12727.947</v>
      </c>
    </row>
    <row r="1940" spans="1:20">
      <c r="A1940" t="s">
        <v>6881</v>
      </c>
      <c r="B1940" t="s">
        <v>1872</v>
      </c>
      <c r="C1940" t="s">
        <v>1066</v>
      </c>
      <c r="D1940" t="s">
        <v>967</v>
      </c>
      <c r="E1940" t="s">
        <v>4261</v>
      </c>
      <c r="F1940" t="s">
        <v>4227</v>
      </c>
      <c r="G1940">
        <v>136.94300000000001</v>
      </c>
    </row>
    <row r="1941" spans="1:20">
      <c r="A1941" t="s">
        <v>6882</v>
      </c>
      <c r="B1941" t="s">
        <v>1687</v>
      </c>
      <c r="C1941" t="s">
        <v>1671</v>
      </c>
      <c r="T1941" t="s">
        <v>4225</v>
      </c>
    </row>
    <row r="1942" spans="1:20">
      <c r="A1942" t="s">
        <v>6883</v>
      </c>
      <c r="B1942" t="s">
        <v>457</v>
      </c>
      <c r="C1942" t="s">
        <v>436</v>
      </c>
    </row>
    <row r="1943" spans="1:20">
      <c r="A1943" t="s">
        <v>6884</v>
      </c>
      <c r="B1943" t="s">
        <v>5006</v>
      </c>
      <c r="C1943" t="s">
        <v>1574</v>
      </c>
      <c r="D1943" t="s">
        <v>887</v>
      </c>
      <c r="E1943" t="s">
        <v>4306</v>
      </c>
      <c r="F1943" t="s">
        <v>667</v>
      </c>
      <c r="G1943">
        <v>19.106999999999999</v>
      </c>
    </row>
    <row r="1944" spans="1:20">
      <c r="A1944" t="s">
        <v>6885</v>
      </c>
      <c r="B1944" t="s">
        <v>1672</v>
      </c>
      <c r="C1944" t="s">
        <v>1671</v>
      </c>
      <c r="T1944" t="s">
        <v>4225</v>
      </c>
    </row>
    <row r="1945" spans="1:20">
      <c r="A1945" t="s">
        <v>5631</v>
      </c>
      <c r="B1945" t="s">
        <v>5007</v>
      </c>
      <c r="C1945" t="s">
        <v>41</v>
      </c>
      <c r="D1945" t="s">
        <v>958</v>
      </c>
      <c r="E1945" t="s">
        <v>4687</v>
      </c>
      <c r="F1945" t="s">
        <v>4237</v>
      </c>
      <c r="G1945">
        <v>22.344999999999999</v>
      </c>
    </row>
    <row r="1946" spans="1:20">
      <c r="A1946" t="s">
        <v>6886</v>
      </c>
      <c r="B1946" t="s">
        <v>5008</v>
      </c>
      <c r="C1946" t="s">
        <v>2066</v>
      </c>
      <c r="D1946" t="s">
        <v>977</v>
      </c>
      <c r="E1946" t="s">
        <v>4243</v>
      </c>
      <c r="F1946" t="s">
        <v>667</v>
      </c>
      <c r="G1946">
        <v>7820.39</v>
      </c>
    </row>
    <row r="1947" spans="1:20">
      <c r="A1947" t="s">
        <v>6887</v>
      </c>
      <c r="B1947" t="s">
        <v>651</v>
      </c>
      <c r="C1947" t="s">
        <v>479</v>
      </c>
      <c r="T1947" t="s">
        <v>4225</v>
      </c>
    </row>
    <row r="1948" spans="1:20">
      <c r="A1948" t="s">
        <v>6088</v>
      </c>
      <c r="B1948" t="s">
        <v>5009</v>
      </c>
      <c r="C1948" t="s">
        <v>56</v>
      </c>
    </row>
    <row r="1949" spans="1:20">
      <c r="A1949" t="s">
        <v>6888</v>
      </c>
      <c r="B1949" t="s">
        <v>114</v>
      </c>
      <c r="C1949" t="s">
        <v>9</v>
      </c>
      <c r="D1949" t="s">
        <v>906</v>
      </c>
      <c r="E1949" t="s">
        <v>4249</v>
      </c>
      <c r="F1949" t="s">
        <v>667</v>
      </c>
      <c r="G1949">
        <v>8541.7739999999994</v>
      </c>
      <c r="T1949" t="s">
        <v>4225</v>
      </c>
    </row>
    <row r="1950" spans="1:20">
      <c r="A1950" t="s">
        <v>6889</v>
      </c>
      <c r="B1950" t="s">
        <v>186</v>
      </c>
      <c r="C1950" t="s">
        <v>9</v>
      </c>
      <c r="D1950" t="s">
        <v>871</v>
      </c>
      <c r="E1950" t="s">
        <v>4264</v>
      </c>
      <c r="F1950" t="s">
        <v>667</v>
      </c>
      <c r="G1950">
        <v>7670.4889999999996</v>
      </c>
      <c r="T1950" t="s">
        <v>4225</v>
      </c>
    </row>
    <row r="1951" spans="1:20">
      <c r="A1951" t="s">
        <v>5960</v>
      </c>
      <c r="B1951" t="s">
        <v>2191</v>
      </c>
      <c r="C1951" t="s">
        <v>776</v>
      </c>
      <c r="T1951" t="s">
        <v>4225</v>
      </c>
    </row>
    <row r="1952" spans="1:20">
      <c r="A1952" t="s">
        <v>6677</v>
      </c>
      <c r="B1952" t="s">
        <v>2314</v>
      </c>
      <c r="C1952" t="s">
        <v>789</v>
      </c>
      <c r="T1952" t="s">
        <v>4225</v>
      </c>
    </row>
    <row r="1953" spans="1:20">
      <c r="A1953" t="s">
        <v>5202</v>
      </c>
      <c r="B1953" t="s">
        <v>1708</v>
      </c>
      <c r="C1953" t="s">
        <v>1671</v>
      </c>
      <c r="T1953" t="s">
        <v>4225</v>
      </c>
    </row>
    <row r="1954" spans="1:20">
      <c r="A1954" t="s">
        <v>6890</v>
      </c>
      <c r="B1954" t="s">
        <v>582</v>
      </c>
      <c r="C1954" t="s">
        <v>479</v>
      </c>
      <c r="T1954" t="s">
        <v>4225</v>
      </c>
    </row>
    <row r="1955" spans="1:20">
      <c r="A1955" t="s">
        <v>6891</v>
      </c>
      <c r="B1955" t="s">
        <v>5010</v>
      </c>
      <c r="C1955" t="s">
        <v>674</v>
      </c>
      <c r="D1955" t="s">
        <v>938</v>
      </c>
      <c r="E1955" t="s">
        <v>4239</v>
      </c>
      <c r="F1955" t="s">
        <v>667</v>
      </c>
      <c r="G1955">
        <v>8942.1409999999996</v>
      </c>
    </row>
    <row r="1956" spans="1:20">
      <c r="A1956" t="s">
        <v>6892</v>
      </c>
      <c r="B1956" t="s">
        <v>2056</v>
      </c>
      <c r="C1956" t="s">
        <v>674</v>
      </c>
      <c r="D1956" t="s">
        <v>961</v>
      </c>
      <c r="E1956" t="s">
        <v>4224</v>
      </c>
      <c r="F1956" t="s">
        <v>667</v>
      </c>
      <c r="G1956">
        <v>391.66699999999997</v>
      </c>
      <c r="T1956" t="s">
        <v>4225</v>
      </c>
    </row>
    <row r="1957" spans="1:20">
      <c r="A1957" t="s">
        <v>6893</v>
      </c>
      <c r="B1957" t="s">
        <v>5011</v>
      </c>
      <c r="C1957" t="s">
        <v>1932</v>
      </c>
      <c r="D1957" t="s">
        <v>967</v>
      </c>
      <c r="E1957" t="s">
        <v>4261</v>
      </c>
      <c r="F1957" t="s">
        <v>4227</v>
      </c>
      <c r="G1957">
        <v>111.943</v>
      </c>
    </row>
    <row r="1958" spans="1:20">
      <c r="A1958" t="s">
        <v>6894</v>
      </c>
      <c r="B1958" t="s">
        <v>1334</v>
      </c>
      <c r="C1958" t="s">
        <v>43</v>
      </c>
      <c r="D1958" t="s">
        <v>977</v>
      </c>
      <c r="E1958" t="s">
        <v>4243</v>
      </c>
      <c r="F1958" t="s">
        <v>4227</v>
      </c>
      <c r="G1958">
        <v>4024.07</v>
      </c>
    </row>
    <row r="1959" spans="1:20">
      <c r="A1959" t="s">
        <v>6006</v>
      </c>
      <c r="B1959" t="s">
        <v>5012</v>
      </c>
      <c r="C1959" t="s">
        <v>1671</v>
      </c>
    </row>
    <row r="1960" spans="1:20">
      <c r="A1960" t="s">
        <v>6895</v>
      </c>
      <c r="B1960" t="s">
        <v>1626</v>
      </c>
      <c r="C1960" t="s">
        <v>43</v>
      </c>
      <c r="D1960" t="s">
        <v>871</v>
      </c>
      <c r="E1960" t="s">
        <v>4264</v>
      </c>
      <c r="F1960" t="s">
        <v>4227</v>
      </c>
      <c r="G1960">
        <v>1490.46</v>
      </c>
      <c r="T1960" t="s">
        <v>4225</v>
      </c>
    </row>
    <row r="1961" spans="1:20">
      <c r="A1961" t="s">
        <v>5473</v>
      </c>
      <c r="B1961" t="s">
        <v>2346</v>
      </c>
      <c r="C1961" t="s">
        <v>789</v>
      </c>
      <c r="T1961" t="s">
        <v>4225</v>
      </c>
    </row>
    <row r="1962" spans="1:20">
      <c r="A1962" t="s">
        <v>6896</v>
      </c>
      <c r="B1962" t="s">
        <v>1845</v>
      </c>
      <c r="C1962" t="s">
        <v>41</v>
      </c>
      <c r="D1962" t="s">
        <v>868</v>
      </c>
      <c r="E1962" t="s">
        <v>4378</v>
      </c>
      <c r="F1962" t="s">
        <v>4237</v>
      </c>
      <c r="G1962">
        <v>277.48899999999998</v>
      </c>
      <c r="T1962" t="s">
        <v>4225</v>
      </c>
    </row>
    <row r="1963" spans="1:20">
      <c r="A1963" t="s">
        <v>6897</v>
      </c>
      <c r="B1963" t="s">
        <v>5013</v>
      </c>
      <c r="C1963" t="s">
        <v>41</v>
      </c>
      <c r="D1963" t="s">
        <v>955</v>
      </c>
      <c r="E1963" t="s">
        <v>4495</v>
      </c>
      <c r="F1963" t="s">
        <v>4237</v>
      </c>
      <c r="G1963">
        <v>18.541</v>
      </c>
    </row>
    <row r="1964" spans="1:20">
      <c r="A1964" t="s">
        <v>6898</v>
      </c>
      <c r="B1964" t="s">
        <v>5014</v>
      </c>
      <c r="C1964" t="s">
        <v>1066</v>
      </c>
      <c r="D1964" t="s">
        <v>977</v>
      </c>
      <c r="E1964" t="s">
        <v>4243</v>
      </c>
      <c r="F1964" t="s">
        <v>4227</v>
      </c>
      <c r="G1964">
        <v>119.75</v>
      </c>
    </row>
    <row r="1965" spans="1:20">
      <c r="A1965" t="s">
        <v>6899</v>
      </c>
      <c r="B1965" t="s">
        <v>758</v>
      </c>
      <c r="C1965" t="s">
        <v>36</v>
      </c>
      <c r="D1965" t="s">
        <v>967</v>
      </c>
      <c r="E1965" t="s">
        <v>4261</v>
      </c>
      <c r="F1965" t="s">
        <v>667</v>
      </c>
      <c r="G1965">
        <v>8049.2669999999998</v>
      </c>
    </row>
    <row r="1966" spans="1:20">
      <c r="A1966" t="s">
        <v>6900</v>
      </c>
      <c r="B1966" t="s">
        <v>1355</v>
      </c>
      <c r="C1966" t="s">
        <v>41</v>
      </c>
      <c r="D1966" t="s">
        <v>938</v>
      </c>
      <c r="E1966" t="s">
        <v>4239</v>
      </c>
      <c r="F1966" t="s">
        <v>4237</v>
      </c>
      <c r="G1966">
        <v>11913.974</v>
      </c>
    </row>
    <row r="1967" spans="1:20">
      <c r="A1967" t="s">
        <v>6901</v>
      </c>
      <c r="B1967" t="s">
        <v>542</v>
      </c>
      <c r="C1967" t="s">
        <v>479</v>
      </c>
      <c r="T1967" t="s">
        <v>4225</v>
      </c>
    </row>
    <row r="1968" spans="1:20">
      <c r="A1968" t="s">
        <v>6902</v>
      </c>
      <c r="B1968" t="s">
        <v>5015</v>
      </c>
      <c r="C1968" t="s">
        <v>2066</v>
      </c>
      <c r="D1968" t="s">
        <v>938</v>
      </c>
      <c r="E1968" t="s">
        <v>4239</v>
      </c>
      <c r="F1968" t="s">
        <v>667</v>
      </c>
      <c r="G1968">
        <v>4722.0209999999997</v>
      </c>
    </row>
    <row r="1969" spans="1:20">
      <c r="A1969" t="s">
        <v>6164</v>
      </c>
      <c r="B1969" t="s">
        <v>5016</v>
      </c>
      <c r="C1969" t="s">
        <v>1082</v>
      </c>
    </row>
    <row r="1970" spans="1:20">
      <c r="A1970" t="s">
        <v>6903</v>
      </c>
      <c r="B1970" t="s">
        <v>5017</v>
      </c>
      <c r="C1970" t="s">
        <v>2066</v>
      </c>
      <c r="D1970" t="s">
        <v>977</v>
      </c>
      <c r="E1970" t="s">
        <v>4243</v>
      </c>
      <c r="F1970" t="s">
        <v>667</v>
      </c>
      <c r="G1970">
        <v>15137.81</v>
      </c>
    </row>
    <row r="1971" spans="1:20">
      <c r="A1971" t="s">
        <v>6904</v>
      </c>
      <c r="B1971" t="s">
        <v>5018</v>
      </c>
      <c r="C1971" t="s">
        <v>1671</v>
      </c>
    </row>
    <row r="1972" spans="1:20">
      <c r="A1972" t="s">
        <v>6905</v>
      </c>
      <c r="B1972" t="s">
        <v>5019</v>
      </c>
      <c r="C1972" t="s">
        <v>80</v>
      </c>
      <c r="D1972" t="s">
        <v>923</v>
      </c>
      <c r="E1972" t="s">
        <v>4267</v>
      </c>
      <c r="F1972" t="s">
        <v>4237</v>
      </c>
      <c r="G1972">
        <v>235.32900000000001</v>
      </c>
    </row>
    <row r="1973" spans="1:20">
      <c r="A1973" t="s">
        <v>6660</v>
      </c>
      <c r="B1973" t="s">
        <v>786</v>
      </c>
      <c r="C1973" t="s">
        <v>776</v>
      </c>
    </row>
    <row r="1974" spans="1:20">
      <c r="A1974" t="s">
        <v>6614</v>
      </c>
      <c r="B1974" t="s">
        <v>2098</v>
      </c>
      <c r="C1974" t="s">
        <v>764</v>
      </c>
      <c r="T1974" t="s">
        <v>4225</v>
      </c>
    </row>
    <row r="1975" spans="1:20">
      <c r="A1975" t="s">
        <v>5883</v>
      </c>
      <c r="B1975" t="s">
        <v>89</v>
      </c>
      <c r="C1975" t="s">
        <v>80</v>
      </c>
      <c r="D1975" t="s">
        <v>977</v>
      </c>
      <c r="E1975" t="s">
        <v>4243</v>
      </c>
      <c r="F1975" t="s">
        <v>4237</v>
      </c>
      <c r="G1975">
        <v>11955.593999999999</v>
      </c>
    </row>
    <row r="1976" spans="1:20">
      <c r="A1976" t="s">
        <v>6906</v>
      </c>
      <c r="B1976" t="s">
        <v>2385</v>
      </c>
      <c r="C1976" t="s">
        <v>2386</v>
      </c>
      <c r="D1976" t="s">
        <v>967</v>
      </c>
      <c r="E1976" t="s">
        <v>4261</v>
      </c>
      <c r="F1976" t="s">
        <v>4237</v>
      </c>
      <c r="G1976">
        <v>1491.461</v>
      </c>
    </row>
    <row r="1977" spans="1:20">
      <c r="A1977" t="s">
        <v>6907</v>
      </c>
      <c r="B1977" t="s">
        <v>1693</v>
      </c>
      <c r="C1977" t="s">
        <v>1671</v>
      </c>
      <c r="T1977" t="s">
        <v>4225</v>
      </c>
    </row>
    <row r="1978" spans="1:20">
      <c r="A1978" t="s">
        <v>6416</v>
      </c>
      <c r="B1978" t="s">
        <v>2091</v>
      </c>
      <c r="C1978" t="s">
        <v>764</v>
      </c>
      <c r="T1978" t="s">
        <v>4225</v>
      </c>
    </row>
    <row r="1979" spans="1:20">
      <c r="A1979" t="s">
        <v>6869</v>
      </c>
      <c r="B1979" t="s">
        <v>2157</v>
      </c>
      <c r="C1979" t="s">
        <v>776</v>
      </c>
      <c r="T1979" t="s">
        <v>4225</v>
      </c>
    </row>
    <row r="1980" spans="1:20">
      <c r="A1980" t="s">
        <v>6322</v>
      </c>
      <c r="B1980" t="s">
        <v>2226</v>
      </c>
      <c r="C1980" t="s">
        <v>776</v>
      </c>
      <c r="T1980" t="s">
        <v>4225</v>
      </c>
    </row>
    <row r="1981" spans="1:20">
      <c r="A1981" t="s">
        <v>6908</v>
      </c>
      <c r="B1981" t="s">
        <v>5020</v>
      </c>
      <c r="C1981" t="s">
        <v>1603</v>
      </c>
    </row>
    <row r="1982" spans="1:20">
      <c r="A1982" t="s">
        <v>5218</v>
      </c>
      <c r="B1982" t="s">
        <v>5021</v>
      </c>
      <c r="C1982" t="s">
        <v>80</v>
      </c>
      <c r="D1982" t="s">
        <v>919</v>
      </c>
      <c r="E1982" t="s">
        <v>4332</v>
      </c>
      <c r="F1982" t="s">
        <v>4227</v>
      </c>
      <c r="G1982">
        <v>197.86</v>
      </c>
    </row>
    <row r="1983" spans="1:20">
      <c r="A1983" t="s">
        <v>6909</v>
      </c>
      <c r="B1983" t="s">
        <v>5022</v>
      </c>
      <c r="C1983" t="s">
        <v>1574</v>
      </c>
      <c r="D1983" t="s">
        <v>923</v>
      </c>
      <c r="E1983" t="s">
        <v>4267</v>
      </c>
      <c r="F1983" t="s">
        <v>667</v>
      </c>
      <c r="G1983">
        <v>106.675</v>
      </c>
    </row>
    <row r="1984" spans="1:20">
      <c r="A1984" t="s">
        <v>6910</v>
      </c>
      <c r="B1984" t="s">
        <v>2305</v>
      </c>
      <c r="C1984" t="s">
        <v>789</v>
      </c>
      <c r="T1984" t="s">
        <v>4225</v>
      </c>
    </row>
    <row r="1985" spans="1:20">
      <c r="A1985" t="s">
        <v>6911</v>
      </c>
      <c r="B1985" t="s">
        <v>2007</v>
      </c>
      <c r="C1985" t="s">
        <v>1932</v>
      </c>
      <c r="D1985" t="s">
        <v>934</v>
      </c>
      <c r="E1985" t="s">
        <v>4236</v>
      </c>
      <c r="F1985" t="s">
        <v>4227</v>
      </c>
      <c r="G1985">
        <v>984.73699999999997</v>
      </c>
      <c r="T1985" t="s">
        <v>4225</v>
      </c>
    </row>
    <row r="1986" spans="1:20">
      <c r="A1986" t="s">
        <v>6912</v>
      </c>
      <c r="B1986" t="s">
        <v>5023</v>
      </c>
      <c r="C1986" t="s">
        <v>1603</v>
      </c>
    </row>
    <row r="1987" spans="1:20">
      <c r="A1987" t="s">
        <v>6913</v>
      </c>
      <c r="B1987" t="s">
        <v>1723</v>
      </c>
      <c r="C1987" t="s">
        <v>461</v>
      </c>
      <c r="D1987" t="s">
        <v>965</v>
      </c>
      <c r="E1987" t="s">
        <v>4226</v>
      </c>
      <c r="F1987" t="s">
        <v>4227</v>
      </c>
      <c r="G1987">
        <v>70.369</v>
      </c>
      <c r="T1987" t="s">
        <v>4225</v>
      </c>
    </row>
    <row r="1988" spans="1:20">
      <c r="A1988" t="s">
        <v>6914</v>
      </c>
      <c r="B1988" t="s">
        <v>1099</v>
      </c>
      <c r="C1988" t="s">
        <v>1082</v>
      </c>
    </row>
    <row r="1989" spans="1:20">
      <c r="A1989" t="s">
        <v>5917</v>
      </c>
      <c r="B1989" t="s">
        <v>5024</v>
      </c>
      <c r="C1989" t="s">
        <v>436</v>
      </c>
    </row>
    <row r="1990" spans="1:20">
      <c r="A1990" t="s">
        <v>6915</v>
      </c>
      <c r="B1990" t="s">
        <v>5025</v>
      </c>
      <c r="C1990" t="s">
        <v>1671</v>
      </c>
    </row>
    <row r="1991" spans="1:20">
      <c r="A1991" t="s">
        <v>6916</v>
      </c>
      <c r="B1991" t="s">
        <v>5026</v>
      </c>
      <c r="C1991" t="s">
        <v>2415</v>
      </c>
      <c r="D1991" t="s">
        <v>938</v>
      </c>
      <c r="E1991" t="s">
        <v>4239</v>
      </c>
      <c r="F1991" t="s">
        <v>667</v>
      </c>
      <c r="G1991">
        <v>14047.433999999999</v>
      </c>
    </row>
    <row r="1992" spans="1:20">
      <c r="A1992" t="s">
        <v>6917</v>
      </c>
      <c r="B1992" t="s">
        <v>5027</v>
      </c>
      <c r="C1992" t="s">
        <v>674</v>
      </c>
      <c r="D1992" t="s">
        <v>977</v>
      </c>
      <c r="E1992" t="s">
        <v>4243</v>
      </c>
      <c r="F1992" t="s">
        <v>667</v>
      </c>
      <c r="G1992">
        <v>2669.663</v>
      </c>
    </row>
    <row r="1993" spans="1:20">
      <c r="A1993" t="s">
        <v>6918</v>
      </c>
      <c r="B1993" t="s">
        <v>1729</v>
      </c>
      <c r="C1993" t="s">
        <v>41</v>
      </c>
      <c r="D1993" t="s">
        <v>906</v>
      </c>
      <c r="E1993" t="s">
        <v>4249</v>
      </c>
      <c r="F1993" t="s">
        <v>4227</v>
      </c>
      <c r="G1993">
        <v>3332.7730000000001</v>
      </c>
      <c r="T1993" t="s">
        <v>4225</v>
      </c>
    </row>
    <row r="1994" spans="1:20">
      <c r="A1994" t="s">
        <v>5303</v>
      </c>
      <c r="B1994" t="s">
        <v>2120</v>
      </c>
      <c r="C1994" t="s">
        <v>764</v>
      </c>
      <c r="T1994" t="s">
        <v>4225</v>
      </c>
    </row>
    <row r="1995" spans="1:20">
      <c r="A1995" t="s">
        <v>6919</v>
      </c>
      <c r="B1995" t="s">
        <v>2024</v>
      </c>
      <c r="C1995" t="s">
        <v>1932</v>
      </c>
      <c r="D1995" t="s">
        <v>870</v>
      </c>
      <c r="E1995" t="s">
        <v>4550</v>
      </c>
      <c r="F1995" t="s">
        <v>4237</v>
      </c>
      <c r="G1995">
        <v>314.67599999999999</v>
      </c>
      <c r="T1995" t="s">
        <v>4225</v>
      </c>
    </row>
    <row r="1996" spans="1:20">
      <c r="A1996" t="s">
        <v>6179</v>
      </c>
      <c r="B1996" t="s">
        <v>2146</v>
      </c>
      <c r="C1996" t="s">
        <v>764</v>
      </c>
      <c r="T1996" t="s">
        <v>4225</v>
      </c>
    </row>
    <row r="1997" spans="1:20">
      <c r="A1997" t="s">
        <v>6920</v>
      </c>
      <c r="B1997" t="s">
        <v>5028</v>
      </c>
      <c r="C1997" t="s">
        <v>41</v>
      </c>
      <c r="D1997" t="s">
        <v>977</v>
      </c>
      <c r="E1997" t="s">
        <v>4243</v>
      </c>
      <c r="F1997" t="s">
        <v>4227</v>
      </c>
      <c r="G1997">
        <v>14139.130999999999</v>
      </c>
    </row>
    <row r="1998" spans="1:20">
      <c r="A1998" t="s">
        <v>6614</v>
      </c>
      <c r="B1998" t="s">
        <v>2181</v>
      </c>
      <c r="C1998" t="s">
        <v>776</v>
      </c>
      <c r="T1998" t="s">
        <v>4225</v>
      </c>
    </row>
    <row r="1999" spans="1:20">
      <c r="A1999" t="s">
        <v>6467</v>
      </c>
      <c r="B1999" t="s">
        <v>2149</v>
      </c>
      <c r="C1999" t="s">
        <v>764</v>
      </c>
      <c r="T1999" t="s">
        <v>4225</v>
      </c>
    </row>
    <row r="2000" spans="1:20">
      <c r="A2000" t="s">
        <v>6921</v>
      </c>
      <c r="B2000" t="s">
        <v>5029</v>
      </c>
      <c r="C2000" t="s">
        <v>789</v>
      </c>
    </row>
    <row r="2001" spans="1:20">
      <c r="A2001" t="s">
        <v>5703</v>
      </c>
      <c r="B2001" t="s">
        <v>2152</v>
      </c>
      <c r="C2001" t="s">
        <v>776</v>
      </c>
      <c r="T2001" t="s">
        <v>4225</v>
      </c>
    </row>
    <row r="2002" spans="1:20">
      <c r="A2002" t="s">
        <v>6922</v>
      </c>
      <c r="B2002" t="s">
        <v>801</v>
      </c>
      <c r="C2002" t="s">
        <v>789</v>
      </c>
    </row>
    <row r="2003" spans="1:20">
      <c r="A2003" t="s">
        <v>5942</v>
      </c>
      <c r="B2003" t="s">
        <v>2186</v>
      </c>
      <c r="C2003" t="s">
        <v>776</v>
      </c>
      <c r="T2003" t="s">
        <v>4225</v>
      </c>
    </row>
    <row r="2004" spans="1:20">
      <c r="A2004" t="s">
        <v>6923</v>
      </c>
      <c r="B2004" t="s">
        <v>744</v>
      </c>
      <c r="C2004" t="s">
        <v>36</v>
      </c>
      <c r="D2004" t="s">
        <v>912</v>
      </c>
      <c r="E2004" t="s">
        <v>4244</v>
      </c>
      <c r="F2004" t="s">
        <v>666</v>
      </c>
      <c r="G2004">
        <v>9831.8140000000003</v>
      </c>
      <c r="T2004" t="s">
        <v>4225</v>
      </c>
    </row>
    <row r="2005" spans="1:20">
      <c r="A2005" t="s">
        <v>5986</v>
      </c>
      <c r="B2005" t="s">
        <v>2080</v>
      </c>
      <c r="C2005" t="s">
        <v>764</v>
      </c>
      <c r="T2005" t="s">
        <v>4225</v>
      </c>
    </row>
    <row r="2006" spans="1:20">
      <c r="A2006" t="s">
        <v>6924</v>
      </c>
      <c r="B2006" t="s">
        <v>1101</v>
      </c>
      <c r="C2006" t="s">
        <v>1082</v>
      </c>
    </row>
    <row r="2007" spans="1:20">
      <c r="A2007" t="s">
        <v>6925</v>
      </c>
      <c r="B2007" t="s">
        <v>5030</v>
      </c>
      <c r="C2007" t="s">
        <v>1066</v>
      </c>
      <c r="D2007" t="s">
        <v>938</v>
      </c>
      <c r="E2007" t="s">
        <v>4239</v>
      </c>
      <c r="F2007" t="s">
        <v>4237</v>
      </c>
      <c r="G2007">
        <v>1409.63</v>
      </c>
    </row>
    <row r="2008" spans="1:20">
      <c r="A2008" t="s">
        <v>6652</v>
      </c>
      <c r="B2008" t="s">
        <v>1497</v>
      </c>
      <c r="C2008" t="s">
        <v>56</v>
      </c>
      <c r="T2008" t="s">
        <v>4225</v>
      </c>
    </row>
    <row r="2009" spans="1:20">
      <c r="A2009" t="s">
        <v>6926</v>
      </c>
      <c r="B2009" t="s">
        <v>1732</v>
      </c>
      <c r="C2009" t="s">
        <v>41</v>
      </c>
      <c r="D2009" t="s">
        <v>871</v>
      </c>
      <c r="E2009" t="s">
        <v>4264</v>
      </c>
      <c r="F2009" t="s">
        <v>666</v>
      </c>
      <c r="G2009">
        <v>1602.8889999999999</v>
      </c>
      <c r="T2009" t="s">
        <v>4225</v>
      </c>
    </row>
    <row r="2010" spans="1:20">
      <c r="A2010" t="s">
        <v>6927</v>
      </c>
      <c r="B2010" t="s">
        <v>238</v>
      </c>
      <c r="C2010" t="s">
        <v>9</v>
      </c>
      <c r="D2010" t="s">
        <v>934</v>
      </c>
      <c r="E2010" t="s">
        <v>4236</v>
      </c>
      <c r="F2010" t="s">
        <v>667</v>
      </c>
      <c r="G2010">
        <v>8107.59</v>
      </c>
      <c r="T2010" t="s">
        <v>4225</v>
      </c>
    </row>
    <row r="2011" spans="1:20">
      <c r="A2011" t="s">
        <v>6928</v>
      </c>
      <c r="B2011" t="s">
        <v>82</v>
      </c>
      <c r="C2011" t="s">
        <v>80</v>
      </c>
      <c r="D2011" t="s">
        <v>919</v>
      </c>
      <c r="E2011" t="s">
        <v>4332</v>
      </c>
      <c r="F2011" t="s">
        <v>4237</v>
      </c>
      <c r="G2011">
        <v>271.38799999999998</v>
      </c>
    </row>
    <row r="2012" spans="1:20">
      <c r="A2012" t="s">
        <v>6929</v>
      </c>
      <c r="B2012" t="s">
        <v>1911</v>
      </c>
      <c r="C2012" t="s">
        <v>80</v>
      </c>
      <c r="D2012" t="s">
        <v>965</v>
      </c>
      <c r="E2012" t="s">
        <v>4226</v>
      </c>
      <c r="F2012" t="s">
        <v>4227</v>
      </c>
      <c r="G2012">
        <v>199.92</v>
      </c>
      <c r="T2012" t="s">
        <v>4225</v>
      </c>
    </row>
    <row r="2013" spans="1:20">
      <c r="A2013" t="s">
        <v>6930</v>
      </c>
      <c r="B2013" t="s">
        <v>1855</v>
      </c>
      <c r="C2013" t="s">
        <v>1066</v>
      </c>
      <c r="D2013" t="s">
        <v>912</v>
      </c>
      <c r="E2013" t="s">
        <v>4244</v>
      </c>
      <c r="F2013" t="s">
        <v>4237</v>
      </c>
      <c r="G2013">
        <v>2958.239</v>
      </c>
      <c r="T2013" t="s">
        <v>4225</v>
      </c>
    </row>
    <row r="2014" spans="1:20">
      <c r="A2014" t="s">
        <v>6490</v>
      </c>
      <c r="B2014" t="s">
        <v>5031</v>
      </c>
      <c r="C2014" t="s">
        <v>52</v>
      </c>
    </row>
    <row r="2015" spans="1:20">
      <c r="A2015" t="s">
        <v>6436</v>
      </c>
      <c r="B2015" t="s">
        <v>5032</v>
      </c>
      <c r="C2015" t="s">
        <v>56</v>
      </c>
    </row>
    <row r="2016" spans="1:20">
      <c r="A2016" t="s">
        <v>6931</v>
      </c>
      <c r="B2016" t="s">
        <v>5033</v>
      </c>
      <c r="C2016" t="s">
        <v>789</v>
      </c>
    </row>
    <row r="2017" spans="1:20">
      <c r="A2017" t="s">
        <v>5508</v>
      </c>
      <c r="B2017" t="s">
        <v>5034</v>
      </c>
      <c r="C2017" t="s">
        <v>47</v>
      </c>
    </row>
    <row r="2018" spans="1:20">
      <c r="A2018" t="s">
        <v>6932</v>
      </c>
      <c r="B2018" t="s">
        <v>249</v>
      </c>
      <c r="C2018" t="s">
        <v>9</v>
      </c>
      <c r="D2018" t="s">
        <v>934</v>
      </c>
      <c r="E2018" t="s">
        <v>4236</v>
      </c>
      <c r="F2018" t="s">
        <v>4237</v>
      </c>
      <c r="G2018">
        <v>1889.923</v>
      </c>
      <c r="T2018" t="s">
        <v>4225</v>
      </c>
    </row>
    <row r="2019" spans="1:20">
      <c r="A2019" t="s">
        <v>6933</v>
      </c>
      <c r="B2019" t="s">
        <v>158</v>
      </c>
      <c r="C2019" t="s">
        <v>9</v>
      </c>
      <c r="D2019" t="s">
        <v>912</v>
      </c>
      <c r="E2019" t="s">
        <v>4244</v>
      </c>
      <c r="F2019" t="s">
        <v>667</v>
      </c>
      <c r="G2019">
        <v>13834.299000000001</v>
      </c>
      <c r="T2019" t="s">
        <v>4225</v>
      </c>
    </row>
    <row r="2020" spans="1:20">
      <c r="A2020" t="s">
        <v>6934</v>
      </c>
      <c r="B2020" t="s">
        <v>563</v>
      </c>
      <c r="C2020" t="s">
        <v>479</v>
      </c>
      <c r="T2020" t="s">
        <v>4225</v>
      </c>
    </row>
    <row r="2021" spans="1:20">
      <c r="A2021" t="s">
        <v>6053</v>
      </c>
      <c r="B2021" t="s">
        <v>5035</v>
      </c>
      <c r="C2021" t="s">
        <v>1478</v>
      </c>
    </row>
    <row r="2022" spans="1:20">
      <c r="A2022" t="s">
        <v>6935</v>
      </c>
      <c r="B2022" t="s">
        <v>1959</v>
      </c>
      <c r="C2022" t="s">
        <v>1932</v>
      </c>
      <c r="D2022" t="s">
        <v>860</v>
      </c>
      <c r="E2022" t="s">
        <v>4390</v>
      </c>
      <c r="F2022" t="s">
        <v>4227</v>
      </c>
      <c r="G2022">
        <v>461.91800000000001</v>
      </c>
      <c r="T2022" t="s">
        <v>4225</v>
      </c>
    </row>
    <row r="2023" spans="1:20">
      <c r="A2023" t="s">
        <v>6936</v>
      </c>
      <c r="B2023" t="s">
        <v>685</v>
      </c>
      <c r="C2023" t="s">
        <v>674</v>
      </c>
      <c r="D2023" t="s">
        <v>923</v>
      </c>
      <c r="E2023" t="s">
        <v>4267</v>
      </c>
      <c r="F2023" t="s">
        <v>667</v>
      </c>
      <c r="G2023">
        <v>266.60500000000002</v>
      </c>
    </row>
    <row r="2024" spans="1:20">
      <c r="A2024" t="s">
        <v>5473</v>
      </c>
      <c r="B2024" t="s">
        <v>2213</v>
      </c>
      <c r="C2024" t="s">
        <v>776</v>
      </c>
      <c r="T2024" t="s">
        <v>4225</v>
      </c>
    </row>
    <row r="2025" spans="1:20">
      <c r="A2025" t="s">
        <v>6937</v>
      </c>
      <c r="B2025" t="s">
        <v>751</v>
      </c>
      <c r="C2025" t="s">
        <v>36</v>
      </c>
      <c r="D2025" t="s">
        <v>912</v>
      </c>
      <c r="E2025" t="s">
        <v>4244</v>
      </c>
      <c r="F2025" t="s">
        <v>666</v>
      </c>
      <c r="G2025">
        <v>4186.5739999999996</v>
      </c>
      <c r="T2025" t="s">
        <v>4225</v>
      </c>
    </row>
    <row r="2026" spans="1:20">
      <c r="A2026" t="s">
        <v>6938</v>
      </c>
      <c r="B2026" t="s">
        <v>5036</v>
      </c>
      <c r="C2026" t="s">
        <v>1603</v>
      </c>
    </row>
    <row r="2027" spans="1:20">
      <c r="A2027" t="s">
        <v>6939</v>
      </c>
      <c r="B2027" t="s">
        <v>5037</v>
      </c>
      <c r="C2027" t="s">
        <v>41</v>
      </c>
      <c r="D2027" t="s">
        <v>967</v>
      </c>
      <c r="E2027" t="s">
        <v>4261</v>
      </c>
      <c r="F2027" t="s">
        <v>4237</v>
      </c>
      <c r="G2027">
        <v>9003.2109999999993</v>
      </c>
    </row>
    <row r="2028" spans="1:20">
      <c r="A2028" t="s">
        <v>6940</v>
      </c>
      <c r="B2028" t="s">
        <v>536</v>
      </c>
      <c r="C2028" t="s">
        <v>479</v>
      </c>
      <c r="T2028" t="s">
        <v>4225</v>
      </c>
    </row>
    <row r="2029" spans="1:20">
      <c r="A2029" t="s">
        <v>6941</v>
      </c>
      <c r="B2029" t="s">
        <v>2361</v>
      </c>
      <c r="C2029" t="s">
        <v>789</v>
      </c>
      <c r="T2029" t="s">
        <v>4225</v>
      </c>
    </row>
    <row r="2030" spans="1:20">
      <c r="A2030" t="s">
        <v>6942</v>
      </c>
      <c r="B2030" t="s">
        <v>598</v>
      </c>
      <c r="C2030" t="s">
        <v>479</v>
      </c>
      <c r="T2030" t="s">
        <v>4225</v>
      </c>
    </row>
    <row r="2031" spans="1:20">
      <c r="A2031" t="s">
        <v>6943</v>
      </c>
      <c r="B2031" t="s">
        <v>164</v>
      </c>
      <c r="C2031" t="s">
        <v>9</v>
      </c>
      <c r="D2031" t="s">
        <v>912</v>
      </c>
      <c r="E2031" t="s">
        <v>4244</v>
      </c>
      <c r="F2031" t="s">
        <v>667</v>
      </c>
      <c r="G2031">
        <v>14544.223</v>
      </c>
      <c r="T2031" t="s">
        <v>4225</v>
      </c>
    </row>
    <row r="2032" spans="1:20">
      <c r="A2032" t="s">
        <v>6944</v>
      </c>
      <c r="B2032" t="s">
        <v>5038</v>
      </c>
      <c r="C2032" t="s">
        <v>1671</v>
      </c>
    </row>
    <row r="2033" spans="1:20">
      <c r="A2033" t="s">
        <v>6945</v>
      </c>
      <c r="B2033" t="s">
        <v>5039</v>
      </c>
      <c r="C2033" t="s">
        <v>1082</v>
      </c>
    </row>
    <row r="2034" spans="1:20">
      <c r="A2034" t="s">
        <v>6946</v>
      </c>
      <c r="B2034" t="s">
        <v>5040</v>
      </c>
      <c r="C2034" t="s">
        <v>674</v>
      </c>
      <c r="D2034" t="s">
        <v>938</v>
      </c>
      <c r="E2034" t="s">
        <v>4239</v>
      </c>
      <c r="F2034" t="s">
        <v>667</v>
      </c>
      <c r="G2034">
        <v>16873.357</v>
      </c>
    </row>
    <row r="2035" spans="1:20">
      <c r="A2035" t="s">
        <v>6355</v>
      </c>
      <c r="B2035" t="s">
        <v>2158</v>
      </c>
      <c r="C2035" t="s">
        <v>776</v>
      </c>
      <c r="T2035" t="s">
        <v>4225</v>
      </c>
    </row>
    <row r="2036" spans="1:20">
      <c r="A2036" t="s">
        <v>6552</v>
      </c>
      <c r="B2036" t="s">
        <v>1491</v>
      </c>
      <c r="C2036" t="s">
        <v>56</v>
      </c>
      <c r="T2036" t="s">
        <v>4225</v>
      </c>
    </row>
    <row r="2037" spans="1:20">
      <c r="A2037" t="s">
        <v>6269</v>
      </c>
      <c r="B2037" t="s">
        <v>1310</v>
      </c>
      <c r="C2037" t="s">
        <v>43</v>
      </c>
      <c r="D2037" t="s">
        <v>938</v>
      </c>
      <c r="E2037" t="s">
        <v>4239</v>
      </c>
      <c r="F2037" t="s">
        <v>4237</v>
      </c>
      <c r="G2037">
        <v>15131.731</v>
      </c>
    </row>
    <row r="2038" spans="1:20">
      <c r="A2038" t="s">
        <v>6947</v>
      </c>
      <c r="B2038" t="s">
        <v>244</v>
      </c>
      <c r="C2038" t="s">
        <v>9</v>
      </c>
      <c r="D2038" t="s">
        <v>967</v>
      </c>
      <c r="E2038" t="s">
        <v>4261</v>
      </c>
      <c r="F2038" t="s">
        <v>4227</v>
      </c>
      <c r="G2038">
        <v>1692.893</v>
      </c>
    </row>
    <row r="2039" spans="1:20">
      <c r="A2039" t="s">
        <v>6769</v>
      </c>
      <c r="B2039" t="s">
        <v>1400</v>
      </c>
      <c r="C2039" t="s">
        <v>27</v>
      </c>
      <c r="T2039" t="s">
        <v>4225</v>
      </c>
    </row>
    <row r="2040" spans="1:20">
      <c r="A2040" t="s">
        <v>6485</v>
      </c>
      <c r="B2040" t="s">
        <v>2221</v>
      </c>
      <c r="C2040" t="s">
        <v>776</v>
      </c>
      <c r="T2040" t="s">
        <v>4225</v>
      </c>
    </row>
    <row r="2041" spans="1:20">
      <c r="A2041" t="s">
        <v>6948</v>
      </c>
      <c r="B2041" t="s">
        <v>627</v>
      </c>
      <c r="C2041" t="s">
        <v>479</v>
      </c>
      <c r="T2041" t="s">
        <v>4225</v>
      </c>
    </row>
    <row r="2042" spans="1:20">
      <c r="A2042" t="s">
        <v>6949</v>
      </c>
      <c r="B2042" t="s">
        <v>137</v>
      </c>
      <c r="C2042" t="s">
        <v>9</v>
      </c>
      <c r="D2042" t="s">
        <v>912</v>
      </c>
      <c r="E2042" t="s">
        <v>4244</v>
      </c>
      <c r="F2042" t="s">
        <v>667</v>
      </c>
      <c r="G2042">
        <v>4710.1980000000003</v>
      </c>
      <c r="T2042" t="s">
        <v>4225</v>
      </c>
    </row>
    <row r="2043" spans="1:20">
      <c r="A2043" t="s">
        <v>6950</v>
      </c>
      <c r="B2043" t="s">
        <v>1904</v>
      </c>
      <c r="C2043" t="s">
        <v>80</v>
      </c>
      <c r="D2043" t="s">
        <v>979</v>
      </c>
      <c r="E2043" t="s">
        <v>4314</v>
      </c>
      <c r="F2043" t="s">
        <v>4227</v>
      </c>
      <c r="G2043">
        <v>63.548999999999999</v>
      </c>
      <c r="T2043" t="s">
        <v>4225</v>
      </c>
    </row>
    <row r="2044" spans="1:20">
      <c r="A2044" t="s">
        <v>6951</v>
      </c>
      <c r="B2044" t="s">
        <v>5041</v>
      </c>
      <c r="C2044" t="s">
        <v>1932</v>
      </c>
      <c r="D2044" t="s">
        <v>967</v>
      </c>
      <c r="E2044" t="s">
        <v>4261</v>
      </c>
      <c r="F2044" t="s">
        <v>4227</v>
      </c>
      <c r="G2044">
        <v>1351.3219999999999</v>
      </c>
    </row>
    <row r="2045" spans="1:20">
      <c r="A2045" t="s">
        <v>6952</v>
      </c>
      <c r="B2045" t="s">
        <v>5042</v>
      </c>
      <c r="C2045" t="s">
        <v>2066</v>
      </c>
      <c r="D2045" t="s">
        <v>977</v>
      </c>
      <c r="E2045" t="s">
        <v>4243</v>
      </c>
      <c r="F2045" t="s">
        <v>667</v>
      </c>
      <c r="G2045">
        <v>2181.6680000000001</v>
      </c>
    </row>
    <row r="2046" spans="1:20">
      <c r="A2046" t="s">
        <v>5732</v>
      </c>
      <c r="B2046" t="s">
        <v>2312</v>
      </c>
      <c r="C2046" t="s">
        <v>789</v>
      </c>
      <c r="T2046" t="s">
        <v>4225</v>
      </c>
    </row>
    <row r="2047" spans="1:20">
      <c r="A2047" t="s">
        <v>5412</v>
      </c>
      <c r="B2047" t="s">
        <v>2177</v>
      </c>
      <c r="C2047" t="s">
        <v>776</v>
      </c>
      <c r="T2047" t="s">
        <v>4225</v>
      </c>
    </row>
    <row r="2048" spans="1:20">
      <c r="A2048" t="s">
        <v>6953</v>
      </c>
      <c r="B2048" t="s">
        <v>289</v>
      </c>
      <c r="C2048" t="s">
        <v>9</v>
      </c>
      <c r="D2048" t="s">
        <v>873</v>
      </c>
      <c r="E2048" t="s">
        <v>4410</v>
      </c>
      <c r="F2048" t="s">
        <v>667</v>
      </c>
      <c r="G2048">
        <v>123.745</v>
      </c>
      <c r="T2048" t="s">
        <v>4225</v>
      </c>
    </row>
    <row r="2049" spans="1:20">
      <c r="A2049" t="s">
        <v>6954</v>
      </c>
      <c r="B2049" t="s">
        <v>2099</v>
      </c>
      <c r="C2049" t="s">
        <v>764</v>
      </c>
      <c r="T2049" t="s">
        <v>4225</v>
      </c>
    </row>
    <row r="2050" spans="1:20">
      <c r="A2050" t="s">
        <v>6955</v>
      </c>
      <c r="B2050" t="s">
        <v>1836</v>
      </c>
      <c r="C2050" t="s">
        <v>41</v>
      </c>
      <c r="D2050" t="s">
        <v>934</v>
      </c>
      <c r="E2050" t="s">
        <v>4236</v>
      </c>
      <c r="F2050" t="s">
        <v>4227</v>
      </c>
      <c r="G2050">
        <v>5379.15</v>
      </c>
      <c r="T2050" t="s">
        <v>4225</v>
      </c>
    </row>
    <row r="2051" spans="1:20">
      <c r="A2051" t="s">
        <v>6956</v>
      </c>
      <c r="B2051" t="s">
        <v>1387</v>
      </c>
      <c r="C2051" t="s">
        <v>41</v>
      </c>
      <c r="D2051" t="s">
        <v>912</v>
      </c>
      <c r="E2051" t="s">
        <v>4244</v>
      </c>
      <c r="F2051" t="s">
        <v>4227</v>
      </c>
      <c r="G2051">
        <v>3646.2449999999999</v>
      </c>
      <c r="T2051" t="s">
        <v>4225</v>
      </c>
    </row>
    <row r="2052" spans="1:20">
      <c r="A2052" t="s">
        <v>6957</v>
      </c>
      <c r="B2052" t="s">
        <v>5043</v>
      </c>
      <c r="C2052" t="s">
        <v>41</v>
      </c>
      <c r="D2052" t="s">
        <v>938</v>
      </c>
      <c r="E2052" t="s">
        <v>4239</v>
      </c>
      <c r="F2052" t="s">
        <v>4237</v>
      </c>
      <c r="G2052">
        <v>14238.56</v>
      </c>
    </row>
    <row r="2053" spans="1:20">
      <c r="A2053" t="s">
        <v>6425</v>
      </c>
      <c r="B2053" t="s">
        <v>2275</v>
      </c>
      <c r="C2053" t="s">
        <v>789</v>
      </c>
      <c r="T2053" t="s">
        <v>4225</v>
      </c>
    </row>
    <row r="2054" spans="1:20">
      <c r="A2054" t="s">
        <v>6958</v>
      </c>
      <c r="B2054" t="s">
        <v>2064</v>
      </c>
      <c r="C2054" t="s">
        <v>674</v>
      </c>
      <c r="D2054" t="s">
        <v>918</v>
      </c>
      <c r="E2054" t="s">
        <v>4751</v>
      </c>
      <c r="F2054" t="s">
        <v>667</v>
      </c>
      <c r="G2054">
        <v>39.875999999999998</v>
      </c>
      <c r="T2054" t="s">
        <v>4225</v>
      </c>
    </row>
    <row r="2055" spans="1:20">
      <c r="A2055" t="s">
        <v>6959</v>
      </c>
      <c r="B2055" t="s">
        <v>466</v>
      </c>
      <c r="C2055" t="s">
        <v>461</v>
      </c>
      <c r="D2055" t="s">
        <v>2429</v>
      </c>
      <c r="E2055" t="s">
        <v>4329</v>
      </c>
      <c r="F2055" t="s">
        <v>4227</v>
      </c>
      <c r="G2055">
        <v>136.06800000000001</v>
      </c>
      <c r="T2055" t="s">
        <v>4225</v>
      </c>
    </row>
    <row r="2056" spans="1:20">
      <c r="A2056" t="s">
        <v>6960</v>
      </c>
      <c r="B2056" t="s">
        <v>1311</v>
      </c>
      <c r="C2056" t="s">
        <v>43</v>
      </c>
      <c r="D2056" t="s">
        <v>938</v>
      </c>
      <c r="E2056" t="s">
        <v>4239</v>
      </c>
      <c r="F2056" t="s">
        <v>4237</v>
      </c>
      <c r="G2056">
        <v>5747.3429999999998</v>
      </c>
    </row>
    <row r="2057" spans="1:20">
      <c r="A2057" t="s">
        <v>6358</v>
      </c>
      <c r="B2057" t="s">
        <v>5044</v>
      </c>
      <c r="C2057" t="s">
        <v>1478</v>
      </c>
    </row>
    <row r="2058" spans="1:20">
      <c r="A2058" t="s">
        <v>6961</v>
      </c>
      <c r="B2058" t="s">
        <v>5045</v>
      </c>
      <c r="C2058" t="s">
        <v>41</v>
      </c>
      <c r="D2058" t="s">
        <v>938</v>
      </c>
      <c r="E2058" t="s">
        <v>4239</v>
      </c>
      <c r="F2058" t="s">
        <v>4227</v>
      </c>
      <c r="G2058">
        <v>13671.626</v>
      </c>
    </row>
    <row r="2059" spans="1:20">
      <c r="A2059" t="s">
        <v>6962</v>
      </c>
      <c r="B2059" t="s">
        <v>720</v>
      </c>
      <c r="C2059" t="s">
        <v>36</v>
      </c>
      <c r="D2059" t="s">
        <v>934</v>
      </c>
      <c r="E2059" t="s">
        <v>4236</v>
      </c>
      <c r="F2059" t="s">
        <v>667</v>
      </c>
      <c r="G2059">
        <v>6361.7489999999998</v>
      </c>
      <c r="T2059" t="s">
        <v>4225</v>
      </c>
    </row>
    <row r="2060" spans="1:20">
      <c r="A2060" t="s">
        <v>6963</v>
      </c>
      <c r="B2060" t="s">
        <v>1776</v>
      </c>
      <c r="C2060" t="s">
        <v>41</v>
      </c>
      <c r="D2060" t="s">
        <v>912</v>
      </c>
      <c r="E2060" t="s">
        <v>4244</v>
      </c>
      <c r="F2060" t="s">
        <v>666</v>
      </c>
      <c r="G2060">
        <v>5115.741</v>
      </c>
      <c r="T2060" t="s">
        <v>4225</v>
      </c>
    </row>
    <row r="2061" spans="1:20">
      <c r="A2061" t="s">
        <v>6964</v>
      </c>
      <c r="B2061" t="s">
        <v>5046</v>
      </c>
      <c r="C2061" t="s">
        <v>80</v>
      </c>
      <c r="D2061" t="s">
        <v>919</v>
      </c>
      <c r="E2061" t="s">
        <v>4332</v>
      </c>
      <c r="F2061" t="s">
        <v>4227</v>
      </c>
      <c r="G2061">
        <v>80.858999999999995</v>
      </c>
    </row>
    <row r="2062" spans="1:20">
      <c r="A2062" t="s">
        <v>5213</v>
      </c>
      <c r="B2062" t="s">
        <v>1703</v>
      </c>
      <c r="C2062" t="s">
        <v>1671</v>
      </c>
      <c r="T2062" t="s">
        <v>4225</v>
      </c>
    </row>
    <row r="2063" spans="1:20">
      <c r="A2063" t="s">
        <v>6355</v>
      </c>
      <c r="B2063" t="s">
        <v>2074</v>
      </c>
      <c r="C2063" t="s">
        <v>764</v>
      </c>
      <c r="T2063" t="s">
        <v>4225</v>
      </c>
    </row>
    <row r="2064" spans="1:20">
      <c r="A2064" t="s">
        <v>6965</v>
      </c>
      <c r="B2064" t="s">
        <v>5047</v>
      </c>
      <c r="C2064" t="s">
        <v>1671</v>
      </c>
    </row>
    <row r="2065" spans="1:20">
      <c r="A2065" t="s">
        <v>6966</v>
      </c>
      <c r="B2065" t="s">
        <v>1650</v>
      </c>
      <c r="C2065" t="s">
        <v>43</v>
      </c>
      <c r="D2065" t="s">
        <v>934</v>
      </c>
      <c r="E2065" t="s">
        <v>4236</v>
      </c>
      <c r="F2065" t="s">
        <v>4237</v>
      </c>
      <c r="G2065">
        <v>7463.317</v>
      </c>
    </row>
    <row r="2066" spans="1:20">
      <c r="A2066" t="s">
        <v>6967</v>
      </c>
      <c r="B2066" t="s">
        <v>587</v>
      </c>
      <c r="C2066" t="s">
        <v>479</v>
      </c>
      <c r="T2066" t="s">
        <v>4225</v>
      </c>
    </row>
    <row r="2067" spans="1:20">
      <c r="A2067" t="s">
        <v>6968</v>
      </c>
      <c r="B2067" t="s">
        <v>5048</v>
      </c>
      <c r="C2067" t="s">
        <v>674</v>
      </c>
      <c r="D2067" t="s">
        <v>938</v>
      </c>
      <c r="E2067" t="s">
        <v>4239</v>
      </c>
      <c r="F2067" t="s">
        <v>667</v>
      </c>
      <c r="G2067">
        <v>7030.4709999999995</v>
      </c>
    </row>
    <row r="2068" spans="1:20">
      <c r="A2068" t="s">
        <v>6969</v>
      </c>
      <c r="B2068" t="s">
        <v>5049</v>
      </c>
      <c r="C2068" t="s">
        <v>1542</v>
      </c>
    </row>
    <row r="2069" spans="1:20">
      <c r="A2069" t="s">
        <v>6831</v>
      </c>
      <c r="B2069" t="s">
        <v>5050</v>
      </c>
      <c r="C2069" t="s">
        <v>56</v>
      </c>
    </row>
    <row r="2070" spans="1:20">
      <c r="A2070" t="s">
        <v>6970</v>
      </c>
      <c r="B2070" t="s">
        <v>1615</v>
      </c>
      <c r="C2070" t="s">
        <v>1603</v>
      </c>
    </row>
    <row r="2071" spans="1:20">
      <c r="A2071" t="s">
        <v>6931</v>
      </c>
      <c r="B2071" t="s">
        <v>5051</v>
      </c>
      <c r="C2071" t="s">
        <v>764</v>
      </c>
    </row>
    <row r="2072" spans="1:20">
      <c r="A2072" t="s">
        <v>6971</v>
      </c>
      <c r="B2072" t="s">
        <v>2065</v>
      </c>
      <c r="C2072" t="s">
        <v>2066</v>
      </c>
      <c r="D2072" t="s">
        <v>934</v>
      </c>
      <c r="E2072" t="s">
        <v>4236</v>
      </c>
      <c r="F2072" t="s">
        <v>667</v>
      </c>
      <c r="G2072">
        <v>3065.1790000000001</v>
      </c>
      <c r="T2072" t="s">
        <v>4225</v>
      </c>
    </row>
    <row r="2073" spans="1:20">
      <c r="A2073" t="s">
        <v>6972</v>
      </c>
      <c r="B2073" t="s">
        <v>611</v>
      </c>
      <c r="C2073" t="s">
        <v>479</v>
      </c>
      <c r="T2073" t="s">
        <v>4225</v>
      </c>
    </row>
    <row r="2074" spans="1:20">
      <c r="A2074" t="s">
        <v>6973</v>
      </c>
      <c r="B2074" t="s">
        <v>5052</v>
      </c>
      <c r="C2074" t="s">
        <v>1886</v>
      </c>
    </row>
    <row r="2075" spans="1:20">
      <c r="A2075" t="s">
        <v>6974</v>
      </c>
      <c r="B2075" t="s">
        <v>5053</v>
      </c>
      <c r="C2075" t="s">
        <v>2066</v>
      </c>
      <c r="D2075" t="s">
        <v>938</v>
      </c>
      <c r="E2075" t="s">
        <v>4239</v>
      </c>
      <c r="F2075" t="s">
        <v>667</v>
      </c>
      <c r="G2075">
        <v>12094.233</v>
      </c>
    </row>
    <row r="2076" spans="1:20">
      <c r="A2076" t="s">
        <v>6975</v>
      </c>
      <c r="B2076" t="s">
        <v>5054</v>
      </c>
      <c r="C2076" t="s">
        <v>2415</v>
      </c>
      <c r="D2076" t="s">
        <v>938</v>
      </c>
      <c r="E2076" t="s">
        <v>4239</v>
      </c>
      <c r="F2076" t="s">
        <v>667</v>
      </c>
      <c r="G2076">
        <v>1673.4369999999999</v>
      </c>
    </row>
    <row r="2077" spans="1:20">
      <c r="A2077" t="s">
        <v>6976</v>
      </c>
      <c r="B2077" t="s">
        <v>1788</v>
      </c>
      <c r="C2077" t="s">
        <v>41</v>
      </c>
      <c r="D2077" t="s">
        <v>871</v>
      </c>
      <c r="E2077" t="s">
        <v>4264</v>
      </c>
      <c r="F2077" t="s">
        <v>666</v>
      </c>
      <c r="G2077">
        <v>4709.5649999999996</v>
      </c>
      <c r="T2077" t="s">
        <v>4225</v>
      </c>
    </row>
    <row r="2078" spans="1:20">
      <c r="A2078" t="s">
        <v>6977</v>
      </c>
      <c r="B2078" t="s">
        <v>5055</v>
      </c>
      <c r="C2078" t="s">
        <v>1574</v>
      </c>
      <c r="D2078" t="s">
        <v>923</v>
      </c>
      <c r="E2078" t="s">
        <v>4267</v>
      </c>
      <c r="F2078" t="s">
        <v>667</v>
      </c>
      <c r="G2078">
        <v>3.4289999999999998</v>
      </c>
    </row>
    <row r="2079" spans="1:20">
      <c r="A2079" t="s">
        <v>6978</v>
      </c>
      <c r="B2079" t="s">
        <v>140</v>
      </c>
      <c r="C2079" t="s">
        <v>9</v>
      </c>
      <c r="D2079" t="s">
        <v>912</v>
      </c>
      <c r="E2079" t="s">
        <v>4244</v>
      </c>
      <c r="F2079" t="s">
        <v>667</v>
      </c>
      <c r="G2079">
        <v>3971.4940000000001</v>
      </c>
      <c r="T2079" t="s">
        <v>4225</v>
      </c>
    </row>
    <row r="2080" spans="1:20">
      <c r="A2080" t="s">
        <v>6979</v>
      </c>
      <c r="B2080" t="s">
        <v>5056</v>
      </c>
      <c r="C2080" t="s">
        <v>1574</v>
      </c>
      <c r="D2080" t="s">
        <v>895</v>
      </c>
      <c r="E2080" t="s">
        <v>4441</v>
      </c>
      <c r="F2080" t="s">
        <v>667</v>
      </c>
      <c r="G2080">
        <v>63.465000000000003</v>
      </c>
    </row>
    <row r="2081" spans="1:20">
      <c r="A2081" t="s">
        <v>6980</v>
      </c>
      <c r="B2081" t="s">
        <v>1787</v>
      </c>
      <c r="C2081" t="s">
        <v>41</v>
      </c>
      <c r="D2081" t="s">
        <v>912</v>
      </c>
      <c r="E2081" t="s">
        <v>4244</v>
      </c>
      <c r="F2081" t="s">
        <v>4227</v>
      </c>
      <c r="G2081">
        <v>2863.482</v>
      </c>
      <c r="T2081" t="s">
        <v>4225</v>
      </c>
    </row>
    <row r="2082" spans="1:20">
      <c r="A2082" t="s">
        <v>5886</v>
      </c>
      <c r="B2082" t="s">
        <v>2150</v>
      </c>
      <c r="C2082" t="s">
        <v>764</v>
      </c>
      <c r="T2082" t="s">
        <v>4225</v>
      </c>
    </row>
    <row r="2083" spans="1:20">
      <c r="A2083" t="s">
        <v>6981</v>
      </c>
      <c r="B2083" t="s">
        <v>283</v>
      </c>
      <c r="C2083" t="s">
        <v>9</v>
      </c>
      <c r="D2083" t="s">
        <v>934</v>
      </c>
      <c r="E2083" t="s">
        <v>4236</v>
      </c>
      <c r="F2083" t="s">
        <v>4237</v>
      </c>
      <c r="G2083">
        <v>488.49900000000002</v>
      </c>
      <c r="T2083" t="s">
        <v>4225</v>
      </c>
    </row>
    <row r="2084" spans="1:20">
      <c r="A2084" t="s">
        <v>6485</v>
      </c>
      <c r="B2084" t="s">
        <v>2360</v>
      </c>
      <c r="C2084" t="s">
        <v>789</v>
      </c>
      <c r="T2084" t="s">
        <v>4225</v>
      </c>
    </row>
    <row r="2085" spans="1:20">
      <c r="A2085" t="s">
        <v>6982</v>
      </c>
      <c r="B2085" t="s">
        <v>1998</v>
      </c>
      <c r="C2085" t="s">
        <v>1932</v>
      </c>
      <c r="D2085" t="s">
        <v>934</v>
      </c>
      <c r="E2085" t="s">
        <v>4236</v>
      </c>
      <c r="F2085" t="s">
        <v>4237</v>
      </c>
      <c r="G2085">
        <v>6161.3869999999997</v>
      </c>
    </row>
    <row r="2086" spans="1:20">
      <c r="A2086" t="s">
        <v>6983</v>
      </c>
      <c r="B2086" t="s">
        <v>5057</v>
      </c>
      <c r="C2086" t="s">
        <v>2066</v>
      </c>
      <c r="D2086" t="s">
        <v>938</v>
      </c>
      <c r="E2086" t="s">
        <v>4239</v>
      </c>
      <c r="F2086" t="s">
        <v>667</v>
      </c>
      <c r="G2086">
        <v>4721.2870000000003</v>
      </c>
    </row>
    <row r="2087" spans="1:20">
      <c r="A2087" t="s">
        <v>5693</v>
      </c>
      <c r="B2087" t="s">
        <v>5058</v>
      </c>
      <c r="C2087" t="s">
        <v>776</v>
      </c>
    </row>
    <row r="2088" spans="1:20">
      <c r="A2088" t="s">
        <v>6984</v>
      </c>
      <c r="B2088" t="s">
        <v>110</v>
      </c>
      <c r="C2088" t="s">
        <v>9</v>
      </c>
      <c r="D2088" t="s">
        <v>906</v>
      </c>
      <c r="E2088" t="s">
        <v>4249</v>
      </c>
      <c r="F2088" t="s">
        <v>667</v>
      </c>
      <c r="G2088">
        <v>7739.4880000000003</v>
      </c>
      <c r="T2088" t="s">
        <v>4225</v>
      </c>
    </row>
    <row r="2089" spans="1:20">
      <c r="A2089" t="s">
        <v>6985</v>
      </c>
      <c r="B2089" t="s">
        <v>1666</v>
      </c>
      <c r="C2089" t="s">
        <v>43</v>
      </c>
      <c r="D2089" t="s">
        <v>870</v>
      </c>
      <c r="E2089" t="s">
        <v>4550</v>
      </c>
      <c r="F2089" t="s">
        <v>4237</v>
      </c>
      <c r="G2089">
        <v>314.79300000000001</v>
      </c>
      <c r="T2089" t="s">
        <v>4225</v>
      </c>
    </row>
    <row r="2090" spans="1:20">
      <c r="A2090" t="s">
        <v>6488</v>
      </c>
      <c r="B2090" t="s">
        <v>1921</v>
      </c>
      <c r="C2090" t="s">
        <v>68</v>
      </c>
      <c r="T2090" t="s">
        <v>4225</v>
      </c>
    </row>
    <row r="2091" spans="1:20">
      <c r="A2091" t="s">
        <v>6986</v>
      </c>
      <c r="B2091" t="s">
        <v>5059</v>
      </c>
      <c r="C2091" t="s">
        <v>674</v>
      </c>
      <c r="D2091" t="s">
        <v>938</v>
      </c>
      <c r="E2091" t="s">
        <v>4239</v>
      </c>
      <c r="F2091" t="s">
        <v>667</v>
      </c>
      <c r="G2091">
        <v>7827.607</v>
      </c>
    </row>
    <row r="2092" spans="1:20">
      <c r="A2092" t="s">
        <v>6987</v>
      </c>
      <c r="B2092" t="s">
        <v>5060</v>
      </c>
      <c r="C2092" t="s">
        <v>2066</v>
      </c>
      <c r="D2092" t="s">
        <v>977</v>
      </c>
      <c r="E2092" t="s">
        <v>4243</v>
      </c>
      <c r="F2092" t="s">
        <v>667</v>
      </c>
      <c r="G2092">
        <v>9282.6579999999994</v>
      </c>
    </row>
    <row r="2093" spans="1:20">
      <c r="A2093" t="s">
        <v>6988</v>
      </c>
      <c r="B2093" t="s">
        <v>5061</v>
      </c>
      <c r="C2093" t="s">
        <v>2415</v>
      </c>
      <c r="D2093" t="s">
        <v>977</v>
      </c>
      <c r="E2093" t="s">
        <v>4243</v>
      </c>
      <c r="F2093" t="s">
        <v>667</v>
      </c>
      <c r="G2093">
        <v>14107.295</v>
      </c>
    </row>
    <row r="2094" spans="1:20">
      <c r="A2094" t="s">
        <v>6273</v>
      </c>
      <c r="B2094" t="s">
        <v>2295</v>
      </c>
      <c r="C2094" t="s">
        <v>789</v>
      </c>
      <c r="T2094" t="s">
        <v>4225</v>
      </c>
    </row>
    <row r="2095" spans="1:20">
      <c r="A2095" t="s">
        <v>6119</v>
      </c>
      <c r="B2095" t="s">
        <v>2300</v>
      </c>
      <c r="C2095" t="s">
        <v>789</v>
      </c>
      <c r="T2095" t="s">
        <v>4225</v>
      </c>
    </row>
    <row r="2096" spans="1:20">
      <c r="A2096" t="s">
        <v>6183</v>
      </c>
      <c r="B2096" t="s">
        <v>1315</v>
      </c>
      <c r="C2096" t="s">
        <v>43</v>
      </c>
      <c r="D2096" t="s">
        <v>938</v>
      </c>
      <c r="E2096" t="s">
        <v>4239</v>
      </c>
      <c r="F2096" t="s">
        <v>4237</v>
      </c>
      <c r="G2096">
        <v>10756.437</v>
      </c>
    </row>
    <row r="2097" spans="1:20">
      <c r="A2097" t="s">
        <v>6989</v>
      </c>
      <c r="B2097" t="s">
        <v>5062</v>
      </c>
      <c r="C2097" t="s">
        <v>2066</v>
      </c>
      <c r="D2097" t="s">
        <v>938</v>
      </c>
      <c r="E2097" t="s">
        <v>4239</v>
      </c>
      <c r="F2097" t="s">
        <v>667</v>
      </c>
      <c r="G2097">
        <v>15142.525</v>
      </c>
    </row>
    <row r="2098" spans="1:20">
      <c r="A2098" t="s">
        <v>6990</v>
      </c>
      <c r="B2098" t="s">
        <v>131</v>
      </c>
      <c r="C2098" t="s">
        <v>9</v>
      </c>
      <c r="D2098" t="s">
        <v>912</v>
      </c>
      <c r="E2098" t="s">
        <v>4244</v>
      </c>
      <c r="F2098" t="s">
        <v>667</v>
      </c>
      <c r="G2098">
        <v>8849.5759999999991</v>
      </c>
      <c r="T2098" t="s">
        <v>4225</v>
      </c>
    </row>
    <row r="2099" spans="1:20">
      <c r="A2099" t="s">
        <v>6991</v>
      </c>
      <c r="B2099" t="s">
        <v>1613</v>
      </c>
      <c r="C2099" t="s">
        <v>1603</v>
      </c>
    </row>
    <row r="2100" spans="1:20">
      <c r="A2100" t="s">
        <v>6992</v>
      </c>
      <c r="B2100" t="s">
        <v>458</v>
      </c>
      <c r="C2100" t="s">
        <v>436</v>
      </c>
    </row>
    <row r="2101" spans="1:20">
      <c r="A2101" t="s">
        <v>5588</v>
      </c>
      <c r="B2101" t="s">
        <v>1115</v>
      </c>
      <c r="C2101" t="s">
        <v>1082</v>
      </c>
    </row>
    <row r="2102" spans="1:20">
      <c r="A2102" t="s">
        <v>6993</v>
      </c>
      <c r="B2102" t="s">
        <v>77</v>
      </c>
      <c r="C2102" t="s">
        <v>68</v>
      </c>
    </row>
    <row r="2103" spans="1:20">
      <c r="A2103" t="s">
        <v>6994</v>
      </c>
      <c r="B2103" t="s">
        <v>535</v>
      </c>
      <c r="C2103" t="s">
        <v>479</v>
      </c>
      <c r="T2103" t="s">
        <v>4225</v>
      </c>
    </row>
    <row r="2104" spans="1:20">
      <c r="A2104" t="s">
        <v>6995</v>
      </c>
      <c r="B2104" t="s">
        <v>549</v>
      </c>
      <c r="C2104" t="s">
        <v>479</v>
      </c>
      <c r="T2104" t="s">
        <v>4225</v>
      </c>
    </row>
    <row r="2105" spans="1:20">
      <c r="A2105" t="s">
        <v>6996</v>
      </c>
      <c r="B2105" t="s">
        <v>5063</v>
      </c>
      <c r="C2105" t="s">
        <v>1932</v>
      </c>
      <c r="D2105" t="s">
        <v>967</v>
      </c>
      <c r="E2105" t="s">
        <v>4261</v>
      </c>
      <c r="F2105" t="s">
        <v>4227</v>
      </c>
      <c r="G2105">
        <v>782.42700000000002</v>
      </c>
    </row>
    <row r="2106" spans="1:20">
      <c r="A2106" t="s">
        <v>6997</v>
      </c>
      <c r="B2106" t="s">
        <v>1579</v>
      </c>
      <c r="C2106" t="s">
        <v>1574</v>
      </c>
      <c r="D2106" t="s">
        <v>940</v>
      </c>
      <c r="E2106" t="s">
        <v>4321</v>
      </c>
      <c r="F2106" t="s">
        <v>667</v>
      </c>
      <c r="G2106">
        <v>2.4729999999999999</v>
      </c>
      <c r="T2106" t="s">
        <v>4225</v>
      </c>
    </row>
    <row r="2107" spans="1:20">
      <c r="A2107" t="s">
        <v>6998</v>
      </c>
      <c r="B2107" t="s">
        <v>2009</v>
      </c>
      <c r="C2107" t="s">
        <v>1932</v>
      </c>
      <c r="D2107" t="s">
        <v>934</v>
      </c>
      <c r="E2107" t="s">
        <v>4236</v>
      </c>
      <c r="F2107" t="s">
        <v>4237</v>
      </c>
      <c r="G2107">
        <v>1432.8779999999999</v>
      </c>
      <c r="T2107" t="s">
        <v>4225</v>
      </c>
    </row>
    <row r="2108" spans="1:20">
      <c r="A2108" t="s">
        <v>6999</v>
      </c>
      <c r="B2108" t="s">
        <v>275</v>
      </c>
      <c r="C2108" t="s">
        <v>9</v>
      </c>
      <c r="D2108" t="s">
        <v>971</v>
      </c>
      <c r="E2108" t="s">
        <v>4537</v>
      </c>
      <c r="F2108" t="s">
        <v>4237</v>
      </c>
      <c r="G2108">
        <v>45.953000000000003</v>
      </c>
    </row>
    <row r="2109" spans="1:20">
      <c r="A2109" t="s">
        <v>6071</v>
      </c>
      <c r="B2109" t="s">
        <v>1477</v>
      </c>
      <c r="C2109" t="s">
        <v>1478</v>
      </c>
      <c r="T2109" t="s">
        <v>4225</v>
      </c>
    </row>
    <row r="2110" spans="1:20">
      <c r="A2110" t="s">
        <v>6944</v>
      </c>
      <c r="B2110" t="s">
        <v>5064</v>
      </c>
      <c r="C2110" t="s">
        <v>1671</v>
      </c>
    </row>
    <row r="2111" spans="1:20">
      <c r="A2111" t="s">
        <v>7000</v>
      </c>
      <c r="B2111" t="s">
        <v>5065</v>
      </c>
      <c r="C2111" t="s">
        <v>41</v>
      </c>
      <c r="D2111" t="s">
        <v>938</v>
      </c>
      <c r="E2111" t="s">
        <v>4239</v>
      </c>
      <c r="F2111" t="s">
        <v>4237</v>
      </c>
      <c r="G2111">
        <v>13028.793</v>
      </c>
    </row>
    <row r="2112" spans="1:20">
      <c r="A2112" t="s">
        <v>7001</v>
      </c>
      <c r="B2112" t="s">
        <v>562</v>
      </c>
      <c r="C2112" t="s">
        <v>479</v>
      </c>
      <c r="T2112" t="s">
        <v>4225</v>
      </c>
    </row>
    <row r="2113" spans="1:20">
      <c r="A2113" t="s">
        <v>7002</v>
      </c>
      <c r="B2113" t="s">
        <v>5066</v>
      </c>
      <c r="C2113" t="s">
        <v>2066</v>
      </c>
      <c r="D2113" t="s">
        <v>977</v>
      </c>
      <c r="E2113" t="s">
        <v>4243</v>
      </c>
      <c r="F2113" t="s">
        <v>667</v>
      </c>
      <c r="G2113">
        <v>3636.02</v>
      </c>
    </row>
    <row r="2114" spans="1:20">
      <c r="A2114" t="s">
        <v>7003</v>
      </c>
      <c r="B2114" t="s">
        <v>1673</v>
      </c>
      <c r="C2114" t="s">
        <v>1671</v>
      </c>
      <c r="T2114" t="s">
        <v>4225</v>
      </c>
    </row>
    <row r="2115" spans="1:20">
      <c r="A2115" t="s">
        <v>7004</v>
      </c>
      <c r="B2115" t="s">
        <v>1735</v>
      </c>
      <c r="C2115" t="s">
        <v>41</v>
      </c>
      <c r="D2115" t="s">
        <v>868</v>
      </c>
      <c r="E2115" t="s">
        <v>4378</v>
      </c>
      <c r="F2115" t="s">
        <v>4237</v>
      </c>
      <c r="G2115">
        <v>373.37599999999998</v>
      </c>
      <c r="T2115" t="s">
        <v>4225</v>
      </c>
    </row>
    <row r="2116" spans="1:20">
      <c r="A2116" t="s">
        <v>7005</v>
      </c>
      <c r="B2116" t="s">
        <v>2049</v>
      </c>
      <c r="C2116" t="s">
        <v>674</v>
      </c>
      <c r="D2116" t="s">
        <v>940</v>
      </c>
      <c r="E2116" t="s">
        <v>4321</v>
      </c>
      <c r="F2116" t="s">
        <v>667</v>
      </c>
      <c r="G2116">
        <v>19.991</v>
      </c>
      <c r="T2116" t="s">
        <v>4225</v>
      </c>
    </row>
    <row r="2117" spans="1:20">
      <c r="A2117" t="s">
        <v>7006</v>
      </c>
      <c r="B2117" t="s">
        <v>498</v>
      </c>
      <c r="C2117" t="s">
        <v>479</v>
      </c>
      <c r="T2117" t="s">
        <v>4225</v>
      </c>
    </row>
    <row r="2118" spans="1:20">
      <c r="A2118" t="s">
        <v>7007</v>
      </c>
      <c r="B2118" t="s">
        <v>1647</v>
      </c>
      <c r="C2118" t="s">
        <v>43</v>
      </c>
      <c r="D2118" t="s">
        <v>919</v>
      </c>
      <c r="E2118" t="s">
        <v>4332</v>
      </c>
      <c r="F2118" t="s">
        <v>4227</v>
      </c>
      <c r="G2118">
        <v>77.86</v>
      </c>
    </row>
    <row r="2119" spans="1:20">
      <c r="A2119" t="s">
        <v>7008</v>
      </c>
      <c r="B2119" t="s">
        <v>5067</v>
      </c>
      <c r="C2119" t="s">
        <v>1574</v>
      </c>
      <c r="D2119" t="s">
        <v>875</v>
      </c>
      <c r="E2119" t="s">
        <v>4451</v>
      </c>
      <c r="F2119" t="s">
        <v>667</v>
      </c>
      <c r="G2119">
        <v>3.59</v>
      </c>
    </row>
    <row r="2120" spans="1:20">
      <c r="A2120" t="s">
        <v>7009</v>
      </c>
      <c r="B2120" t="s">
        <v>99</v>
      </c>
      <c r="C2120" t="s">
        <v>9</v>
      </c>
      <c r="D2120" t="s">
        <v>906</v>
      </c>
      <c r="E2120" t="s">
        <v>4249</v>
      </c>
      <c r="F2120" t="s">
        <v>667</v>
      </c>
      <c r="G2120">
        <v>3195.3620000000001</v>
      </c>
      <c r="T2120" t="s">
        <v>4225</v>
      </c>
    </row>
    <row r="2121" spans="1:20">
      <c r="A2121" t="s">
        <v>7010</v>
      </c>
      <c r="B2121" t="s">
        <v>5068</v>
      </c>
      <c r="C2121" t="s">
        <v>2066</v>
      </c>
      <c r="D2121" t="s">
        <v>938</v>
      </c>
      <c r="E2121" t="s">
        <v>4239</v>
      </c>
      <c r="F2121" t="s">
        <v>667</v>
      </c>
      <c r="G2121">
        <v>5970.3239999999996</v>
      </c>
    </row>
    <row r="2122" spans="1:20">
      <c r="A2122" t="s">
        <v>6954</v>
      </c>
      <c r="B2122" t="s">
        <v>2298</v>
      </c>
      <c r="C2122" t="s">
        <v>789</v>
      </c>
      <c r="T2122" t="s">
        <v>4225</v>
      </c>
    </row>
    <row r="2123" spans="1:20">
      <c r="A2123" t="s">
        <v>7011</v>
      </c>
      <c r="B2123" t="s">
        <v>1678</v>
      </c>
      <c r="C2123" t="s">
        <v>1671</v>
      </c>
      <c r="T2123" t="s">
        <v>4225</v>
      </c>
    </row>
    <row r="2124" spans="1:20">
      <c r="A2124" t="s">
        <v>7012</v>
      </c>
      <c r="B2124" t="s">
        <v>1775</v>
      </c>
      <c r="C2124" t="s">
        <v>41</v>
      </c>
      <c r="D2124" t="s">
        <v>906</v>
      </c>
      <c r="E2124" t="s">
        <v>4249</v>
      </c>
      <c r="F2124" t="s">
        <v>666</v>
      </c>
      <c r="G2124">
        <v>3474.3409999999999</v>
      </c>
      <c r="T2124" t="s">
        <v>4225</v>
      </c>
    </row>
    <row r="2125" spans="1:20">
      <c r="A2125" t="s">
        <v>7013</v>
      </c>
      <c r="B2125" t="s">
        <v>273</v>
      </c>
      <c r="C2125" t="s">
        <v>9</v>
      </c>
      <c r="D2125" t="s">
        <v>964</v>
      </c>
      <c r="E2125" t="s">
        <v>4303</v>
      </c>
      <c r="F2125" t="s">
        <v>4237</v>
      </c>
      <c r="G2125">
        <v>48.055999999999997</v>
      </c>
    </row>
    <row r="2126" spans="1:20">
      <c r="A2126" t="s">
        <v>7014</v>
      </c>
      <c r="B2126" t="s">
        <v>5069</v>
      </c>
      <c r="C2126" t="s">
        <v>1478</v>
      </c>
    </row>
    <row r="2127" spans="1:20">
      <c r="A2127" t="s">
        <v>5907</v>
      </c>
      <c r="B2127" t="s">
        <v>2173</v>
      </c>
      <c r="C2127" t="s">
        <v>776</v>
      </c>
      <c r="T2127" t="s">
        <v>4225</v>
      </c>
    </row>
    <row r="2128" spans="1:20">
      <c r="A2128" t="s">
        <v>6032</v>
      </c>
      <c r="B2128" t="s">
        <v>1492</v>
      </c>
      <c r="C2128" t="s">
        <v>56</v>
      </c>
      <c r="T2128" t="s">
        <v>4225</v>
      </c>
    </row>
    <row r="2129" spans="1:20">
      <c r="A2129" t="s">
        <v>7015</v>
      </c>
      <c r="B2129" t="s">
        <v>216</v>
      </c>
      <c r="C2129" t="s">
        <v>9</v>
      </c>
      <c r="D2129" t="s">
        <v>957</v>
      </c>
      <c r="E2129" t="s">
        <v>4369</v>
      </c>
      <c r="F2129" t="s">
        <v>4237</v>
      </c>
      <c r="G2129">
        <v>48.341000000000001</v>
      </c>
    </row>
    <row r="2130" spans="1:20">
      <c r="A2130" t="s">
        <v>7016</v>
      </c>
      <c r="B2130" t="s">
        <v>5070</v>
      </c>
      <c r="C2130" t="s">
        <v>1671</v>
      </c>
    </row>
    <row r="2131" spans="1:20">
      <c r="A2131" t="s">
        <v>6278</v>
      </c>
      <c r="B2131" t="s">
        <v>2203</v>
      </c>
      <c r="C2131" t="s">
        <v>776</v>
      </c>
      <c r="T2131" t="s">
        <v>4225</v>
      </c>
    </row>
    <row r="2132" spans="1:20">
      <c r="A2132" t="s">
        <v>7017</v>
      </c>
      <c r="B2132" t="s">
        <v>1621</v>
      </c>
      <c r="C2132" t="s">
        <v>43</v>
      </c>
      <c r="D2132" t="s">
        <v>868</v>
      </c>
      <c r="E2132" t="s">
        <v>4378</v>
      </c>
      <c r="F2132" t="s">
        <v>4237</v>
      </c>
      <c r="G2132">
        <v>417.13</v>
      </c>
      <c r="T2132" t="s">
        <v>4225</v>
      </c>
    </row>
    <row r="2133" spans="1:20">
      <c r="A2133" t="s">
        <v>7018</v>
      </c>
      <c r="B2133" t="s">
        <v>5071</v>
      </c>
      <c r="C2133" t="s">
        <v>674</v>
      </c>
      <c r="D2133" t="s">
        <v>977</v>
      </c>
      <c r="E2133" t="s">
        <v>4243</v>
      </c>
      <c r="F2133" t="s">
        <v>667</v>
      </c>
      <c r="G2133">
        <v>1751.6479999999999</v>
      </c>
    </row>
    <row r="2134" spans="1:20">
      <c r="A2134" t="s">
        <v>7019</v>
      </c>
      <c r="B2134" t="s">
        <v>1818</v>
      </c>
      <c r="C2134" t="s">
        <v>41</v>
      </c>
      <c r="D2134" t="s">
        <v>934</v>
      </c>
      <c r="E2134" t="s">
        <v>4236</v>
      </c>
      <c r="F2134" t="s">
        <v>4227</v>
      </c>
      <c r="G2134">
        <v>3129.3960000000002</v>
      </c>
      <c r="T2134" t="s">
        <v>4225</v>
      </c>
    </row>
    <row r="2135" spans="1:20">
      <c r="A2135" t="s">
        <v>6604</v>
      </c>
      <c r="B2135" t="s">
        <v>2148</v>
      </c>
      <c r="C2135" t="s">
        <v>764</v>
      </c>
      <c r="T2135" t="s">
        <v>4225</v>
      </c>
    </row>
    <row r="2136" spans="1:20">
      <c r="A2136" t="s">
        <v>6011</v>
      </c>
      <c r="B2136" t="s">
        <v>1930</v>
      </c>
      <c r="C2136" t="s">
        <v>68</v>
      </c>
      <c r="T2136" t="s">
        <v>4225</v>
      </c>
    </row>
    <row r="2137" spans="1:20">
      <c r="A2137" t="s">
        <v>7020</v>
      </c>
      <c r="B2137" t="s">
        <v>1840</v>
      </c>
      <c r="C2137" t="s">
        <v>41</v>
      </c>
      <c r="D2137" t="s">
        <v>934</v>
      </c>
      <c r="E2137" t="s">
        <v>4236</v>
      </c>
      <c r="F2137" t="s">
        <v>4227</v>
      </c>
      <c r="G2137">
        <v>4163.6989999999996</v>
      </c>
      <c r="T2137" t="s">
        <v>4225</v>
      </c>
    </row>
    <row r="2138" spans="1:20">
      <c r="A2138" t="s">
        <v>6266</v>
      </c>
      <c r="B2138" t="s">
        <v>5072</v>
      </c>
      <c r="C2138" t="s">
        <v>1478</v>
      </c>
    </row>
    <row r="2139" spans="1:20">
      <c r="A2139" t="s">
        <v>7021</v>
      </c>
      <c r="B2139" t="s">
        <v>5073</v>
      </c>
      <c r="C2139" t="s">
        <v>2066</v>
      </c>
      <c r="D2139" t="s">
        <v>938</v>
      </c>
      <c r="E2139" t="s">
        <v>4239</v>
      </c>
      <c r="F2139" t="s">
        <v>667</v>
      </c>
      <c r="G2139">
        <v>16872.741000000002</v>
      </c>
    </row>
    <row r="2140" spans="1:20">
      <c r="A2140" t="s">
        <v>7022</v>
      </c>
      <c r="B2140" t="s">
        <v>1523</v>
      </c>
      <c r="C2140" t="s">
        <v>34</v>
      </c>
      <c r="T2140" t="s">
        <v>4225</v>
      </c>
    </row>
    <row r="2141" spans="1:20">
      <c r="A2141" t="s">
        <v>5425</v>
      </c>
      <c r="B2141" t="s">
        <v>1648</v>
      </c>
      <c r="C2141" t="s">
        <v>43</v>
      </c>
      <c r="D2141" t="s">
        <v>934</v>
      </c>
      <c r="E2141" t="s">
        <v>4236</v>
      </c>
      <c r="F2141" t="s">
        <v>4227</v>
      </c>
      <c r="G2141">
        <v>1313.0740000000001</v>
      </c>
    </row>
    <row r="2142" spans="1:20">
      <c r="A2142" t="s">
        <v>7023</v>
      </c>
      <c r="B2142" t="s">
        <v>5074</v>
      </c>
      <c r="C2142" t="s">
        <v>1528</v>
      </c>
    </row>
    <row r="2143" spans="1:20">
      <c r="A2143" t="s">
        <v>7024</v>
      </c>
      <c r="B2143" t="s">
        <v>5075</v>
      </c>
      <c r="C2143" t="s">
        <v>2415</v>
      </c>
      <c r="D2143" t="s">
        <v>938</v>
      </c>
      <c r="E2143" t="s">
        <v>4239</v>
      </c>
      <c r="F2143" t="s">
        <v>667</v>
      </c>
      <c r="G2143">
        <v>14112.736999999999</v>
      </c>
    </row>
    <row r="2144" spans="1:20">
      <c r="A2144" t="s">
        <v>6405</v>
      </c>
      <c r="B2144" t="s">
        <v>5076</v>
      </c>
      <c r="C2144" t="s">
        <v>68</v>
      </c>
    </row>
    <row r="2145" spans="1:20">
      <c r="A2145" t="s">
        <v>7025</v>
      </c>
      <c r="B2145" t="s">
        <v>1110</v>
      </c>
      <c r="C2145" t="s">
        <v>1082</v>
      </c>
    </row>
    <row r="2146" spans="1:20">
      <c r="A2146" t="s">
        <v>7026</v>
      </c>
      <c r="B2146" t="s">
        <v>1388</v>
      </c>
      <c r="C2146" t="s">
        <v>41</v>
      </c>
      <c r="D2146" t="s">
        <v>905</v>
      </c>
      <c r="E2146" t="s">
        <v>4637</v>
      </c>
      <c r="F2146" t="s">
        <v>4237</v>
      </c>
      <c r="G2146">
        <v>1656.694</v>
      </c>
    </row>
    <row r="2147" spans="1:20">
      <c r="A2147" t="s">
        <v>7027</v>
      </c>
      <c r="B2147" t="s">
        <v>5077</v>
      </c>
      <c r="C2147" t="s">
        <v>1082</v>
      </c>
    </row>
    <row r="2148" spans="1:20">
      <c r="A2148" t="s">
        <v>7028</v>
      </c>
      <c r="B2148" t="s">
        <v>111</v>
      </c>
      <c r="C2148" t="s">
        <v>9</v>
      </c>
      <c r="D2148" t="s">
        <v>906</v>
      </c>
      <c r="E2148" t="s">
        <v>4249</v>
      </c>
      <c r="F2148" t="s">
        <v>667</v>
      </c>
      <c r="G2148">
        <v>8393.8430000000008</v>
      </c>
      <c r="T2148" t="s">
        <v>4225</v>
      </c>
    </row>
    <row r="2149" spans="1:20">
      <c r="A2149" t="s">
        <v>7029</v>
      </c>
      <c r="B2149" t="s">
        <v>5078</v>
      </c>
      <c r="C2149" t="s">
        <v>1671</v>
      </c>
    </row>
    <row r="2150" spans="1:20">
      <c r="A2150" t="s">
        <v>7030</v>
      </c>
      <c r="B2150" t="s">
        <v>5079</v>
      </c>
      <c r="C2150" t="s">
        <v>2066</v>
      </c>
      <c r="D2150" t="s">
        <v>938</v>
      </c>
      <c r="E2150" t="s">
        <v>4239</v>
      </c>
      <c r="F2150" t="s">
        <v>667</v>
      </c>
      <c r="G2150">
        <v>5061.9269999999997</v>
      </c>
    </row>
    <row r="2151" spans="1:20">
      <c r="A2151" t="s">
        <v>5263</v>
      </c>
      <c r="B2151" t="s">
        <v>5080</v>
      </c>
      <c r="C2151" t="s">
        <v>1671</v>
      </c>
    </row>
    <row r="2152" spans="1:20">
      <c r="A2152" t="s">
        <v>7031</v>
      </c>
      <c r="B2152" t="s">
        <v>5081</v>
      </c>
      <c r="C2152" t="s">
        <v>2066</v>
      </c>
      <c r="D2152" t="s">
        <v>977</v>
      </c>
      <c r="E2152" t="s">
        <v>4243</v>
      </c>
      <c r="F2152" t="s">
        <v>667</v>
      </c>
      <c r="G2152">
        <v>5965.4709999999995</v>
      </c>
    </row>
    <row r="2153" spans="1:20">
      <c r="A2153" t="s">
        <v>7032</v>
      </c>
      <c r="B2153" t="s">
        <v>5082</v>
      </c>
      <c r="C2153" t="s">
        <v>2066</v>
      </c>
      <c r="D2153" t="s">
        <v>938</v>
      </c>
      <c r="E2153" t="s">
        <v>4239</v>
      </c>
      <c r="F2153" t="s">
        <v>667</v>
      </c>
      <c r="G2153">
        <v>12779.419</v>
      </c>
    </row>
    <row r="2154" spans="1:20">
      <c r="A2154" t="s">
        <v>7033</v>
      </c>
      <c r="B2154" t="s">
        <v>1689</v>
      </c>
      <c r="C2154" t="s">
        <v>1671</v>
      </c>
      <c r="T2154" t="s">
        <v>4225</v>
      </c>
    </row>
    <row r="2155" spans="1:20">
      <c r="A2155" t="s">
        <v>7034</v>
      </c>
      <c r="B2155" t="s">
        <v>1329</v>
      </c>
      <c r="C2155" t="s">
        <v>43</v>
      </c>
      <c r="D2155" t="s">
        <v>977</v>
      </c>
      <c r="E2155" t="s">
        <v>4243</v>
      </c>
      <c r="F2155" t="s">
        <v>4227</v>
      </c>
      <c r="G2155">
        <v>7513.9080000000004</v>
      </c>
    </row>
    <row r="2156" spans="1:20">
      <c r="A2156" t="s">
        <v>7035</v>
      </c>
      <c r="B2156" t="s">
        <v>1773</v>
      </c>
      <c r="C2156" t="s">
        <v>41</v>
      </c>
      <c r="D2156" t="s">
        <v>860</v>
      </c>
      <c r="E2156" t="s">
        <v>4390</v>
      </c>
      <c r="F2156" t="s">
        <v>4237</v>
      </c>
      <c r="G2156">
        <v>278.04000000000002</v>
      </c>
      <c r="T2156" t="s">
        <v>4225</v>
      </c>
    </row>
    <row r="2157" spans="1:20">
      <c r="A2157" t="s">
        <v>7036</v>
      </c>
      <c r="B2157" t="s">
        <v>5083</v>
      </c>
      <c r="C2157" t="s">
        <v>2415</v>
      </c>
      <c r="D2157" t="s">
        <v>977</v>
      </c>
      <c r="E2157" t="s">
        <v>4243</v>
      </c>
      <c r="F2157" t="s">
        <v>667</v>
      </c>
      <c r="G2157">
        <v>14042.099</v>
      </c>
    </row>
    <row r="2158" spans="1:20">
      <c r="A2158" t="s">
        <v>7037</v>
      </c>
      <c r="B2158" t="s">
        <v>1674</v>
      </c>
      <c r="C2158" t="s">
        <v>1671</v>
      </c>
      <c r="T2158" t="s">
        <v>4225</v>
      </c>
    </row>
    <row r="2159" spans="1:20">
      <c r="A2159" t="s">
        <v>7038</v>
      </c>
      <c r="B2159" t="s">
        <v>505</v>
      </c>
      <c r="C2159" t="s">
        <v>479</v>
      </c>
      <c r="T2159" t="s">
        <v>4225</v>
      </c>
    </row>
    <row r="2160" spans="1:20">
      <c r="A2160" t="s">
        <v>7039</v>
      </c>
      <c r="B2160" t="s">
        <v>1878</v>
      </c>
      <c r="C2160" t="s">
        <v>1066</v>
      </c>
      <c r="D2160" t="s">
        <v>934</v>
      </c>
      <c r="E2160" t="s">
        <v>4236</v>
      </c>
      <c r="F2160" t="s">
        <v>4227</v>
      </c>
      <c r="G2160">
        <v>3952.2739999999999</v>
      </c>
      <c r="T2160" t="s">
        <v>4225</v>
      </c>
    </row>
    <row r="2161" spans="1:20">
      <c r="A2161" t="s">
        <v>7040</v>
      </c>
      <c r="B2161" t="s">
        <v>583</v>
      </c>
      <c r="C2161" t="s">
        <v>479</v>
      </c>
      <c r="T2161" t="s">
        <v>4225</v>
      </c>
    </row>
    <row r="2162" spans="1:20">
      <c r="A2162" t="s">
        <v>7041</v>
      </c>
      <c r="B2162" t="s">
        <v>1890</v>
      </c>
      <c r="C2162" t="s">
        <v>1886</v>
      </c>
    </row>
    <row r="2163" spans="1:20">
      <c r="A2163" t="s">
        <v>5950</v>
      </c>
      <c r="B2163" t="s">
        <v>2071</v>
      </c>
      <c r="C2163" t="s">
        <v>764</v>
      </c>
      <c r="T2163" t="s">
        <v>4225</v>
      </c>
    </row>
    <row r="2164" spans="1:20">
      <c r="A2164" t="s">
        <v>7042</v>
      </c>
      <c r="B2164" t="s">
        <v>5084</v>
      </c>
      <c r="C2164" t="s">
        <v>674</v>
      </c>
      <c r="D2164" t="s">
        <v>977</v>
      </c>
      <c r="E2164" t="s">
        <v>4243</v>
      </c>
      <c r="F2164" t="s">
        <v>667</v>
      </c>
      <c r="G2164">
        <v>8913.8649999999998</v>
      </c>
    </row>
    <row r="2165" spans="1:20">
      <c r="A2165" t="s">
        <v>7043</v>
      </c>
      <c r="B2165" t="s">
        <v>1841</v>
      </c>
      <c r="C2165" t="s">
        <v>41</v>
      </c>
      <c r="D2165" t="s">
        <v>934</v>
      </c>
      <c r="E2165" t="s">
        <v>4236</v>
      </c>
      <c r="F2165" t="s">
        <v>4237</v>
      </c>
      <c r="G2165">
        <v>4196.1480000000001</v>
      </c>
      <c r="T2165" t="s">
        <v>4225</v>
      </c>
    </row>
    <row r="2166" spans="1:20">
      <c r="A2166" t="s">
        <v>7044</v>
      </c>
      <c r="B2166" t="s">
        <v>5085</v>
      </c>
      <c r="C2166" t="s">
        <v>80</v>
      </c>
      <c r="D2166" t="s">
        <v>938</v>
      </c>
      <c r="E2166" t="s">
        <v>4239</v>
      </c>
      <c r="F2166" t="s">
        <v>4237</v>
      </c>
      <c r="G2166">
        <v>13359.785</v>
      </c>
    </row>
    <row r="2167" spans="1:20">
      <c r="A2167" t="s">
        <v>7045</v>
      </c>
      <c r="B2167" t="s">
        <v>1716</v>
      </c>
      <c r="C2167" t="s">
        <v>1671</v>
      </c>
      <c r="T2167" t="s">
        <v>4225</v>
      </c>
    </row>
    <row r="2168" spans="1:20">
      <c r="A2168" t="s">
        <v>7046</v>
      </c>
      <c r="B2168" t="s">
        <v>5086</v>
      </c>
      <c r="C2168" t="s">
        <v>1574</v>
      </c>
      <c r="D2168" t="s">
        <v>960</v>
      </c>
      <c r="E2168" t="s">
        <v>4241</v>
      </c>
      <c r="F2168" t="s">
        <v>667</v>
      </c>
      <c r="G2168">
        <v>35.32</v>
      </c>
    </row>
    <row r="2169" spans="1:20">
      <c r="A2169" t="s">
        <v>7047</v>
      </c>
      <c r="B2169" t="s">
        <v>576</v>
      </c>
      <c r="C2169" t="s">
        <v>479</v>
      </c>
      <c r="T2169" t="s">
        <v>4225</v>
      </c>
    </row>
    <row r="2170" spans="1:20">
      <c r="A2170" t="s">
        <v>7048</v>
      </c>
      <c r="B2170" t="s">
        <v>1591</v>
      </c>
      <c r="C2170" t="s">
        <v>1574</v>
      </c>
      <c r="D2170" t="s">
        <v>979</v>
      </c>
      <c r="E2170" t="s">
        <v>4314</v>
      </c>
      <c r="F2170" t="s">
        <v>667</v>
      </c>
      <c r="G2170">
        <v>116.682</v>
      </c>
      <c r="T2170" t="s">
        <v>4225</v>
      </c>
    </row>
    <row r="2171" spans="1:20">
      <c r="A2171" t="s">
        <v>7049</v>
      </c>
      <c r="B2171" t="s">
        <v>1876</v>
      </c>
      <c r="C2171" t="s">
        <v>1066</v>
      </c>
      <c r="D2171" t="s">
        <v>934</v>
      </c>
      <c r="E2171" t="s">
        <v>4236</v>
      </c>
      <c r="F2171" t="s">
        <v>4227</v>
      </c>
      <c r="G2171">
        <v>8543.7150000000001</v>
      </c>
      <c r="T2171" t="s">
        <v>4225</v>
      </c>
    </row>
    <row r="2172" spans="1:20">
      <c r="A2172" t="s">
        <v>7050</v>
      </c>
      <c r="B2172" t="s">
        <v>5087</v>
      </c>
      <c r="C2172" t="s">
        <v>1671</v>
      </c>
    </row>
    <row r="2173" spans="1:20">
      <c r="A2173" t="s">
        <v>6342</v>
      </c>
      <c r="B2173" t="s">
        <v>5088</v>
      </c>
      <c r="C2173" t="s">
        <v>56</v>
      </c>
    </row>
    <row r="2174" spans="1:20">
      <c r="A2174" t="s">
        <v>7051</v>
      </c>
      <c r="B2174" t="s">
        <v>5089</v>
      </c>
      <c r="C2174" t="s">
        <v>674</v>
      </c>
      <c r="D2174" t="s">
        <v>977</v>
      </c>
      <c r="E2174" t="s">
        <v>4243</v>
      </c>
      <c r="F2174" t="s">
        <v>667</v>
      </c>
      <c r="G2174">
        <v>10761.86</v>
      </c>
    </row>
    <row r="2175" spans="1:20">
      <c r="A2175" t="s">
        <v>7052</v>
      </c>
      <c r="B2175" t="s">
        <v>1087</v>
      </c>
      <c r="C2175" t="s">
        <v>1082</v>
      </c>
      <c r="T2175" t="s">
        <v>4225</v>
      </c>
    </row>
    <row r="2176" spans="1:20">
      <c r="A2176" t="s">
        <v>7053</v>
      </c>
      <c r="B2176" t="s">
        <v>5090</v>
      </c>
      <c r="C2176" t="s">
        <v>674</v>
      </c>
      <c r="D2176" t="s">
        <v>938</v>
      </c>
      <c r="E2176" t="s">
        <v>4239</v>
      </c>
      <c r="F2176" t="s">
        <v>667</v>
      </c>
      <c r="G2176">
        <v>4031.0030000000002</v>
      </c>
    </row>
    <row r="2177" spans="1:20">
      <c r="A2177" t="s">
        <v>7054</v>
      </c>
      <c r="B2177" t="s">
        <v>795</v>
      </c>
      <c r="C2177" t="s">
        <v>789</v>
      </c>
      <c r="T2177" t="s">
        <v>4225</v>
      </c>
    </row>
    <row r="2178" spans="1:20">
      <c r="A2178" t="s">
        <v>7055</v>
      </c>
      <c r="B2178" t="s">
        <v>493</v>
      </c>
      <c r="C2178" t="s">
        <v>479</v>
      </c>
      <c r="T2178" t="s">
        <v>4225</v>
      </c>
    </row>
    <row r="2179" spans="1:20">
      <c r="A2179" t="s">
        <v>5389</v>
      </c>
      <c r="B2179" t="s">
        <v>5091</v>
      </c>
      <c r="C2179" t="s">
        <v>1478</v>
      </c>
    </row>
    <row r="2180" spans="1:20">
      <c r="A2180" t="s">
        <v>7056</v>
      </c>
      <c r="B2180" t="s">
        <v>2044</v>
      </c>
      <c r="C2180" t="s">
        <v>9</v>
      </c>
      <c r="D2180" t="s">
        <v>866</v>
      </c>
      <c r="E2180" t="s">
        <v>4453</v>
      </c>
      <c r="F2180" t="s">
        <v>667</v>
      </c>
      <c r="G2180">
        <v>188.72800000000001</v>
      </c>
      <c r="T2180" t="s">
        <v>4225</v>
      </c>
    </row>
    <row r="2181" spans="1:20">
      <c r="A2181" t="s">
        <v>6063</v>
      </c>
      <c r="B2181" t="s">
        <v>5092</v>
      </c>
      <c r="C2181" t="s">
        <v>41</v>
      </c>
      <c r="D2181" t="s">
        <v>950</v>
      </c>
      <c r="E2181" t="s">
        <v>5093</v>
      </c>
      <c r="F2181" t="s">
        <v>4237</v>
      </c>
      <c r="G2181">
        <v>334.20100000000002</v>
      </c>
    </row>
    <row r="2182" spans="1:20">
      <c r="A2182" t="s">
        <v>7057</v>
      </c>
      <c r="B2182" t="s">
        <v>5094</v>
      </c>
      <c r="C2182" t="s">
        <v>674</v>
      </c>
      <c r="D2182" t="s">
        <v>977</v>
      </c>
      <c r="E2182" t="s">
        <v>4243</v>
      </c>
      <c r="F2182" t="s">
        <v>667</v>
      </c>
      <c r="G2182">
        <v>5733.0429999999997</v>
      </c>
    </row>
    <row r="2183" spans="1:20">
      <c r="A2183" t="s">
        <v>7058</v>
      </c>
      <c r="B2183" t="s">
        <v>5095</v>
      </c>
      <c r="C2183" t="s">
        <v>674</v>
      </c>
      <c r="D2183" t="s">
        <v>938</v>
      </c>
      <c r="E2183" t="s">
        <v>4239</v>
      </c>
      <c r="F2183" t="s">
        <v>667</v>
      </c>
      <c r="G2183">
        <v>1447.59</v>
      </c>
    </row>
    <row r="2184" spans="1:20">
      <c r="A2184" t="s">
        <v>6931</v>
      </c>
      <c r="B2184" t="s">
        <v>5096</v>
      </c>
      <c r="C2184" t="s">
        <v>776</v>
      </c>
    </row>
    <row r="2185" spans="1:20">
      <c r="A2185" t="s">
        <v>7059</v>
      </c>
      <c r="B2185" t="s">
        <v>5097</v>
      </c>
      <c r="C2185" t="s">
        <v>1671</v>
      </c>
    </row>
    <row r="2186" spans="1:20">
      <c r="A2186" t="s">
        <v>5732</v>
      </c>
      <c r="B2186" t="s">
        <v>2107</v>
      </c>
      <c r="C2186" t="s">
        <v>764</v>
      </c>
      <c r="T2186" t="s">
        <v>4225</v>
      </c>
    </row>
    <row r="2187" spans="1:20">
      <c r="A2187" t="s">
        <v>6140</v>
      </c>
      <c r="B2187" t="s">
        <v>5098</v>
      </c>
      <c r="C2187" t="s">
        <v>789</v>
      </c>
    </row>
    <row r="2188" spans="1:20">
      <c r="A2188" t="s">
        <v>7060</v>
      </c>
      <c r="B2188" t="s">
        <v>116</v>
      </c>
      <c r="C2188" t="s">
        <v>9</v>
      </c>
      <c r="D2188" t="s">
        <v>906</v>
      </c>
      <c r="E2188" t="s">
        <v>4249</v>
      </c>
      <c r="F2188" t="s">
        <v>667</v>
      </c>
      <c r="G2188">
        <v>9217.5869999999995</v>
      </c>
      <c r="T2188" t="s">
        <v>4225</v>
      </c>
    </row>
    <row r="2189" spans="1:20">
      <c r="A2189" t="s">
        <v>7061</v>
      </c>
      <c r="B2189" t="s">
        <v>2406</v>
      </c>
      <c r="C2189" t="s">
        <v>2407</v>
      </c>
      <c r="H2189" t="s">
        <v>967</v>
      </c>
      <c r="I2189" t="s">
        <v>4261</v>
      </c>
      <c r="J2189" t="s">
        <v>667</v>
      </c>
      <c r="K2189">
        <v>1291.239</v>
      </c>
      <c r="L2189" t="s">
        <v>934</v>
      </c>
      <c r="M2189" t="s">
        <v>4236</v>
      </c>
      <c r="N2189" t="s">
        <v>667</v>
      </c>
      <c r="O2189">
        <v>1492.8620000000001</v>
      </c>
      <c r="T2189" t="s">
        <v>4225</v>
      </c>
    </row>
    <row r="2190" spans="1:20">
      <c r="A2190" t="s">
        <v>6929</v>
      </c>
      <c r="B2190" t="s">
        <v>1926</v>
      </c>
      <c r="C2190" t="s">
        <v>68</v>
      </c>
      <c r="T2190" t="s">
        <v>4225</v>
      </c>
    </row>
    <row r="2191" spans="1:20">
      <c r="A2191" t="s">
        <v>7062</v>
      </c>
      <c r="B2191" t="s">
        <v>2262</v>
      </c>
      <c r="C2191" t="s">
        <v>789</v>
      </c>
      <c r="T2191" t="s">
        <v>4225</v>
      </c>
    </row>
    <row r="2192" spans="1:20">
      <c r="A2192" t="s">
        <v>7063</v>
      </c>
      <c r="B2192" t="s">
        <v>101</v>
      </c>
      <c r="C2192" t="s">
        <v>9</v>
      </c>
      <c r="D2192" t="s">
        <v>906</v>
      </c>
      <c r="E2192" t="s">
        <v>4249</v>
      </c>
      <c r="F2192" t="s">
        <v>667</v>
      </c>
      <c r="G2192">
        <v>3299.7640000000001</v>
      </c>
      <c r="T2192" t="s">
        <v>4225</v>
      </c>
    </row>
    <row r="2193" spans="1:20">
      <c r="A2193" t="s">
        <v>7064</v>
      </c>
      <c r="B2193" t="s">
        <v>506</v>
      </c>
      <c r="C2193" t="s">
        <v>479</v>
      </c>
      <c r="T2193" t="s">
        <v>4225</v>
      </c>
    </row>
    <row r="2194" spans="1:20">
      <c r="A2194" t="s">
        <v>7014</v>
      </c>
      <c r="B2194" t="s">
        <v>5099</v>
      </c>
      <c r="C2194" t="s">
        <v>56</v>
      </c>
    </row>
    <row r="2195" spans="1:20">
      <c r="A2195" t="s">
        <v>7065</v>
      </c>
      <c r="B2195" t="s">
        <v>1665</v>
      </c>
      <c r="C2195" t="s">
        <v>43</v>
      </c>
      <c r="D2195" t="s">
        <v>869</v>
      </c>
      <c r="E2195" t="s">
        <v>4461</v>
      </c>
      <c r="F2195" t="s">
        <v>4227</v>
      </c>
      <c r="G2195">
        <v>55.033000000000001</v>
      </c>
      <c r="T2195" t="s">
        <v>4225</v>
      </c>
    </row>
    <row r="2196" spans="1:20">
      <c r="A2196" t="s">
        <v>5969</v>
      </c>
      <c r="B2196" t="s">
        <v>2153</v>
      </c>
      <c r="C2196" t="s">
        <v>776</v>
      </c>
      <c r="T2196" t="s">
        <v>4225</v>
      </c>
    </row>
    <row r="2197" spans="1:20">
      <c r="A2197" t="s">
        <v>7066</v>
      </c>
      <c r="B2197" t="s">
        <v>5100</v>
      </c>
      <c r="C2197" t="s">
        <v>2415</v>
      </c>
      <c r="D2197" t="s">
        <v>967</v>
      </c>
      <c r="E2197" t="s">
        <v>4261</v>
      </c>
      <c r="F2197" t="s">
        <v>667</v>
      </c>
      <c r="G2197">
        <v>1484.5070000000001</v>
      </c>
    </row>
    <row r="2198" spans="1:20">
      <c r="A2198" t="s">
        <v>7067</v>
      </c>
      <c r="B2198" t="s">
        <v>1950</v>
      </c>
      <c r="C2198" t="s">
        <v>1932</v>
      </c>
      <c r="D2198" t="s">
        <v>868</v>
      </c>
      <c r="E2198" t="s">
        <v>4378</v>
      </c>
      <c r="F2198" t="s">
        <v>4237</v>
      </c>
      <c r="G2198">
        <v>416.54300000000001</v>
      </c>
      <c r="T2198" t="s">
        <v>4225</v>
      </c>
    </row>
    <row r="2199" spans="1:20">
      <c r="A2199" t="s">
        <v>7068</v>
      </c>
      <c r="B2199" t="s">
        <v>2010</v>
      </c>
      <c r="C2199" t="s">
        <v>1932</v>
      </c>
      <c r="D2199" t="s">
        <v>934</v>
      </c>
      <c r="E2199" t="s">
        <v>4236</v>
      </c>
      <c r="F2199" t="s">
        <v>4237</v>
      </c>
      <c r="G2199">
        <v>3488.3690000000001</v>
      </c>
    </row>
    <row r="2200" spans="1:20">
      <c r="A2200" t="s">
        <v>7069</v>
      </c>
      <c r="B2200" t="s">
        <v>5101</v>
      </c>
      <c r="C2200" t="s">
        <v>789</v>
      </c>
    </row>
    <row r="2201" spans="1:20">
      <c r="A2201" t="s">
        <v>5961</v>
      </c>
      <c r="B2201" t="s">
        <v>5102</v>
      </c>
      <c r="C2201" t="s">
        <v>1478</v>
      </c>
    </row>
    <row r="2202" spans="1:20">
      <c r="A2202" t="s">
        <v>6086</v>
      </c>
      <c r="B2202" t="s">
        <v>1536</v>
      </c>
      <c r="C2202" t="s">
        <v>1537</v>
      </c>
      <c r="T2202" t="s">
        <v>4225</v>
      </c>
    </row>
    <row r="2203" spans="1:20">
      <c r="A2203" t="s">
        <v>7070</v>
      </c>
      <c r="B2203" t="s">
        <v>2047</v>
      </c>
      <c r="C2203" t="s">
        <v>674</v>
      </c>
      <c r="D2203" t="s">
        <v>939</v>
      </c>
      <c r="E2203" t="s">
        <v>5103</v>
      </c>
      <c r="F2203" t="s">
        <v>667</v>
      </c>
      <c r="G2203">
        <v>39.704000000000001</v>
      </c>
      <c r="T2203" t="s">
        <v>4225</v>
      </c>
    </row>
    <row r="2204" spans="1:20">
      <c r="A2204" t="s">
        <v>5296</v>
      </c>
      <c r="B2204" t="s">
        <v>5104</v>
      </c>
      <c r="C2204" t="s">
        <v>1671</v>
      </c>
    </row>
    <row r="2205" spans="1:20">
      <c r="A2205" t="s">
        <v>7071</v>
      </c>
      <c r="B2205" t="s">
        <v>175</v>
      </c>
      <c r="C2205" t="s">
        <v>9</v>
      </c>
      <c r="D2205" t="s">
        <v>871</v>
      </c>
      <c r="E2205" t="s">
        <v>4264</v>
      </c>
      <c r="F2205" t="s">
        <v>667</v>
      </c>
      <c r="G2205">
        <v>3841.1970000000001</v>
      </c>
      <c r="T2205" t="s">
        <v>4225</v>
      </c>
    </row>
    <row r="2206" spans="1:20">
      <c r="A2206" t="s">
        <v>6386</v>
      </c>
      <c r="B2206" t="s">
        <v>5105</v>
      </c>
      <c r="C2206" t="s">
        <v>1478</v>
      </c>
    </row>
    <row r="2207" spans="1:20">
      <c r="A2207" t="s">
        <v>7072</v>
      </c>
      <c r="B2207" t="s">
        <v>74</v>
      </c>
      <c r="C2207" t="s">
        <v>68</v>
      </c>
    </row>
    <row r="2208" spans="1:20">
      <c r="A2208" t="s">
        <v>7073</v>
      </c>
      <c r="B2208" t="s">
        <v>5106</v>
      </c>
      <c r="C2208" t="s">
        <v>1542</v>
      </c>
    </row>
    <row r="2209" spans="1:20">
      <c r="A2209" t="s">
        <v>7074</v>
      </c>
      <c r="B2209" t="s">
        <v>1813</v>
      </c>
      <c r="C2209" t="s">
        <v>41</v>
      </c>
      <c r="D2209" t="s">
        <v>934</v>
      </c>
      <c r="E2209" t="s">
        <v>4236</v>
      </c>
      <c r="F2209" t="s">
        <v>4227</v>
      </c>
      <c r="G2209">
        <v>3249.0520000000001</v>
      </c>
      <c r="T2209" t="s">
        <v>4225</v>
      </c>
    </row>
    <row r="2210" spans="1:20">
      <c r="A2210" t="s">
        <v>7075</v>
      </c>
      <c r="B2210" t="s">
        <v>617</v>
      </c>
      <c r="C2210" t="s">
        <v>479</v>
      </c>
      <c r="T2210" t="s">
        <v>4225</v>
      </c>
    </row>
    <row r="2211" spans="1:20">
      <c r="A2211" t="s">
        <v>7076</v>
      </c>
      <c r="B2211" t="s">
        <v>5107</v>
      </c>
      <c r="C2211" t="s">
        <v>47</v>
      </c>
    </row>
    <row r="2212" spans="1:20">
      <c r="A2212" t="s">
        <v>7077</v>
      </c>
      <c r="B2212" t="s">
        <v>5108</v>
      </c>
      <c r="C2212" t="s">
        <v>1082</v>
      </c>
    </row>
    <row r="2213" spans="1:20">
      <c r="A2213" t="s">
        <v>7078</v>
      </c>
      <c r="B2213" t="s">
        <v>2417</v>
      </c>
      <c r="C2213" t="s">
        <v>2415</v>
      </c>
      <c r="D2213" t="s">
        <v>912</v>
      </c>
      <c r="E2213" t="s">
        <v>4244</v>
      </c>
      <c r="F2213" t="s">
        <v>666</v>
      </c>
      <c r="G2213">
        <v>14507.037</v>
      </c>
      <c r="T2213" t="s">
        <v>4225</v>
      </c>
    </row>
    <row r="2214" spans="1:20">
      <c r="A2214" t="s">
        <v>7079</v>
      </c>
      <c r="B2214" t="s">
        <v>194</v>
      </c>
      <c r="C2214" t="s">
        <v>9</v>
      </c>
      <c r="D2214" t="s">
        <v>871</v>
      </c>
      <c r="E2214" t="s">
        <v>4264</v>
      </c>
      <c r="F2214" t="s">
        <v>667</v>
      </c>
      <c r="G2214">
        <v>9845.241</v>
      </c>
      <c r="T2214" t="s">
        <v>4225</v>
      </c>
    </row>
    <row r="2215" spans="1:20">
      <c r="A2215" t="s">
        <v>7080</v>
      </c>
      <c r="B2215" t="s">
        <v>96</v>
      </c>
      <c r="C2215" t="s">
        <v>9</v>
      </c>
      <c r="D2215" t="s">
        <v>906</v>
      </c>
      <c r="E2215" t="s">
        <v>4249</v>
      </c>
      <c r="F2215" t="s">
        <v>667</v>
      </c>
      <c r="G2215">
        <v>1959.6569999999999</v>
      </c>
      <c r="T2215" t="s">
        <v>4225</v>
      </c>
    </row>
    <row r="2216" spans="1:20">
      <c r="A2216" t="s">
        <v>7081</v>
      </c>
      <c r="B2216" t="s">
        <v>1637</v>
      </c>
      <c r="C2216" t="s">
        <v>43</v>
      </c>
      <c r="D2216" t="s">
        <v>912</v>
      </c>
      <c r="E2216" t="s">
        <v>4244</v>
      </c>
      <c r="F2216" t="s">
        <v>4237</v>
      </c>
      <c r="G2216">
        <v>2969.4029999999998</v>
      </c>
      <c r="T2216" t="s">
        <v>4225</v>
      </c>
    </row>
    <row r="2217" spans="1:20">
      <c r="A2217" t="s">
        <v>7082</v>
      </c>
      <c r="B2217" t="s">
        <v>1612</v>
      </c>
      <c r="C2217" t="s">
        <v>1603</v>
      </c>
    </row>
    <row r="2218" spans="1:20">
      <c r="A2218" t="s">
        <v>7083</v>
      </c>
      <c r="B2218" t="s">
        <v>1577</v>
      </c>
      <c r="C2218" t="s">
        <v>1574</v>
      </c>
      <c r="D2218" t="s">
        <v>940</v>
      </c>
      <c r="E2218" t="s">
        <v>4321</v>
      </c>
      <c r="F2218" t="s">
        <v>667</v>
      </c>
      <c r="G2218">
        <v>25.058</v>
      </c>
      <c r="T2218" t="s">
        <v>4225</v>
      </c>
    </row>
    <row r="2219" spans="1:20">
      <c r="A2219" t="s">
        <v>7084</v>
      </c>
      <c r="B2219" t="s">
        <v>1304</v>
      </c>
      <c r="C2219" t="s">
        <v>43</v>
      </c>
      <c r="D2219" t="s">
        <v>924</v>
      </c>
      <c r="E2219" t="s">
        <v>4331</v>
      </c>
      <c r="F2219" t="s">
        <v>4227</v>
      </c>
      <c r="G2219">
        <v>75.643000000000001</v>
      </c>
    </row>
    <row r="2220" spans="1:20">
      <c r="A2220" t="s">
        <v>6006</v>
      </c>
      <c r="B2220" t="s">
        <v>5109</v>
      </c>
      <c r="C2220" t="s">
        <v>1671</v>
      </c>
    </row>
    <row r="2221" spans="1:20">
      <c r="A2221" t="s">
        <v>6822</v>
      </c>
      <c r="B2221" t="s">
        <v>478</v>
      </c>
      <c r="C2221" t="s">
        <v>470</v>
      </c>
    </row>
    <row r="2222" spans="1:20">
      <c r="A2222" t="s">
        <v>7085</v>
      </c>
      <c r="B2222" t="s">
        <v>271</v>
      </c>
      <c r="C2222" t="s">
        <v>9</v>
      </c>
      <c r="D2222" t="s">
        <v>971</v>
      </c>
      <c r="E2222" t="s">
        <v>4537</v>
      </c>
      <c r="F2222" t="s">
        <v>4237</v>
      </c>
      <c r="G2222">
        <v>112.953</v>
      </c>
    </row>
    <row r="2223" spans="1:20">
      <c r="A2223" t="s">
        <v>7086</v>
      </c>
      <c r="B2223" t="s">
        <v>511</v>
      </c>
      <c r="C2223" t="s">
        <v>479</v>
      </c>
      <c r="T2223" t="s">
        <v>4225</v>
      </c>
    </row>
    <row r="2224" spans="1:20">
      <c r="A2224" t="s">
        <v>6780</v>
      </c>
      <c r="B2224" t="s">
        <v>2141</v>
      </c>
      <c r="C2224" t="s">
        <v>764</v>
      </c>
      <c r="T2224" t="s">
        <v>4225</v>
      </c>
    </row>
    <row r="2225" spans="1:20">
      <c r="A2225" t="s">
        <v>7087</v>
      </c>
      <c r="B2225" t="s">
        <v>1516</v>
      </c>
      <c r="C2225" t="s">
        <v>34</v>
      </c>
      <c r="T2225" t="s">
        <v>4225</v>
      </c>
    </row>
    <row r="2226" spans="1:20">
      <c r="A2226" t="s">
        <v>5278</v>
      </c>
      <c r="B2226" t="s">
        <v>5110</v>
      </c>
      <c r="C2226" t="s">
        <v>436</v>
      </c>
    </row>
    <row r="2227" spans="1:20">
      <c r="A2227" t="s">
        <v>7088</v>
      </c>
      <c r="B2227" t="s">
        <v>1389</v>
      </c>
      <c r="C2227" t="s">
        <v>41</v>
      </c>
      <c r="D2227" t="s">
        <v>923</v>
      </c>
      <c r="E2227" t="s">
        <v>4267</v>
      </c>
      <c r="F2227" t="s">
        <v>4227</v>
      </c>
      <c r="G2227">
        <v>12.762</v>
      </c>
    </row>
    <row r="2228" spans="1:20">
      <c r="A2228" t="s">
        <v>7089</v>
      </c>
      <c r="B2228" t="s">
        <v>1588</v>
      </c>
      <c r="C2228" t="s">
        <v>1574</v>
      </c>
      <c r="D2228" t="s">
        <v>961</v>
      </c>
      <c r="E2228" t="s">
        <v>4224</v>
      </c>
      <c r="F2228" t="s">
        <v>667</v>
      </c>
      <c r="G2228">
        <v>159.21</v>
      </c>
      <c r="T2228" t="s">
        <v>4225</v>
      </c>
    </row>
    <row r="2229" spans="1:20">
      <c r="A2229" t="s">
        <v>7090</v>
      </c>
      <c r="B2229" t="s">
        <v>130</v>
      </c>
      <c r="C2229" t="s">
        <v>9</v>
      </c>
      <c r="D2229" t="s">
        <v>912</v>
      </c>
      <c r="E2229" t="s">
        <v>4244</v>
      </c>
      <c r="F2229" t="s">
        <v>667</v>
      </c>
      <c r="G2229">
        <v>11867.338</v>
      </c>
      <c r="T2229" t="s">
        <v>4225</v>
      </c>
    </row>
    <row r="2230" spans="1:20">
      <c r="A2230" t="s">
        <v>7091</v>
      </c>
      <c r="B2230" t="s">
        <v>646</v>
      </c>
      <c r="C2230" t="s">
        <v>479</v>
      </c>
      <c r="T2230" t="s">
        <v>4225</v>
      </c>
    </row>
    <row r="2231" spans="1:20">
      <c r="A2231" t="s">
        <v>7092</v>
      </c>
      <c r="B2231" t="s">
        <v>1903</v>
      </c>
      <c r="C2231" t="s">
        <v>80</v>
      </c>
      <c r="D2231" t="s">
        <v>961</v>
      </c>
      <c r="E2231" t="s">
        <v>4224</v>
      </c>
      <c r="F2231" t="s">
        <v>4227</v>
      </c>
      <c r="G2231">
        <v>98.388000000000005</v>
      </c>
      <c r="T2231" t="s">
        <v>4225</v>
      </c>
    </row>
    <row r="2232" spans="1:20">
      <c r="A2232" t="s">
        <v>7093</v>
      </c>
      <c r="B2232" t="s">
        <v>602</v>
      </c>
      <c r="C2232" t="s">
        <v>479</v>
      </c>
      <c r="T2232" t="s">
        <v>4225</v>
      </c>
    </row>
    <row r="2233" spans="1:20">
      <c r="A2233" t="s">
        <v>7094</v>
      </c>
      <c r="B2233" t="s">
        <v>804</v>
      </c>
      <c r="C2233" t="s">
        <v>789</v>
      </c>
    </row>
    <row r="2234" spans="1:20">
      <c r="A2234" t="s">
        <v>7095</v>
      </c>
      <c r="B2234" t="s">
        <v>5111</v>
      </c>
      <c r="C2234" t="s">
        <v>2066</v>
      </c>
      <c r="D2234" t="s">
        <v>977</v>
      </c>
      <c r="E2234" t="s">
        <v>4243</v>
      </c>
      <c r="F2234" t="s">
        <v>667</v>
      </c>
      <c r="G2234">
        <v>12090.038</v>
      </c>
    </row>
    <row r="2235" spans="1:20">
      <c r="A2235" t="s">
        <v>6400</v>
      </c>
      <c r="B2235" t="s">
        <v>5112</v>
      </c>
      <c r="C2235" t="s">
        <v>764</v>
      </c>
    </row>
    <row r="2236" spans="1:20">
      <c r="A2236" t="s">
        <v>7096</v>
      </c>
      <c r="B2236" t="s">
        <v>2000</v>
      </c>
      <c r="C2236" t="s">
        <v>1932</v>
      </c>
      <c r="D2236" t="s">
        <v>934</v>
      </c>
      <c r="E2236" t="s">
        <v>4236</v>
      </c>
      <c r="F2236" t="s">
        <v>4227</v>
      </c>
      <c r="G2236">
        <v>5200.2979999999998</v>
      </c>
      <c r="T2236" t="s">
        <v>4225</v>
      </c>
    </row>
    <row r="2237" spans="1:20">
      <c r="A2237" t="s">
        <v>5403</v>
      </c>
      <c r="B2237" t="s">
        <v>5113</v>
      </c>
      <c r="C2237" t="s">
        <v>1478</v>
      </c>
    </row>
    <row r="2238" spans="1:20">
      <c r="A2238" t="s">
        <v>7097</v>
      </c>
      <c r="B2238" t="s">
        <v>1987</v>
      </c>
      <c r="C2238" t="s">
        <v>1932</v>
      </c>
      <c r="D2238" t="s">
        <v>871</v>
      </c>
      <c r="E2238" t="s">
        <v>4264</v>
      </c>
      <c r="F2238" t="s">
        <v>4227</v>
      </c>
      <c r="G2238">
        <v>3793.2849999999999</v>
      </c>
      <c r="T2238" t="s">
        <v>4225</v>
      </c>
    </row>
    <row r="2239" spans="1:20">
      <c r="A2239" t="s">
        <v>7098</v>
      </c>
      <c r="B2239" t="s">
        <v>5114</v>
      </c>
      <c r="C2239" t="s">
        <v>1542</v>
      </c>
    </row>
    <row r="2240" spans="1:20">
      <c r="A2240" t="s">
        <v>7099</v>
      </c>
      <c r="B2240" t="s">
        <v>1326</v>
      </c>
      <c r="C2240" t="s">
        <v>43</v>
      </c>
      <c r="D2240" t="s">
        <v>977</v>
      </c>
      <c r="E2240" t="s">
        <v>4243</v>
      </c>
      <c r="F2240" t="s">
        <v>4237</v>
      </c>
      <c r="G2240">
        <v>13927.540999999999</v>
      </c>
    </row>
    <row r="2241" spans="1:20">
      <c r="A2241" t="s">
        <v>7100</v>
      </c>
      <c r="B2241" t="s">
        <v>5115</v>
      </c>
      <c r="C2241" t="s">
        <v>674</v>
      </c>
      <c r="D2241" t="s">
        <v>977</v>
      </c>
      <c r="E2241" t="s">
        <v>4243</v>
      </c>
      <c r="F2241" t="s">
        <v>667</v>
      </c>
      <c r="G2241">
        <v>12707.380999999999</v>
      </c>
    </row>
    <row r="2242" spans="1:20">
      <c r="A2242" t="s">
        <v>7101</v>
      </c>
      <c r="B2242" t="s">
        <v>5116</v>
      </c>
      <c r="C2242" t="s">
        <v>80</v>
      </c>
      <c r="D2242" t="s">
        <v>977</v>
      </c>
      <c r="E2242" t="s">
        <v>4243</v>
      </c>
      <c r="F2242" t="s">
        <v>4237</v>
      </c>
      <c r="G2242">
        <v>16855.25</v>
      </c>
    </row>
    <row r="2243" spans="1:20">
      <c r="A2243" t="s">
        <v>7102</v>
      </c>
      <c r="B2243" t="s">
        <v>298</v>
      </c>
      <c r="C2243" t="s">
        <v>9</v>
      </c>
      <c r="D2243" t="s">
        <v>906</v>
      </c>
      <c r="E2243" t="s">
        <v>4249</v>
      </c>
      <c r="F2243" t="s">
        <v>667</v>
      </c>
      <c r="G2243">
        <v>11107.025</v>
      </c>
      <c r="T2243" t="s">
        <v>4225</v>
      </c>
    </row>
    <row r="2244" spans="1:20">
      <c r="A2244" t="s">
        <v>7103</v>
      </c>
      <c r="B2244" t="s">
        <v>1842</v>
      </c>
      <c r="C2244" t="s">
        <v>41</v>
      </c>
      <c r="D2244" t="s">
        <v>934</v>
      </c>
      <c r="E2244" t="s">
        <v>4236</v>
      </c>
      <c r="F2244" t="s">
        <v>4237</v>
      </c>
      <c r="G2244">
        <v>5376.1890000000003</v>
      </c>
      <c r="T2244" t="s">
        <v>4225</v>
      </c>
    </row>
    <row r="2245" spans="1:20">
      <c r="A2245" t="s">
        <v>7104</v>
      </c>
      <c r="B2245" t="s">
        <v>467</v>
      </c>
      <c r="C2245" t="s">
        <v>461</v>
      </c>
      <c r="D2245" t="s">
        <v>979</v>
      </c>
      <c r="E2245" t="s">
        <v>4314</v>
      </c>
      <c r="F2245" t="s">
        <v>4227</v>
      </c>
      <c r="G2245">
        <v>100.80800000000001</v>
      </c>
      <c r="T2245" t="s">
        <v>4225</v>
      </c>
    </row>
    <row r="2246" spans="1:20">
      <c r="A2246" t="s">
        <v>7105</v>
      </c>
      <c r="B2246" t="s">
        <v>2380</v>
      </c>
      <c r="C2246" t="s">
        <v>789</v>
      </c>
      <c r="T2246" t="s">
        <v>4225</v>
      </c>
    </row>
    <row r="2247" spans="1:20">
      <c r="A2247" t="s">
        <v>7106</v>
      </c>
      <c r="B2247" t="s">
        <v>5117</v>
      </c>
      <c r="C2247" t="s">
        <v>1671</v>
      </c>
    </row>
    <row r="2248" spans="1:20">
      <c r="A2248" t="s">
        <v>7107</v>
      </c>
      <c r="B2248" t="s">
        <v>5118</v>
      </c>
      <c r="C2248" t="s">
        <v>1082</v>
      </c>
    </row>
    <row r="2249" spans="1:20">
      <c r="A2249" t="s">
        <v>7108</v>
      </c>
      <c r="B2249" t="s">
        <v>5119</v>
      </c>
      <c r="C2249" t="s">
        <v>674</v>
      </c>
      <c r="D2249" t="s">
        <v>977</v>
      </c>
      <c r="E2249" t="s">
        <v>4243</v>
      </c>
      <c r="F2249" t="s">
        <v>667</v>
      </c>
      <c r="G2249">
        <v>14007.236000000001</v>
      </c>
    </row>
    <row r="2250" spans="1:20">
      <c r="A2250" t="s">
        <v>7109</v>
      </c>
      <c r="B2250" t="s">
        <v>1303</v>
      </c>
      <c r="C2250" t="s">
        <v>43</v>
      </c>
      <c r="D2250" t="s">
        <v>892</v>
      </c>
      <c r="E2250" t="s">
        <v>4416</v>
      </c>
      <c r="F2250" t="s">
        <v>4227</v>
      </c>
      <c r="G2250">
        <v>102.53700000000001</v>
      </c>
    </row>
    <row r="2251" spans="1:20">
      <c r="A2251" t="s">
        <v>7110</v>
      </c>
      <c r="B2251" t="s">
        <v>453</v>
      </c>
      <c r="C2251" t="s">
        <v>436</v>
      </c>
    </row>
    <row r="2252" spans="1:20">
      <c r="A2252" t="s">
        <v>7111</v>
      </c>
      <c r="B2252" t="s">
        <v>593</v>
      </c>
      <c r="C2252" t="s">
        <v>479</v>
      </c>
      <c r="T2252" t="s">
        <v>4225</v>
      </c>
    </row>
    <row r="2253" spans="1:20">
      <c r="A2253" t="s">
        <v>7112</v>
      </c>
      <c r="B2253" t="s">
        <v>688</v>
      </c>
      <c r="C2253" t="s">
        <v>674</v>
      </c>
      <c r="D2253" t="s">
        <v>901</v>
      </c>
      <c r="E2253" t="s">
        <v>4421</v>
      </c>
      <c r="F2253" t="s">
        <v>667</v>
      </c>
      <c r="G2253">
        <v>74.031000000000006</v>
      </c>
    </row>
    <row r="2254" spans="1:20">
      <c r="A2254" t="s">
        <v>7113</v>
      </c>
      <c r="B2254" t="s">
        <v>551</v>
      </c>
      <c r="C2254" t="s">
        <v>479</v>
      </c>
      <c r="T2254" t="s">
        <v>4225</v>
      </c>
    </row>
    <row r="2255" spans="1:20">
      <c r="A2255" t="s">
        <v>7114</v>
      </c>
      <c r="B2255" t="s">
        <v>707</v>
      </c>
      <c r="C2255" t="s">
        <v>36</v>
      </c>
      <c r="D2255" t="s">
        <v>906</v>
      </c>
      <c r="E2255" t="s">
        <v>4249</v>
      </c>
      <c r="F2255" t="s">
        <v>666</v>
      </c>
      <c r="G2255">
        <v>3926.683</v>
      </c>
      <c r="T2255" t="s">
        <v>4225</v>
      </c>
    </row>
    <row r="2256" spans="1:20">
      <c r="A2256" t="s">
        <v>7115</v>
      </c>
      <c r="B2256" t="s">
        <v>2248</v>
      </c>
      <c r="C2256" t="s">
        <v>2247</v>
      </c>
      <c r="T2256" t="s">
        <v>4225</v>
      </c>
    </row>
    <row r="2257" spans="1:20">
      <c r="A2257" t="s">
        <v>5994</v>
      </c>
      <c r="B2257" t="s">
        <v>1646</v>
      </c>
      <c r="C2257" t="s">
        <v>43</v>
      </c>
      <c r="D2257" t="s">
        <v>934</v>
      </c>
      <c r="E2257" t="s">
        <v>4236</v>
      </c>
      <c r="F2257" t="s">
        <v>4237</v>
      </c>
      <c r="G2257">
        <v>1432.866</v>
      </c>
      <c r="T2257" t="s">
        <v>4225</v>
      </c>
    </row>
    <row r="2258" spans="1:20">
      <c r="A2258" t="s">
        <v>7116</v>
      </c>
      <c r="B2258" t="s">
        <v>5120</v>
      </c>
      <c r="C2258" t="s">
        <v>674</v>
      </c>
      <c r="D2258" t="s">
        <v>938</v>
      </c>
      <c r="E2258" t="s">
        <v>4239</v>
      </c>
      <c r="F2258" t="s">
        <v>667</v>
      </c>
      <c r="G2258">
        <v>15142.768</v>
      </c>
    </row>
    <row r="2259" spans="1:20">
      <c r="A2259" t="s">
        <v>5794</v>
      </c>
      <c r="B2259" t="s">
        <v>2162</v>
      </c>
      <c r="C2259" t="s">
        <v>776</v>
      </c>
      <c r="T2259" t="s">
        <v>4225</v>
      </c>
    </row>
    <row r="2260" spans="1:20">
      <c r="A2260" t="s">
        <v>5581</v>
      </c>
      <c r="B2260" t="s">
        <v>5121</v>
      </c>
      <c r="C2260" t="s">
        <v>789</v>
      </c>
    </row>
    <row r="2261" spans="1:20">
      <c r="A2261" t="s">
        <v>7117</v>
      </c>
      <c r="B2261" t="s">
        <v>1980</v>
      </c>
      <c r="C2261" t="s">
        <v>1932</v>
      </c>
      <c r="D2261" t="s">
        <v>868</v>
      </c>
      <c r="E2261" t="s">
        <v>4378</v>
      </c>
      <c r="F2261" t="s">
        <v>4237</v>
      </c>
      <c r="G2261">
        <v>197.93600000000001</v>
      </c>
      <c r="T2261" t="s">
        <v>4225</v>
      </c>
    </row>
    <row r="2262" spans="1:20">
      <c r="A2262" t="s">
        <v>7118</v>
      </c>
      <c r="B2262" t="s">
        <v>637</v>
      </c>
      <c r="C2262" t="s">
        <v>479</v>
      </c>
      <c r="T2262" t="s">
        <v>4225</v>
      </c>
    </row>
    <row r="2263" spans="1:20">
      <c r="A2263" t="s">
        <v>5579</v>
      </c>
      <c r="B2263" t="s">
        <v>2143</v>
      </c>
      <c r="C2263" t="s">
        <v>764</v>
      </c>
      <c r="T2263" t="s">
        <v>4225</v>
      </c>
    </row>
    <row r="2264" spans="1:20">
      <c r="A2264" t="s">
        <v>7119</v>
      </c>
      <c r="B2264" t="s">
        <v>5122</v>
      </c>
      <c r="C2264" t="s">
        <v>2415</v>
      </c>
      <c r="D2264" t="s">
        <v>977</v>
      </c>
      <c r="E2264" t="s">
        <v>4243</v>
      </c>
      <c r="F2264" t="s">
        <v>667</v>
      </c>
      <c r="G2264">
        <v>14107.216</v>
      </c>
    </row>
    <row r="2265" spans="1:20">
      <c r="A2265" t="s">
        <v>7120</v>
      </c>
      <c r="B2265" t="s">
        <v>122</v>
      </c>
      <c r="C2265" t="s">
        <v>9</v>
      </c>
      <c r="D2265" t="s">
        <v>868</v>
      </c>
      <c r="E2265" t="s">
        <v>4378</v>
      </c>
      <c r="F2265" t="s">
        <v>667</v>
      </c>
      <c r="G2265">
        <v>426.14600000000002</v>
      </c>
      <c r="T2265" t="s">
        <v>4225</v>
      </c>
    </row>
    <row r="2266" spans="1:20">
      <c r="A2266" t="s">
        <v>6810</v>
      </c>
      <c r="B2266" t="s">
        <v>5123</v>
      </c>
      <c r="C2266" t="s">
        <v>1478</v>
      </c>
    </row>
    <row r="2267" spans="1:20">
      <c r="A2267" t="s">
        <v>7121</v>
      </c>
      <c r="B2267" t="s">
        <v>1395</v>
      </c>
      <c r="C2267" t="s">
        <v>1392</v>
      </c>
      <c r="D2267" t="s">
        <v>938</v>
      </c>
      <c r="E2267" t="s">
        <v>4239</v>
      </c>
      <c r="F2267" t="s">
        <v>667</v>
      </c>
      <c r="G2267">
        <v>1772.066</v>
      </c>
    </row>
    <row r="2268" spans="1:20">
      <c r="A2268" t="s">
        <v>7122</v>
      </c>
      <c r="B2268" t="s">
        <v>1083</v>
      </c>
      <c r="C2268" t="s">
        <v>1082</v>
      </c>
      <c r="T2268" t="s">
        <v>4225</v>
      </c>
    </row>
    <row r="2269" spans="1:20">
      <c r="A2269" t="s">
        <v>7123</v>
      </c>
      <c r="B2269" t="s">
        <v>712</v>
      </c>
      <c r="C2269" t="s">
        <v>36</v>
      </c>
      <c r="D2269" t="s">
        <v>906</v>
      </c>
      <c r="E2269" t="s">
        <v>4249</v>
      </c>
      <c r="F2269" t="s">
        <v>666</v>
      </c>
      <c r="G2269">
        <v>2472.4749999999999</v>
      </c>
      <c r="T2269" t="s">
        <v>4225</v>
      </c>
    </row>
    <row r="2270" spans="1:20">
      <c r="A2270" t="s">
        <v>7124</v>
      </c>
      <c r="B2270" t="s">
        <v>272</v>
      </c>
      <c r="C2270" t="s">
        <v>9</v>
      </c>
      <c r="D2270" t="s">
        <v>964</v>
      </c>
      <c r="E2270" t="s">
        <v>4303</v>
      </c>
      <c r="F2270" t="s">
        <v>4237</v>
      </c>
      <c r="G2270">
        <v>77.058000000000007</v>
      </c>
    </row>
    <row r="2271" spans="1:20">
      <c r="A2271" t="s">
        <v>7125</v>
      </c>
      <c r="B2271" t="s">
        <v>1902</v>
      </c>
      <c r="C2271" t="s">
        <v>80</v>
      </c>
      <c r="D2271" t="s">
        <v>961</v>
      </c>
      <c r="E2271" t="s">
        <v>4224</v>
      </c>
      <c r="F2271" t="s">
        <v>4227</v>
      </c>
      <c r="G2271">
        <v>125.392</v>
      </c>
      <c r="T2271" t="s">
        <v>4225</v>
      </c>
    </row>
    <row r="2272" spans="1:20">
      <c r="A2272" t="s">
        <v>7126</v>
      </c>
      <c r="B2272" t="s">
        <v>1610</v>
      </c>
      <c r="C2272" t="s">
        <v>1603</v>
      </c>
    </row>
    <row r="2273" spans="1:20">
      <c r="A2273" t="s">
        <v>5657</v>
      </c>
      <c r="B2273" t="s">
        <v>5124</v>
      </c>
      <c r="C2273" t="s">
        <v>776</v>
      </c>
    </row>
    <row r="2274" spans="1:20">
      <c r="A2274" t="s">
        <v>6954</v>
      </c>
      <c r="B2274" t="s">
        <v>2182</v>
      </c>
      <c r="C2274" t="s">
        <v>776</v>
      </c>
      <c r="T2274" t="s">
        <v>4225</v>
      </c>
    </row>
    <row r="2275" spans="1:20">
      <c r="A2275" t="s">
        <v>7127</v>
      </c>
      <c r="B2275" t="s">
        <v>686</v>
      </c>
      <c r="C2275" t="s">
        <v>674</v>
      </c>
      <c r="D2275" t="s">
        <v>923</v>
      </c>
      <c r="E2275" t="s">
        <v>4267</v>
      </c>
      <c r="F2275" t="s">
        <v>667</v>
      </c>
      <c r="G2275">
        <v>318.73700000000002</v>
      </c>
    </row>
    <row r="2276" spans="1:20">
      <c r="A2276" t="s">
        <v>7128</v>
      </c>
      <c r="B2276" t="s">
        <v>5125</v>
      </c>
      <c r="C2276" t="s">
        <v>1082</v>
      </c>
    </row>
    <row r="2277" spans="1:20">
      <c r="A2277" t="s">
        <v>7129</v>
      </c>
      <c r="B2277" t="s">
        <v>2328</v>
      </c>
      <c r="C2277" t="s">
        <v>789</v>
      </c>
      <c r="T2277" t="s">
        <v>4225</v>
      </c>
    </row>
    <row r="2278" spans="1:20">
      <c r="A2278" t="s">
        <v>6545</v>
      </c>
      <c r="B2278" t="s">
        <v>2372</v>
      </c>
      <c r="C2278" t="s">
        <v>789</v>
      </c>
      <c r="T2278" t="s">
        <v>4225</v>
      </c>
    </row>
    <row r="2279" spans="1:20">
      <c r="A2279" t="s">
        <v>6378</v>
      </c>
      <c r="B2279" t="s">
        <v>1669</v>
      </c>
      <c r="C2279" t="s">
        <v>47</v>
      </c>
      <c r="T2279" t="s">
        <v>4225</v>
      </c>
    </row>
    <row r="2280" spans="1:20">
      <c r="A2280" t="s">
        <v>7130</v>
      </c>
      <c r="B2280" t="s">
        <v>2342</v>
      </c>
      <c r="C2280" t="s">
        <v>789</v>
      </c>
      <c r="T2280" t="s">
        <v>4225</v>
      </c>
    </row>
    <row r="2281" spans="1:20">
      <c r="A2281" t="s">
        <v>5427</v>
      </c>
      <c r="B2281" t="s">
        <v>449</v>
      </c>
      <c r="C2281" t="s">
        <v>436</v>
      </c>
    </row>
    <row r="2282" spans="1:20">
      <c r="A2282" t="s">
        <v>6107</v>
      </c>
      <c r="B2282" t="s">
        <v>1812</v>
      </c>
      <c r="C2282" t="s">
        <v>41</v>
      </c>
      <c r="D2282" t="s">
        <v>2429</v>
      </c>
      <c r="E2282" t="s">
        <v>4329</v>
      </c>
      <c r="F2282" t="s">
        <v>4237</v>
      </c>
      <c r="G2282">
        <v>429.11700000000002</v>
      </c>
      <c r="T2282" t="s">
        <v>4225</v>
      </c>
    </row>
    <row r="2283" spans="1:20">
      <c r="A2283" t="s">
        <v>7131</v>
      </c>
      <c r="B2283" t="s">
        <v>5126</v>
      </c>
      <c r="C2283" t="s">
        <v>2066</v>
      </c>
      <c r="D2283" t="s">
        <v>938</v>
      </c>
      <c r="E2283" t="s">
        <v>4239</v>
      </c>
      <c r="F2283" t="s">
        <v>667</v>
      </c>
      <c r="G2283">
        <v>11704.921</v>
      </c>
    </row>
    <row r="2284" spans="1:20">
      <c r="A2284" t="s">
        <v>5888</v>
      </c>
      <c r="B2284" t="s">
        <v>2156</v>
      </c>
      <c r="C2284" t="s">
        <v>776</v>
      </c>
      <c r="T2284" t="s">
        <v>4225</v>
      </c>
    </row>
    <row r="2285" spans="1:20">
      <c r="A2285" t="s">
        <v>7132</v>
      </c>
      <c r="B2285" t="s">
        <v>1330</v>
      </c>
      <c r="C2285" t="s">
        <v>43</v>
      </c>
      <c r="D2285" t="s">
        <v>977</v>
      </c>
      <c r="E2285" t="s">
        <v>4243</v>
      </c>
      <c r="F2285" t="s">
        <v>4227</v>
      </c>
      <c r="G2285">
        <v>12783.387000000001</v>
      </c>
    </row>
    <row r="2286" spans="1:20">
      <c r="A2286" t="s">
        <v>7133</v>
      </c>
      <c r="B2286" t="s">
        <v>1068</v>
      </c>
      <c r="C2286" t="s">
        <v>1066</v>
      </c>
      <c r="D2286" t="s">
        <v>977</v>
      </c>
      <c r="E2286" t="s">
        <v>4243</v>
      </c>
      <c r="F2286" t="s">
        <v>4227</v>
      </c>
      <c r="G2286">
        <v>552.74</v>
      </c>
    </row>
    <row r="2287" spans="1:20">
      <c r="A2287" t="s">
        <v>7134</v>
      </c>
      <c r="B2287" t="s">
        <v>5127</v>
      </c>
      <c r="C2287" t="s">
        <v>41</v>
      </c>
      <c r="D2287" t="s">
        <v>977</v>
      </c>
      <c r="E2287" t="s">
        <v>4243</v>
      </c>
      <c r="F2287" t="s">
        <v>4227</v>
      </c>
      <c r="G2287">
        <v>13666.065000000001</v>
      </c>
    </row>
    <row r="2288" spans="1:20">
      <c r="A2288" t="s">
        <v>7135</v>
      </c>
      <c r="B2288" t="s">
        <v>1581</v>
      </c>
      <c r="C2288" t="s">
        <v>1574</v>
      </c>
      <c r="D2288" t="s">
        <v>934</v>
      </c>
      <c r="E2288" t="s">
        <v>4236</v>
      </c>
      <c r="F2288" t="s">
        <v>667</v>
      </c>
      <c r="G2288">
        <v>2.012</v>
      </c>
      <c r="T2288" t="s">
        <v>4225</v>
      </c>
    </row>
    <row r="2289" spans="1:20">
      <c r="A2289" t="s">
        <v>7136</v>
      </c>
      <c r="B2289" t="s">
        <v>5128</v>
      </c>
      <c r="C2289" t="s">
        <v>41</v>
      </c>
      <c r="D2289" t="s">
        <v>938</v>
      </c>
      <c r="E2289" t="s">
        <v>4239</v>
      </c>
      <c r="F2289" t="s">
        <v>4237</v>
      </c>
      <c r="G2289">
        <v>12954.406999999999</v>
      </c>
    </row>
    <row r="2290" spans="1:20">
      <c r="A2290" t="s">
        <v>7137</v>
      </c>
      <c r="B2290" t="s">
        <v>1790</v>
      </c>
      <c r="C2290" t="s">
        <v>41</v>
      </c>
      <c r="D2290" t="s">
        <v>868</v>
      </c>
      <c r="E2290" t="s">
        <v>4378</v>
      </c>
      <c r="F2290" t="s">
        <v>4227</v>
      </c>
      <c r="G2290">
        <v>261.76799999999997</v>
      </c>
      <c r="T2290" t="s">
        <v>4225</v>
      </c>
    </row>
    <row r="2291" spans="1:20">
      <c r="A2291" t="s">
        <v>7138</v>
      </c>
      <c r="B2291" t="s">
        <v>1881</v>
      </c>
      <c r="C2291" t="s">
        <v>1066</v>
      </c>
      <c r="D2291" t="s">
        <v>934</v>
      </c>
      <c r="E2291" t="s">
        <v>4236</v>
      </c>
      <c r="F2291" t="s">
        <v>4227</v>
      </c>
      <c r="G2291">
        <v>3489.0839999999998</v>
      </c>
      <c r="T2291" t="s">
        <v>4225</v>
      </c>
    </row>
    <row r="2292" spans="1:20">
      <c r="A2292" t="s">
        <v>5301</v>
      </c>
      <c r="B2292" t="s">
        <v>2115</v>
      </c>
      <c r="C2292" t="s">
        <v>764</v>
      </c>
      <c r="T2292" t="s">
        <v>4225</v>
      </c>
    </row>
    <row r="2293" spans="1:20">
      <c r="A2293" t="s">
        <v>7139</v>
      </c>
      <c r="B2293" t="s">
        <v>5129</v>
      </c>
      <c r="C2293" t="s">
        <v>2415</v>
      </c>
      <c r="D2293" t="s">
        <v>967</v>
      </c>
      <c r="E2293" t="s">
        <v>4261</v>
      </c>
      <c r="F2293" t="s">
        <v>667</v>
      </c>
      <c r="G2293">
        <v>1446.5440000000001</v>
      </c>
    </row>
    <row r="2294" spans="1:20">
      <c r="A2294" t="s">
        <v>7140</v>
      </c>
      <c r="B2294" t="s">
        <v>450</v>
      </c>
      <c r="C2294" t="s">
        <v>436</v>
      </c>
    </row>
    <row r="2295" spans="1:20">
      <c r="A2295" t="s">
        <v>7141</v>
      </c>
      <c r="B2295" t="s">
        <v>201</v>
      </c>
      <c r="C2295" t="s">
        <v>9</v>
      </c>
      <c r="D2295" t="s">
        <v>871</v>
      </c>
      <c r="E2295" t="s">
        <v>4264</v>
      </c>
      <c r="F2295" t="s">
        <v>667</v>
      </c>
      <c r="G2295">
        <v>2061.386</v>
      </c>
      <c r="T2295" t="s">
        <v>4225</v>
      </c>
    </row>
    <row r="2296" spans="1:20">
      <c r="A2296" t="s">
        <v>7142</v>
      </c>
      <c r="B2296" t="s">
        <v>5130</v>
      </c>
      <c r="C2296" t="s">
        <v>1603</v>
      </c>
    </row>
    <row r="2297" spans="1:20">
      <c r="A2297" t="s">
        <v>5487</v>
      </c>
      <c r="B2297" t="s">
        <v>5131</v>
      </c>
      <c r="C2297" t="s">
        <v>764</v>
      </c>
    </row>
    <row r="2298" spans="1:20">
      <c r="A2298" t="s">
        <v>7143</v>
      </c>
      <c r="B2298" t="s">
        <v>202</v>
      </c>
      <c r="C2298" t="s">
        <v>9</v>
      </c>
      <c r="D2298" t="s">
        <v>867</v>
      </c>
      <c r="E2298" t="s">
        <v>4505</v>
      </c>
      <c r="F2298" t="s">
        <v>667</v>
      </c>
      <c r="G2298">
        <v>89.356999999999999</v>
      </c>
      <c r="T2298" t="s">
        <v>4225</v>
      </c>
    </row>
    <row r="2299" spans="1:20">
      <c r="A2299" t="s">
        <v>7144</v>
      </c>
      <c r="B2299" t="s">
        <v>282</v>
      </c>
      <c r="C2299" t="s">
        <v>9</v>
      </c>
      <c r="D2299" t="s">
        <v>960</v>
      </c>
      <c r="E2299" t="s">
        <v>4241</v>
      </c>
      <c r="F2299" t="s">
        <v>4237</v>
      </c>
      <c r="G2299">
        <v>33.912999999999997</v>
      </c>
    </row>
    <row r="2300" spans="1:20">
      <c r="A2300" t="s">
        <v>7145</v>
      </c>
      <c r="B2300" t="s">
        <v>5132</v>
      </c>
      <c r="C2300" t="s">
        <v>674</v>
      </c>
      <c r="D2300" t="s">
        <v>977</v>
      </c>
      <c r="E2300" t="s">
        <v>4243</v>
      </c>
      <c r="F2300" t="s">
        <v>667</v>
      </c>
      <c r="G2300">
        <v>7504.2910000000002</v>
      </c>
    </row>
    <row r="2301" spans="1:20">
      <c r="A2301" t="s">
        <v>7146</v>
      </c>
      <c r="B2301" t="s">
        <v>206</v>
      </c>
      <c r="C2301" t="s">
        <v>9</v>
      </c>
      <c r="D2301" t="s">
        <v>860</v>
      </c>
      <c r="E2301" t="s">
        <v>4390</v>
      </c>
      <c r="F2301" t="s">
        <v>667</v>
      </c>
      <c r="G2301">
        <v>424.52499999999998</v>
      </c>
      <c r="T2301" t="s">
        <v>4225</v>
      </c>
    </row>
    <row r="2302" spans="1:20">
      <c r="A2302" t="s">
        <v>7147</v>
      </c>
      <c r="B2302" t="s">
        <v>5133</v>
      </c>
      <c r="C2302" t="s">
        <v>41</v>
      </c>
      <c r="D2302" t="s">
        <v>938</v>
      </c>
      <c r="E2302" t="s">
        <v>4239</v>
      </c>
      <c r="F2302" t="s">
        <v>4237</v>
      </c>
      <c r="G2302">
        <v>2094.752</v>
      </c>
    </row>
    <row r="2303" spans="1:20">
      <c r="A2303" t="s">
        <v>7148</v>
      </c>
      <c r="B2303" t="s">
        <v>527</v>
      </c>
      <c r="C2303" t="s">
        <v>479</v>
      </c>
      <c r="T2303" t="s">
        <v>4225</v>
      </c>
    </row>
    <row r="2304" spans="1:20">
      <c r="A2304" t="s">
        <v>7149</v>
      </c>
      <c r="B2304" t="s">
        <v>1805</v>
      </c>
      <c r="C2304" t="s">
        <v>41</v>
      </c>
      <c r="D2304" t="s">
        <v>912</v>
      </c>
      <c r="E2304" t="s">
        <v>4244</v>
      </c>
      <c r="F2304" t="s">
        <v>4227</v>
      </c>
      <c r="G2304">
        <v>1875.048</v>
      </c>
      <c r="T2304" t="s">
        <v>4225</v>
      </c>
    </row>
    <row r="2305" spans="1:20">
      <c r="A2305" t="s">
        <v>7150</v>
      </c>
      <c r="B2305" t="s">
        <v>1892</v>
      </c>
      <c r="C2305" t="s">
        <v>1886</v>
      </c>
    </row>
    <row r="2306" spans="1:20">
      <c r="A2306" t="s">
        <v>6544</v>
      </c>
      <c r="B2306" t="s">
        <v>5134</v>
      </c>
      <c r="C2306" t="s">
        <v>1478</v>
      </c>
    </row>
    <row r="2307" spans="1:20">
      <c r="A2307" t="s">
        <v>7151</v>
      </c>
      <c r="B2307" t="s">
        <v>5135</v>
      </c>
      <c r="C2307" t="s">
        <v>1574</v>
      </c>
      <c r="D2307" t="s">
        <v>960</v>
      </c>
      <c r="E2307" t="s">
        <v>4241</v>
      </c>
      <c r="F2307" t="s">
        <v>667</v>
      </c>
      <c r="G2307">
        <v>34.595999999999997</v>
      </c>
    </row>
    <row r="2308" spans="1:20">
      <c r="A2308" t="s">
        <v>7152</v>
      </c>
      <c r="B2308" t="s">
        <v>290</v>
      </c>
      <c r="C2308" t="s">
        <v>9</v>
      </c>
      <c r="D2308" t="s">
        <v>869</v>
      </c>
      <c r="E2308" t="s">
        <v>4461</v>
      </c>
      <c r="F2308" t="s">
        <v>667</v>
      </c>
      <c r="G2308">
        <v>254.66399999999999</v>
      </c>
      <c r="T2308" t="s">
        <v>4225</v>
      </c>
    </row>
    <row r="2309" spans="1:20">
      <c r="A2309" t="s">
        <v>7153</v>
      </c>
      <c r="B2309" t="s">
        <v>247</v>
      </c>
      <c r="C2309" t="s">
        <v>9</v>
      </c>
      <c r="D2309" t="s">
        <v>934</v>
      </c>
      <c r="E2309" t="s">
        <v>4236</v>
      </c>
      <c r="F2309" t="s">
        <v>4227</v>
      </c>
      <c r="G2309">
        <v>1891.924</v>
      </c>
      <c r="T2309" t="s">
        <v>4225</v>
      </c>
    </row>
    <row r="2310" spans="1:20">
      <c r="A2310" t="s">
        <v>7154</v>
      </c>
      <c r="B2310" t="s">
        <v>142</v>
      </c>
      <c r="C2310" t="s">
        <v>9</v>
      </c>
      <c r="D2310" t="s">
        <v>912</v>
      </c>
      <c r="E2310" t="s">
        <v>4244</v>
      </c>
      <c r="F2310" t="s">
        <v>667</v>
      </c>
      <c r="G2310">
        <v>3741.873</v>
      </c>
      <c r="T2310" t="s">
        <v>4225</v>
      </c>
    </row>
    <row r="2311" spans="1:20">
      <c r="A2311" t="s">
        <v>7155</v>
      </c>
      <c r="B2311" t="s">
        <v>2420</v>
      </c>
      <c r="C2311" t="s">
        <v>2415</v>
      </c>
      <c r="D2311" t="s">
        <v>912</v>
      </c>
      <c r="E2311" t="s">
        <v>4244</v>
      </c>
      <c r="F2311" t="s">
        <v>666</v>
      </c>
      <c r="G2311">
        <v>14507.282999999999</v>
      </c>
      <c r="T2311" t="s">
        <v>4225</v>
      </c>
    </row>
    <row r="2312" spans="1:20">
      <c r="A2312" t="s">
        <v>7156</v>
      </c>
      <c r="B2312" t="s">
        <v>1323</v>
      </c>
      <c r="C2312" t="s">
        <v>43</v>
      </c>
      <c r="D2312" t="s">
        <v>977</v>
      </c>
      <c r="E2312" t="s">
        <v>4243</v>
      </c>
      <c r="F2312" t="s">
        <v>4227</v>
      </c>
      <c r="G2312">
        <v>16030.022000000001</v>
      </c>
    </row>
    <row r="2313" spans="1:20">
      <c r="A2313" t="s">
        <v>7157</v>
      </c>
      <c r="B2313" t="s">
        <v>1746</v>
      </c>
      <c r="C2313" t="s">
        <v>41</v>
      </c>
      <c r="D2313" t="s">
        <v>871</v>
      </c>
      <c r="E2313" t="s">
        <v>4264</v>
      </c>
      <c r="F2313" t="s">
        <v>666</v>
      </c>
      <c r="G2313">
        <v>9843.5759999999991</v>
      </c>
      <c r="T2313" t="s">
        <v>4225</v>
      </c>
    </row>
    <row r="2314" spans="1:20">
      <c r="A2314" t="s">
        <v>7158</v>
      </c>
      <c r="B2314" t="s">
        <v>1966</v>
      </c>
      <c r="C2314" t="s">
        <v>1932</v>
      </c>
      <c r="D2314" t="s">
        <v>912</v>
      </c>
      <c r="E2314" t="s">
        <v>4244</v>
      </c>
      <c r="F2314" t="s">
        <v>4227</v>
      </c>
      <c r="G2314">
        <v>1179.31</v>
      </c>
      <c r="T2314" t="s">
        <v>4225</v>
      </c>
    </row>
    <row r="2315" spans="1:20">
      <c r="A2315" t="s">
        <v>7159</v>
      </c>
      <c r="B2315" t="s">
        <v>1866</v>
      </c>
      <c r="C2315" t="s">
        <v>1066</v>
      </c>
      <c r="D2315" t="s">
        <v>934</v>
      </c>
      <c r="E2315" t="s">
        <v>4236</v>
      </c>
      <c r="F2315" t="s">
        <v>4227</v>
      </c>
      <c r="G2315">
        <v>8884.1880000000001</v>
      </c>
      <c r="T2315" t="s">
        <v>4225</v>
      </c>
    </row>
    <row r="2316" spans="1:20">
      <c r="A2316" t="s">
        <v>7160</v>
      </c>
      <c r="B2316" t="s">
        <v>305</v>
      </c>
      <c r="C2316" t="s">
        <v>9</v>
      </c>
      <c r="D2316" t="s">
        <v>967</v>
      </c>
      <c r="E2316" t="s">
        <v>4261</v>
      </c>
      <c r="F2316" t="s">
        <v>667</v>
      </c>
      <c r="G2316">
        <v>3736.2109999999998</v>
      </c>
    </row>
    <row r="2317" spans="1:20">
      <c r="A2317" t="s">
        <v>7161</v>
      </c>
      <c r="B2317" t="s">
        <v>5136</v>
      </c>
      <c r="C2317" t="s">
        <v>2415</v>
      </c>
      <c r="D2317" t="s">
        <v>967</v>
      </c>
      <c r="E2317" t="s">
        <v>4261</v>
      </c>
      <c r="F2317" t="s">
        <v>667</v>
      </c>
      <c r="G2317">
        <v>1484.482</v>
      </c>
    </row>
    <row r="2318" spans="1:20">
      <c r="A2318" t="s">
        <v>7162</v>
      </c>
      <c r="B2318" t="s">
        <v>5137</v>
      </c>
      <c r="C2318" t="s">
        <v>1574</v>
      </c>
      <c r="D2318" t="s">
        <v>923</v>
      </c>
      <c r="E2318" t="s">
        <v>4267</v>
      </c>
      <c r="F2318" t="s">
        <v>667</v>
      </c>
      <c r="G2318">
        <v>2.7749999999999999</v>
      </c>
    </row>
    <row r="2319" spans="1:20">
      <c r="A2319" t="s">
        <v>6825</v>
      </c>
      <c r="B2319" t="s">
        <v>1479</v>
      </c>
      <c r="C2319" t="s">
        <v>1478</v>
      </c>
      <c r="T2319" t="s">
        <v>4225</v>
      </c>
    </row>
    <row r="2320" spans="1:20">
      <c r="A2320" t="s">
        <v>6007</v>
      </c>
      <c r="B2320" t="s">
        <v>5138</v>
      </c>
      <c r="C2320" t="s">
        <v>1478</v>
      </c>
    </row>
    <row r="2321" spans="1:20">
      <c r="A2321" t="s">
        <v>6535</v>
      </c>
      <c r="B2321" t="s">
        <v>5139</v>
      </c>
      <c r="C2321" t="s">
        <v>56</v>
      </c>
    </row>
    <row r="2322" spans="1:20">
      <c r="A2322" t="s">
        <v>5837</v>
      </c>
      <c r="B2322" t="s">
        <v>5140</v>
      </c>
      <c r="C2322" t="s">
        <v>776</v>
      </c>
    </row>
    <row r="2323" spans="1:20">
      <c r="A2323" t="s">
        <v>7163</v>
      </c>
      <c r="B2323" t="s">
        <v>5141</v>
      </c>
      <c r="C2323" t="s">
        <v>41</v>
      </c>
      <c r="D2323" t="s">
        <v>924</v>
      </c>
      <c r="E2323" t="s">
        <v>4331</v>
      </c>
      <c r="F2323" t="s">
        <v>4237</v>
      </c>
      <c r="G2323">
        <v>66.317999999999998</v>
      </c>
    </row>
    <row r="2324" spans="1:20">
      <c r="A2324" t="s">
        <v>7164</v>
      </c>
      <c r="B2324" t="s">
        <v>5142</v>
      </c>
      <c r="C2324" t="s">
        <v>674</v>
      </c>
      <c r="D2324" t="s">
        <v>977</v>
      </c>
      <c r="E2324" t="s">
        <v>4243</v>
      </c>
      <c r="F2324" t="s">
        <v>667</v>
      </c>
      <c r="G2324">
        <v>4004.989</v>
      </c>
    </row>
    <row r="2325" spans="1:20">
      <c r="A2325" t="s">
        <v>7165</v>
      </c>
      <c r="B2325" t="s">
        <v>5143</v>
      </c>
      <c r="C2325" t="s">
        <v>41</v>
      </c>
      <c r="D2325" t="s">
        <v>938</v>
      </c>
      <c r="E2325" t="s">
        <v>4239</v>
      </c>
      <c r="F2325" t="s">
        <v>667</v>
      </c>
      <c r="G2325">
        <v>5762.18</v>
      </c>
    </row>
    <row r="2326" spans="1:20">
      <c r="A2326" t="s">
        <v>7166</v>
      </c>
      <c r="B2326" t="s">
        <v>5144</v>
      </c>
      <c r="C2326" t="s">
        <v>1603</v>
      </c>
    </row>
    <row r="2327" spans="1:20">
      <c r="A2327" t="s">
        <v>7167</v>
      </c>
      <c r="B2327" t="s">
        <v>2055</v>
      </c>
      <c r="C2327" t="s">
        <v>674</v>
      </c>
      <c r="D2327" t="s">
        <v>968</v>
      </c>
      <c r="E2327" t="s">
        <v>4228</v>
      </c>
      <c r="F2327" t="s">
        <v>667</v>
      </c>
      <c r="G2327">
        <v>215.58799999999999</v>
      </c>
      <c r="T2327" t="s">
        <v>4225</v>
      </c>
    </row>
    <row r="2328" spans="1:20">
      <c r="A2328" t="s">
        <v>7168</v>
      </c>
      <c r="B2328" t="s">
        <v>231</v>
      </c>
      <c r="C2328" t="s">
        <v>9</v>
      </c>
      <c r="D2328" t="s">
        <v>934</v>
      </c>
      <c r="E2328" t="s">
        <v>4236</v>
      </c>
      <c r="F2328" t="s">
        <v>667</v>
      </c>
      <c r="G2328">
        <v>5380.1310000000003</v>
      </c>
      <c r="T2328" t="s">
        <v>4225</v>
      </c>
    </row>
    <row r="2329" spans="1:20">
      <c r="A2329" t="s">
        <v>7169</v>
      </c>
      <c r="B2329" t="s">
        <v>2019</v>
      </c>
      <c r="C2329" t="s">
        <v>1932</v>
      </c>
      <c r="D2329" t="s">
        <v>873</v>
      </c>
      <c r="E2329" t="s">
        <v>4410</v>
      </c>
      <c r="F2329" t="s">
        <v>4237</v>
      </c>
      <c r="G2329">
        <v>454.09500000000003</v>
      </c>
      <c r="T2329" t="s">
        <v>4225</v>
      </c>
    </row>
    <row r="2330" spans="1:20">
      <c r="A2330" t="s">
        <v>7170</v>
      </c>
      <c r="B2330" t="s">
        <v>726</v>
      </c>
      <c r="C2330" t="s">
        <v>36</v>
      </c>
      <c r="H2330" t="s">
        <v>920</v>
      </c>
      <c r="I2330" t="s">
        <v>5145</v>
      </c>
      <c r="J2330" t="s">
        <v>667</v>
      </c>
      <c r="K2330">
        <v>55.273000000000003</v>
      </c>
      <c r="L2330" t="s">
        <v>950</v>
      </c>
      <c r="M2330" t="s">
        <v>5093</v>
      </c>
      <c r="N2330" t="s">
        <v>667</v>
      </c>
      <c r="O2330">
        <v>55.783999999999999</v>
      </c>
    </row>
    <row r="2331" spans="1:20">
      <c r="A2331" t="s">
        <v>7171</v>
      </c>
      <c r="B2331" t="s">
        <v>277</v>
      </c>
      <c r="C2331" t="s">
        <v>9</v>
      </c>
      <c r="D2331" t="s">
        <v>962</v>
      </c>
      <c r="E2331" t="s">
        <v>4532</v>
      </c>
      <c r="F2331" t="s">
        <v>4237</v>
      </c>
      <c r="G2331">
        <v>47.612000000000002</v>
      </c>
    </row>
    <row r="2332" spans="1:20">
      <c r="A2332" t="s">
        <v>7172</v>
      </c>
      <c r="B2332" t="s">
        <v>5146</v>
      </c>
      <c r="C2332" t="s">
        <v>2066</v>
      </c>
      <c r="D2332" t="s">
        <v>938</v>
      </c>
      <c r="E2332" t="s">
        <v>4239</v>
      </c>
      <c r="F2332" t="s">
        <v>667</v>
      </c>
      <c r="G2332">
        <v>9996.402</v>
      </c>
    </row>
    <row r="2333" spans="1:20">
      <c r="A2333" t="s">
        <v>6944</v>
      </c>
      <c r="B2333" t="s">
        <v>5147</v>
      </c>
      <c r="C2333" t="s">
        <v>43</v>
      </c>
      <c r="D2333" t="s">
        <v>967</v>
      </c>
      <c r="E2333" t="s">
        <v>4261</v>
      </c>
      <c r="F2333" t="s">
        <v>4227</v>
      </c>
      <c r="G2333">
        <v>1700.893</v>
      </c>
    </row>
    <row r="2334" spans="1:20">
      <c r="A2334" t="s">
        <v>7173</v>
      </c>
      <c r="B2334" t="s">
        <v>5148</v>
      </c>
      <c r="C2334" t="s">
        <v>41</v>
      </c>
      <c r="D2334" t="s">
        <v>977</v>
      </c>
      <c r="E2334" t="s">
        <v>4243</v>
      </c>
      <c r="F2334" t="s">
        <v>4227</v>
      </c>
      <c r="G2334">
        <v>13866.103999999999</v>
      </c>
    </row>
    <row r="2335" spans="1:20">
      <c r="A2335" t="s">
        <v>5285</v>
      </c>
      <c r="B2335" t="s">
        <v>2140</v>
      </c>
      <c r="C2335" t="s">
        <v>764</v>
      </c>
      <c r="T2335" t="s">
        <v>4225</v>
      </c>
    </row>
    <row r="2336" spans="1:20">
      <c r="A2336" t="s">
        <v>7174</v>
      </c>
      <c r="B2336" t="s">
        <v>243</v>
      </c>
      <c r="C2336" t="s">
        <v>9</v>
      </c>
      <c r="D2336" t="s">
        <v>967</v>
      </c>
      <c r="E2336" t="s">
        <v>4261</v>
      </c>
      <c r="F2336" t="s">
        <v>4227</v>
      </c>
      <c r="G2336">
        <v>1339.3219999999999</v>
      </c>
    </row>
    <row r="2337" spans="1:20">
      <c r="A2337" t="s">
        <v>7175</v>
      </c>
      <c r="B2337" t="s">
        <v>503</v>
      </c>
      <c r="C2337" t="s">
        <v>479</v>
      </c>
      <c r="T2337" t="s">
        <v>4225</v>
      </c>
    </row>
    <row r="2338" spans="1:20">
      <c r="A2338" t="s">
        <v>7176</v>
      </c>
      <c r="B2338" t="s">
        <v>1067</v>
      </c>
      <c r="C2338" t="s">
        <v>1066</v>
      </c>
      <c r="D2338" t="s">
        <v>938</v>
      </c>
      <c r="E2338" t="s">
        <v>4239</v>
      </c>
      <c r="F2338" t="s">
        <v>4237</v>
      </c>
      <c r="G2338">
        <v>82.870999999999995</v>
      </c>
      <c r="T2338" t="s">
        <v>4225</v>
      </c>
    </row>
    <row r="2339" spans="1:20">
      <c r="A2339" t="s">
        <v>5683</v>
      </c>
      <c r="B2339" t="s">
        <v>1092</v>
      </c>
      <c r="C2339" t="s">
        <v>1082</v>
      </c>
      <c r="T2339" t="s">
        <v>4225</v>
      </c>
    </row>
    <row r="2340" spans="1:20">
      <c r="A2340" t="s">
        <v>5396</v>
      </c>
      <c r="B2340" t="s">
        <v>5149</v>
      </c>
      <c r="C2340" t="s">
        <v>764</v>
      </c>
    </row>
    <row r="2341" spans="1:20">
      <c r="A2341" t="s">
        <v>7177</v>
      </c>
      <c r="B2341" t="s">
        <v>173</v>
      </c>
      <c r="C2341" t="s">
        <v>9</v>
      </c>
      <c r="D2341" t="s">
        <v>871</v>
      </c>
      <c r="E2341" t="s">
        <v>4264</v>
      </c>
      <c r="F2341" t="s">
        <v>667</v>
      </c>
      <c r="G2341">
        <v>2964.8130000000001</v>
      </c>
      <c r="T2341" t="s">
        <v>4225</v>
      </c>
    </row>
    <row r="2342" spans="1:20">
      <c r="A2342" t="s">
        <v>7178</v>
      </c>
      <c r="B2342" t="s">
        <v>5150</v>
      </c>
      <c r="C2342" t="s">
        <v>41</v>
      </c>
      <c r="D2342" t="s">
        <v>938</v>
      </c>
      <c r="E2342" t="s">
        <v>4239</v>
      </c>
      <c r="F2342" t="s">
        <v>4237</v>
      </c>
      <c r="G2342">
        <v>16426.633000000002</v>
      </c>
    </row>
    <row r="2343" spans="1:20">
      <c r="A2343" t="s">
        <v>6608</v>
      </c>
      <c r="B2343" t="s">
        <v>475</v>
      </c>
      <c r="C2343" t="s">
        <v>470</v>
      </c>
      <c r="T2343" t="s">
        <v>4225</v>
      </c>
    </row>
    <row r="2344" spans="1:20">
      <c r="A2344" t="s">
        <v>5661</v>
      </c>
      <c r="B2344" t="s">
        <v>2086</v>
      </c>
      <c r="C2344" t="s">
        <v>764</v>
      </c>
      <c r="T2344" t="s">
        <v>4225</v>
      </c>
    </row>
    <row r="2345" spans="1:20">
      <c r="A2345" t="s">
        <v>7179</v>
      </c>
      <c r="B2345" t="s">
        <v>1916</v>
      </c>
      <c r="C2345" t="s">
        <v>80</v>
      </c>
      <c r="D2345" t="s">
        <v>961</v>
      </c>
      <c r="E2345" t="s">
        <v>4224</v>
      </c>
      <c r="F2345" t="s">
        <v>4237</v>
      </c>
      <c r="G2345">
        <v>358.85700000000003</v>
      </c>
      <c r="T2345" t="s">
        <v>4225</v>
      </c>
    </row>
    <row r="2346" spans="1:20">
      <c r="A2346" t="s">
        <v>6869</v>
      </c>
      <c r="B2346" t="s">
        <v>2073</v>
      </c>
      <c r="C2346" t="s">
        <v>764</v>
      </c>
      <c r="T2346" t="s">
        <v>4225</v>
      </c>
    </row>
    <row r="2347" spans="1:20">
      <c r="A2347" t="s">
        <v>7180</v>
      </c>
      <c r="B2347" t="s">
        <v>1617</v>
      </c>
      <c r="C2347" t="s">
        <v>1603</v>
      </c>
    </row>
    <row r="2348" spans="1:20">
      <c r="A2348" t="s">
        <v>7181</v>
      </c>
      <c r="B2348" t="s">
        <v>1390</v>
      </c>
      <c r="C2348" t="s">
        <v>41</v>
      </c>
      <c r="D2348" t="s">
        <v>892</v>
      </c>
      <c r="E2348" t="s">
        <v>4416</v>
      </c>
      <c r="F2348" t="s">
        <v>4227</v>
      </c>
      <c r="G2348">
        <v>80.063000000000002</v>
      </c>
    </row>
    <row r="2349" spans="1:20">
      <c r="A2349" t="s">
        <v>7182</v>
      </c>
      <c r="B2349" t="s">
        <v>5151</v>
      </c>
      <c r="C2349" t="s">
        <v>41</v>
      </c>
      <c r="D2349" t="s">
        <v>977</v>
      </c>
      <c r="E2349" t="s">
        <v>4243</v>
      </c>
      <c r="F2349" t="s">
        <v>4227</v>
      </c>
      <c r="G2349">
        <v>13995.132</v>
      </c>
    </row>
    <row r="2350" spans="1:20">
      <c r="A2350" t="s">
        <v>5471</v>
      </c>
      <c r="B2350" t="s">
        <v>5152</v>
      </c>
      <c r="C2350" t="s">
        <v>764</v>
      </c>
    </row>
    <row r="2351" spans="1:20">
      <c r="A2351" t="s">
        <v>7183</v>
      </c>
      <c r="B2351" t="s">
        <v>2353</v>
      </c>
      <c r="C2351" t="s">
        <v>789</v>
      </c>
      <c r="T2351" t="s">
        <v>4225</v>
      </c>
    </row>
    <row r="2352" spans="1:20">
      <c r="A2352" t="s">
        <v>5988</v>
      </c>
      <c r="B2352" t="s">
        <v>778</v>
      </c>
      <c r="C2352" t="s">
        <v>776</v>
      </c>
      <c r="T2352" t="s">
        <v>4225</v>
      </c>
    </row>
    <row r="2353" spans="1:20">
      <c r="A2353" t="s">
        <v>7184</v>
      </c>
      <c r="B2353" t="s">
        <v>1976</v>
      </c>
      <c r="C2353" t="s">
        <v>1932</v>
      </c>
      <c r="D2353" t="s">
        <v>906</v>
      </c>
      <c r="E2353" t="s">
        <v>4249</v>
      </c>
      <c r="F2353" t="s">
        <v>4227</v>
      </c>
      <c r="G2353">
        <v>3015.0990000000002</v>
      </c>
      <c r="T2353" t="s">
        <v>4225</v>
      </c>
    </row>
    <row r="2354" spans="1:20">
      <c r="A2354" t="s">
        <v>7185</v>
      </c>
      <c r="B2354" t="s">
        <v>1811</v>
      </c>
      <c r="C2354" t="s">
        <v>41</v>
      </c>
      <c r="D2354" t="s">
        <v>871</v>
      </c>
      <c r="E2354" t="s">
        <v>4264</v>
      </c>
      <c r="F2354" t="s">
        <v>4227</v>
      </c>
      <c r="G2354">
        <v>1543.204</v>
      </c>
      <c r="T2354" t="s">
        <v>4225</v>
      </c>
    </row>
    <row r="2355" spans="1:20">
      <c r="A2355" t="s">
        <v>7186</v>
      </c>
      <c r="B2355" t="s">
        <v>1535</v>
      </c>
      <c r="C2355" t="s">
        <v>1528</v>
      </c>
      <c r="T2355" t="s">
        <v>4225</v>
      </c>
    </row>
    <row r="2356" spans="1:20">
      <c r="A2356" t="s">
        <v>7187</v>
      </c>
      <c r="B2356" t="s">
        <v>1629</v>
      </c>
      <c r="C2356" t="s">
        <v>43</v>
      </c>
      <c r="D2356" t="s">
        <v>906</v>
      </c>
      <c r="E2356" t="s">
        <v>4249</v>
      </c>
      <c r="F2356" t="s">
        <v>4227</v>
      </c>
      <c r="G2356">
        <v>12539.196</v>
      </c>
      <c r="T2356" t="s">
        <v>4225</v>
      </c>
    </row>
    <row r="2357" spans="1:20">
      <c r="A2357" t="s">
        <v>7188</v>
      </c>
      <c r="B2357" t="s">
        <v>2063</v>
      </c>
      <c r="C2357" t="s">
        <v>674</v>
      </c>
      <c r="D2357" t="s">
        <v>959</v>
      </c>
      <c r="E2357" t="s">
        <v>4246</v>
      </c>
      <c r="F2357" t="s">
        <v>667</v>
      </c>
      <c r="G2357">
        <v>32.530999999999999</v>
      </c>
      <c r="T2357" t="s">
        <v>4225</v>
      </c>
    </row>
    <row r="2358" spans="1:20">
      <c r="A2358" t="s">
        <v>7189</v>
      </c>
      <c r="B2358" t="s">
        <v>102</v>
      </c>
      <c r="C2358" t="s">
        <v>9</v>
      </c>
      <c r="D2358" t="s">
        <v>906</v>
      </c>
      <c r="E2358" t="s">
        <v>4249</v>
      </c>
      <c r="F2358" t="s">
        <v>667</v>
      </c>
      <c r="G2358">
        <v>3474.623</v>
      </c>
      <c r="T2358" t="s">
        <v>4225</v>
      </c>
    </row>
    <row r="2359" spans="1:20">
      <c r="A2359" t="s">
        <v>7190</v>
      </c>
      <c r="B2359" t="s">
        <v>530</v>
      </c>
      <c r="C2359" t="s">
        <v>479</v>
      </c>
      <c r="T2359" t="s">
        <v>4225</v>
      </c>
    </row>
    <row r="2360" spans="1:20">
      <c r="A2360" t="s">
        <v>7191</v>
      </c>
      <c r="B2360" t="s">
        <v>2022</v>
      </c>
      <c r="C2360" t="s">
        <v>1932</v>
      </c>
      <c r="D2360" t="s">
        <v>906</v>
      </c>
      <c r="E2360" t="s">
        <v>4249</v>
      </c>
      <c r="F2360" t="s">
        <v>4237</v>
      </c>
      <c r="G2360">
        <v>10425.285</v>
      </c>
      <c r="T2360" t="s">
        <v>4225</v>
      </c>
    </row>
    <row r="2361" spans="1:20">
      <c r="A2361" t="s">
        <v>7192</v>
      </c>
      <c r="B2361" t="s">
        <v>544</v>
      </c>
      <c r="C2361" t="s">
        <v>479</v>
      </c>
      <c r="T2361" t="s">
        <v>4225</v>
      </c>
    </row>
    <row r="2362" spans="1:20">
      <c r="A2362" t="s">
        <v>7193</v>
      </c>
      <c r="B2362" t="s">
        <v>5153</v>
      </c>
      <c r="C2362" t="s">
        <v>674</v>
      </c>
      <c r="D2362" t="s">
        <v>977</v>
      </c>
      <c r="E2362" t="s">
        <v>4243</v>
      </c>
      <c r="F2362" t="s">
        <v>667</v>
      </c>
      <c r="G2362">
        <v>13787.258</v>
      </c>
    </row>
    <row r="2363" spans="1:20">
      <c r="A2363" t="s">
        <v>7194</v>
      </c>
      <c r="B2363" t="s">
        <v>759</v>
      </c>
      <c r="C2363" t="s">
        <v>36</v>
      </c>
      <c r="D2363" t="s">
        <v>967</v>
      </c>
      <c r="E2363" t="s">
        <v>4261</v>
      </c>
      <c r="F2363" t="s">
        <v>667</v>
      </c>
      <c r="G2363">
        <v>7034.3879999999999</v>
      </c>
    </row>
    <row r="2364" spans="1:20">
      <c r="A2364" t="s">
        <v>5861</v>
      </c>
      <c r="B2364" t="s">
        <v>2343</v>
      </c>
      <c r="C2364" t="s">
        <v>789</v>
      </c>
      <c r="T2364" t="s">
        <v>4225</v>
      </c>
    </row>
    <row r="2365" spans="1:20">
      <c r="A2365" t="s">
        <v>7195</v>
      </c>
      <c r="B2365" t="s">
        <v>1322</v>
      </c>
      <c r="C2365" t="s">
        <v>43</v>
      </c>
      <c r="D2365" t="s">
        <v>977</v>
      </c>
      <c r="E2365" t="s">
        <v>4243</v>
      </c>
      <c r="F2365" t="s">
        <v>4227</v>
      </c>
      <c r="G2365">
        <v>9291.5750000000007</v>
      </c>
    </row>
    <row r="2366" spans="1:20">
      <c r="A2366" t="s">
        <v>6687</v>
      </c>
      <c r="B2366" t="s">
        <v>2308</v>
      </c>
      <c r="C2366" t="s">
        <v>789</v>
      </c>
      <c r="T2366" t="s">
        <v>4225</v>
      </c>
    </row>
    <row r="2367" spans="1:20">
      <c r="A2367" t="s">
        <v>5580</v>
      </c>
      <c r="B2367" t="s">
        <v>5154</v>
      </c>
      <c r="C2367" t="s">
        <v>1478</v>
      </c>
    </row>
    <row r="2368" spans="1:20">
      <c r="A2368" t="s">
        <v>7196</v>
      </c>
      <c r="B2368" t="s">
        <v>1859</v>
      </c>
      <c r="C2368" t="s">
        <v>1066</v>
      </c>
      <c r="D2368" t="s">
        <v>912</v>
      </c>
      <c r="E2368" t="s">
        <v>4244</v>
      </c>
      <c r="F2368" t="s">
        <v>4237</v>
      </c>
      <c r="G2368">
        <v>3467.1689999999999</v>
      </c>
      <c r="T2368" t="s">
        <v>4225</v>
      </c>
    </row>
    <row r="2369" spans="1:20">
      <c r="A2369" t="s">
        <v>7197</v>
      </c>
      <c r="B2369" t="s">
        <v>1934</v>
      </c>
      <c r="C2369" t="s">
        <v>1932</v>
      </c>
      <c r="D2369" t="s">
        <v>906</v>
      </c>
      <c r="E2369" t="s">
        <v>4249</v>
      </c>
      <c r="F2369" t="s">
        <v>4227</v>
      </c>
      <c r="G2369">
        <v>1066.3430000000001</v>
      </c>
      <c r="T2369" t="s">
        <v>4225</v>
      </c>
    </row>
    <row r="2370" spans="1:20">
      <c r="A2370" t="s">
        <v>6878</v>
      </c>
      <c r="B2370" t="s">
        <v>5155</v>
      </c>
      <c r="C2370" t="s">
        <v>56</v>
      </c>
    </row>
    <row r="2371" spans="1:20">
      <c r="A2371" t="s">
        <v>7198</v>
      </c>
      <c r="B2371" t="s">
        <v>538</v>
      </c>
      <c r="C2371" t="s">
        <v>479</v>
      </c>
      <c r="T2371" t="s">
        <v>4225</v>
      </c>
    </row>
    <row r="2372" spans="1:20">
      <c r="A2372" t="s">
        <v>7199</v>
      </c>
      <c r="B2372" t="s">
        <v>5156</v>
      </c>
      <c r="C2372" t="s">
        <v>674</v>
      </c>
      <c r="D2372" t="s">
        <v>938</v>
      </c>
      <c r="E2372" t="s">
        <v>4239</v>
      </c>
      <c r="F2372" t="s">
        <v>667</v>
      </c>
      <c r="G2372">
        <v>9996.7559999999994</v>
      </c>
    </row>
    <row r="2373" spans="1:20">
      <c r="A2373" t="s">
        <v>7200</v>
      </c>
      <c r="B2373" t="s">
        <v>5157</v>
      </c>
      <c r="C2373" t="s">
        <v>47</v>
      </c>
    </row>
    <row r="2374" spans="1:20">
      <c r="A2374" t="s">
        <v>7201</v>
      </c>
      <c r="B2374" t="s">
        <v>1995</v>
      </c>
      <c r="C2374" t="s">
        <v>1932</v>
      </c>
      <c r="D2374" t="s">
        <v>934</v>
      </c>
      <c r="E2374" t="s">
        <v>4236</v>
      </c>
      <c r="F2374" t="s">
        <v>4237</v>
      </c>
      <c r="G2374">
        <v>478.49599999999998</v>
      </c>
    </row>
    <row r="2375" spans="1:20">
      <c r="A2375" t="s">
        <v>7202</v>
      </c>
      <c r="B2375" t="s">
        <v>1391</v>
      </c>
      <c r="C2375" t="s">
        <v>41</v>
      </c>
      <c r="D2375" t="s">
        <v>912</v>
      </c>
      <c r="E2375" t="s">
        <v>4244</v>
      </c>
      <c r="F2375" t="s">
        <v>4237</v>
      </c>
      <c r="G2375">
        <v>2122.7240000000002</v>
      </c>
      <c r="T2375" t="s">
        <v>4225</v>
      </c>
    </row>
    <row r="2376" spans="1:20">
      <c r="A2376" t="s">
        <v>7203</v>
      </c>
      <c r="B2376" t="s">
        <v>5158</v>
      </c>
      <c r="C2376" t="s">
        <v>2066</v>
      </c>
      <c r="D2376" t="s">
        <v>977</v>
      </c>
      <c r="E2376" t="s">
        <v>4243</v>
      </c>
      <c r="F2376" t="s">
        <v>667</v>
      </c>
      <c r="G2376">
        <v>2668.8150000000001</v>
      </c>
    </row>
    <row r="2377" spans="1:20">
      <c r="A2377" t="s">
        <v>7204</v>
      </c>
      <c r="B2377" t="s">
        <v>728</v>
      </c>
      <c r="C2377" t="s">
        <v>36</v>
      </c>
      <c r="D2377" t="s">
        <v>906</v>
      </c>
      <c r="E2377" t="s">
        <v>4249</v>
      </c>
      <c r="F2377" t="s">
        <v>666</v>
      </c>
      <c r="G2377">
        <v>11768.259</v>
      </c>
      <c r="T2377" t="s">
        <v>4225</v>
      </c>
    </row>
    <row r="2378" spans="1:20">
      <c r="A2378" t="s">
        <v>7205</v>
      </c>
      <c r="B2378" t="s">
        <v>92</v>
      </c>
      <c r="C2378" t="s">
        <v>9</v>
      </c>
      <c r="D2378" t="s">
        <v>906</v>
      </c>
      <c r="E2378" t="s">
        <v>4249</v>
      </c>
      <c r="F2378" t="s">
        <v>667</v>
      </c>
      <c r="G2378">
        <v>758.56600000000003</v>
      </c>
      <c r="T2378" t="s">
        <v>4225</v>
      </c>
    </row>
    <row r="2379" spans="1:20">
      <c r="A2379" t="s">
        <v>7206</v>
      </c>
      <c r="B2379" t="s">
        <v>1843</v>
      </c>
      <c r="C2379" t="s">
        <v>41</v>
      </c>
      <c r="D2379" t="s">
        <v>934</v>
      </c>
      <c r="E2379" t="s">
        <v>4236</v>
      </c>
      <c r="F2379" t="s">
        <v>4237</v>
      </c>
      <c r="G2379">
        <v>7291.5879999999997</v>
      </c>
      <c r="T2379" t="s">
        <v>4225</v>
      </c>
    </row>
    <row r="2380" spans="1:20">
      <c r="A2380" t="s">
        <v>7207</v>
      </c>
      <c r="B2380" t="s">
        <v>1595</v>
      </c>
      <c r="C2380" t="s">
        <v>1574</v>
      </c>
      <c r="D2380" t="s">
        <v>961</v>
      </c>
      <c r="E2380" t="s">
        <v>4224</v>
      </c>
      <c r="F2380" t="s">
        <v>667</v>
      </c>
      <c r="G2380">
        <v>158.447</v>
      </c>
      <c r="T2380" t="s">
        <v>4225</v>
      </c>
    </row>
    <row r="2381" spans="1:20">
      <c r="A2381" t="s">
        <v>7208</v>
      </c>
      <c r="B2381" t="s">
        <v>189</v>
      </c>
      <c r="C2381" t="s">
        <v>9</v>
      </c>
      <c r="D2381" t="s">
        <v>871</v>
      </c>
      <c r="E2381" t="s">
        <v>4264</v>
      </c>
      <c r="F2381" t="s">
        <v>667</v>
      </c>
      <c r="G2381">
        <v>8518.1180000000004</v>
      </c>
      <c r="T2381" t="s">
        <v>4225</v>
      </c>
    </row>
    <row r="2382" spans="1:20">
      <c r="A2382" t="s">
        <v>5212</v>
      </c>
      <c r="B2382" t="s">
        <v>5159</v>
      </c>
      <c r="C2382" t="s">
        <v>776</v>
      </c>
    </row>
    <row r="2383" spans="1:20">
      <c r="A2383" t="s">
        <v>7209</v>
      </c>
      <c r="B2383" t="s">
        <v>557</v>
      </c>
      <c r="C2383" t="s">
        <v>479</v>
      </c>
      <c r="T2383" t="s">
        <v>4225</v>
      </c>
    </row>
    <row r="2384" spans="1:20">
      <c r="A2384" t="s">
        <v>7210</v>
      </c>
      <c r="B2384" t="s">
        <v>1862</v>
      </c>
      <c r="C2384" t="s">
        <v>1066</v>
      </c>
      <c r="D2384" t="s">
        <v>906</v>
      </c>
      <c r="E2384" t="s">
        <v>4249</v>
      </c>
      <c r="F2384" t="s">
        <v>4227</v>
      </c>
      <c r="G2384">
        <v>9.0399999999999991</v>
      </c>
      <c r="T2384" t="s">
        <v>4225</v>
      </c>
    </row>
    <row r="2385" spans="1:20">
      <c r="A2385" t="s">
        <v>7211</v>
      </c>
      <c r="B2385" t="s">
        <v>1073</v>
      </c>
      <c r="C2385" t="s">
        <v>1066</v>
      </c>
      <c r="D2385" t="s">
        <v>967</v>
      </c>
      <c r="E2385" t="s">
        <v>4261</v>
      </c>
      <c r="F2385" t="s">
        <v>4227</v>
      </c>
      <c r="G2385">
        <v>3601.2750000000001</v>
      </c>
    </row>
    <row r="2386" spans="1:20">
      <c r="A2386" t="s">
        <v>7212</v>
      </c>
      <c r="B2386" t="s">
        <v>2377</v>
      </c>
      <c r="C2386" t="s">
        <v>789</v>
      </c>
      <c r="T2386" t="s">
        <v>4225</v>
      </c>
    </row>
    <row r="2387" spans="1:20">
      <c r="A2387" t="s">
        <v>7213</v>
      </c>
      <c r="B2387" t="s">
        <v>5160</v>
      </c>
      <c r="C2387" t="s">
        <v>1603</v>
      </c>
    </row>
    <row r="2388" spans="1:20">
      <c r="A2388" t="s">
        <v>7214</v>
      </c>
      <c r="B2388" t="s">
        <v>1600</v>
      </c>
      <c r="C2388" t="s">
        <v>1574</v>
      </c>
      <c r="D2388" s="6" t="s">
        <v>865</v>
      </c>
      <c r="E2388" s="6" t="s">
        <v>4383</v>
      </c>
      <c r="F2388" t="s">
        <v>666</v>
      </c>
      <c r="G2388">
        <v>239.47399999999999</v>
      </c>
      <c r="T2388" t="s">
        <v>4225</v>
      </c>
    </row>
    <row r="2389" spans="1:20">
      <c r="A2389" t="s">
        <v>6202</v>
      </c>
      <c r="B2389" t="s">
        <v>2281</v>
      </c>
      <c r="C2389" t="s">
        <v>789</v>
      </c>
      <c r="T2389" t="s">
        <v>4225</v>
      </c>
    </row>
    <row r="2390" spans="1:20">
      <c r="A2390" t="s">
        <v>5743</v>
      </c>
      <c r="B2390" t="s">
        <v>2355</v>
      </c>
      <c r="C2390" t="s">
        <v>789</v>
      </c>
      <c r="T2390" t="s">
        <v>4225</v>
      </c>
    </row>
    <row r="2391" spans="1:20">
      <c r="A2391" t="s">
        <v>7215</v>
      </c>
      <c r="B2391" t="s">
        <v>5161</v>
      </c>
      <c r="C2391" t="s">
        <v>80</v>
      </c>
      <c r="D2391" t="s">
        <v>977</v>
      </c>
      <c r="E2391" t="s">
        <v>4243</v>
      </c>
      <c r="F2391" t="s">
        <v>4227</v>
      </c>
      <c r="G2391">
        <v>14726.538</v>
      </c>
    </row>
    <row r="2392" spans="1:20">
      <c r="A2392" t="s">
        <v>7216</v>
      </c>
      <c r="B2392" t="s">
        <v>5162</v>
      </c>
      <c r="C2392" t="s">
        <v>2066</v>
      </c>
      <c r="D2392" t="s">
        <v>977</v>
      </c>
      <c r="E2392" t="s">
        <v>4243</v>
      </c>
      <c r="F2392" t="s">
        <v>667</v>
      </c>
      <c r="G2392">
        <v>14006.893</v>
      </c>
    </row>
    <row r="2393" spans="1:20">
      <c r="A2393" t="s">
        <v>7217</v>
      </c>
      <c r="B2393" t="s">
        <v>643</v>
      </c>
      <c r="C2393" t="s">
        <v>479</v>
      </c>
      <c r="T2393" t="s">
        <v>4225</v>
      </c>
    </row>
    <row r="2394" spans="1:20">
      <c r="A2394" t="s">
        <v>7218</v>
      </c>
      <c r="B2394" t="s">
        <v>5163</v>
      </c>
      <c r="C2394" t="s">
        <v>674</v>
      </c>
      <c r="D2394" t="s">
        <v>967</v>
      </c>
      <c r="E2394" t="s">
        <v>4261</v>
      </c>
      <c r="F2394" t="s">
        <v>667</v>
      </c>
      <c r="G2394">
        <v>103.15300000000001</v>
      </c>
    </row>
    <row r="2395" spans="1:20">
      <c r="A2395" t="s">
        <v>7219</v>
      </c>
      <c r="B2395" t="s">
        <v>5164</v>
      </c>
      <c r="C2395" t="s">
        <v>674</v>
      </c>
      <c r="D2395" t="s">
        <v>901</v>
      </c>
      <c r="E2395" t="s">
        <v>4421</v>
      </c>
      <c r="F2395" t="s">
        <v>667</v>
      </c>
      <c r="G2395">
        <v>894.995</v>
      </c>
    </row>
    <row r="2396" spans="1:20">
      <c r="A2396" t="s">
        <v>7220</v>
      </c>
      <c r="B2396" t="s">
        <v>5165</v>
      </c>
      <c r="C2396" t="s">
        <v>1603</v>
      </c>
    </row>
    <row r="2397" spans="1:20">
      <c r="A2397" t="s">
        <v>7221</v>
      </c>
      <c r="B2397" t="s">
        <v>221</v>
      </c>
      <c r="C2397" t="s">
        <v>9</v>
      </c>
      <c r="D2397" t="s">
        <v>934</v>
      </c>
      <c r="E2397" t="s">
        <v>4236</v>
      </c>
      <c r="F2397" t="s">
        <v>4237</v>
      </c>
      <c r="G2397">
        <v>3455.7820000000002</v>
      </c>
    </row>
    <row r="2398" spans="1:20">
      <c r="A2398" t="s">
        <v>6656</v>
      </c>
      <c r="B2398" t="s">
        <v>2081</v>
      </c>
      <c r="C2398" t="s">
        <v>764</v>
      </c>
      <c r="T2398" t="s">
        <v>4225</v>
      </c>
    </row>
    <row r="2399" spans="1:20">
      <c r="A2399" t="s">
        <v>7222</v>
      </c>
      <c r="B2399" t="s">
        <v>265</v>
      </c>
      <c r="C2399" t="s">
        <v>9</v>
      </c>
      <c r="D2399" t="s">
        <v>945</v>
      </c>
      <c r="E2399" t="s">
        <v>4458</v>
      </c>
      <c r="F2399" t="s">
        <v>4227</v>
      </c>
      <c r="G2399">
        <v>27.89</v>
      </c>
    </row>
    <row r="2400" spans="1:20">
      <c r="A2400" t="s">
        <v>6851</v>
      </c>
      <c r="B2400" t="s">
        <v>5166</v>
      </c>
      <c r="C2400" t="s">
        <v>776</v>
      </c>
    </row>
    <row r="2401" spans="1:20">
      <c r="A2401" t="s">
        <v>7223</v>
      </c>
      <c r="B2401" t="s">
        <v>126</v>
      </c>
      <c r="C2401" t="s">
        <v>9</v>
      </c>
      <c r="D2401" t="s">
        <v>872</v>
      </c>
      <c r="E2401" t="s">
        <v>4230</v>
      </c>
      <c r="F2401" t="s">
        <v>667</v>
      </c>
      <c r="G2401">
        <v>89.296999999999997</v>
      </c>
      <c r="T2401" t="s">
        <v>4225</v>
      </c>
    </row>
    <row r="2402" spans="1:20">
      <c r="A2402" t="s">
        <v>7224</v>
      </c>
      <c r="B2402" t="s">
        <v>5167</v>
      </c>
      <c r="C2402" t="s">
        <v>1671</v>
      </c>
    </row>
    <row r="2403" spans="1:20">
      <c r="A2403" t="s">
        <v>7225</v>
      </c>
      <c r="B2403" t="s">
        <v>1634</v>
      </c>
      <c r="C2403" t="s">
        <v>43</v>
      </c>
      <c r="D2403" t="s">
        <v>912</v>
      </c>
      <c r="E2403" t="s">
        <v>4244</v>
      </c>
      <c r="F2403" t="s">
        <v>4237</v>
      </c>
      <c r="G2403">
        <v>14282.09</v>
      </c>
      <c r="T2403" t="s">
        <v>4225</v>
      </c>
    </row>
    <row r="2404" spans="1:20">
      <c r="A2404" t="s">
        <v>7226</v>
      </c>
      <c r="B2404" t="s">
        <v>5168</v>
      </c>
      <c r="C2404" t="s">
        <v>1574</v>
      </c>
      <c r="D2404" t="s">
        <v>977</v>
      </c>
      <c r="E2404" t="s">
        <v>4243</v>
      </c>
      <c r="F2404" t="s">
        <v>667</v>
      </c>
      <c r="G2404">
        <v>17.675999999999998</v>
      </c>
    </row>
    <row r="2405" spans="1:20">
      <c r="A2405" t="s">
        <v>7227</v>
      </c>
      <c r="B2405" t="s">
        <v>543</v>
      </c>
      <c r="C2405" t="s">
        <v>479</v>
      </c>
      <c r="T2405" t="s">
        <v>4225</v>
      </c>
    </row>
    <row r="2406" spans="1:20">
      <c r="A2406" t="s">
        <v>7228</v>
      </c>
      <c r="B2406" t="s">
        <v>1524</v>
      </c>
      <c r="C2406" t="s">
        <v>34</v>
      </c>
      <c r="T2406" t="s">
        <v>4225</v>
      </c>
    </row>
    <row r="2407" spans="1:20">
      <c r="A2407" t="s">
        <v>7229</v>
      </c>
      <c r="B2407" t="s">
        <v>1863</v>
      </c>
      <c r="C2407" t="s">
        <v>1066</v>
      </c>
      <c r="D2407" t="s">
        <v>871</v>
      </c>
      <c r="E2407" t="s">
        <v>4264</v>
      </c>
      <c r="F2407" t="s">
        <v>4237</v>
      </c>
      <c r="G2407">
        <v>10086.959000000001</v>
      </c>
      <c r="T2407" t="s">
        <v>4225</v>
      </c>
    </row>
    <row r="2408" spans="1:20">
      <c r="A2408" t="s">
        <v>7230</v>
      </c>
      <c r="B2408" t="s">
        <v>5169</v>
      </c>
      <c r="C2408" t="s">
        <v>1671</v>
      </c>
    </row>
    <row r="2409" spans="1:20">
      <c r="A2409" t="s">
        <v>7231</v>
      </c>
      <c r="B2409" t="s">
        <v>2040</v>
      </c>
      <c r="C2409" t="s">
        <v>9</v>
      </c>
      <c r="D2409" t="s">
        <v>870</v>
      </c>
      <c r="E2409" t="s">
        <v>4550</v>
      </c>
      <c r="F2409" t="s">
        <v>667</v>
      </c>
      <c r="G2409">
        <v>323.392</v>
      </c>
      <c r="T2409" t="s">
        <v>4225</v>
      </c>
    </row>
    <row r="2410" spans="1:20">
      <c r="A2410" t="s">
        <v>5397</v>
      </c>
      <c r="B2410" t="s">
        <v>5170</v>
      </c>
      <c r="C2410" t="s">
        <v>56</v>
      </c>
    </row>
    <row r="2411" spans="1:20">
      <c r="A2411" t="s">
        <v>7200</v>
      </c>
      <c r="B2411" t="s">
        <v>1333</v>
      </c>
      <c r="C2411" t="s">
        <v>43</v>
      </c>
      <c r="D2411" t="s">
        <v>977</v>
      </c>
      <c r="E2411" t="s">
        <v>4243</v>
      </c>
      <c r="F2411" t="s">
        <v>4237</v>
      </c>
      <c r="G2411">
        <v>10751.072</v>
      </c>
    </row>
    <row r="2412" spans="1:20">
      <c r="A2412" t="s">
        <v>7232</v>
      </c>
      <c r="B2412" t="s">
        <v>312</v>
      </c>
      <c r="C2412" t="s">
        <v>9</v>
      </c>
      <c r="D2412" t="s">
        <v>967</v>
      </c>
      <c r="E2412" t="s">
        <v>4261</v>
      </c>
      <c r="F2412" t="s">
        <v>4237</v>
      </c>
      <c r="G2412">
        <v>2480.2049999999999</v>
      </c>
    </row>
    <row r="2413" spans="1:20">
      <c r="A2413" t="s">
        <v>6944</v>
      </c>
      <c r="B2413" t="s">
        <v>5171</v>
      </c>
      <c r="C2413" t="s">
        <v>1671</v>
      </c>
    </row>
    <row r="2414" spans="1:20">
      <c r="A2414" t="s">
        <v>7233</v>
      </c>
      <c r="B2414" t="s">
        <v>229</v>
      </c>
      <c r="C2414" t="s">
        <v>9</v>
      </c>
      <c r="D2414" t="s">
        <v>934</v>
      </c>
      <c r="E2414" t="s">
        <v>4236</v>
      </c>
      <c r="F2414" t="s">
        <v>667</v>
      </c>
      <c r="G2414">
        <v>5098.3270000000002</v>
      </c>
      <c r="T2414" t="s">
        <v>4225</v>
      </c>
    </row>
    <row r="2415" spans="1:20">
      <c r="A2415" t="s">
        <v>5530</v>
      </c>
      <c r="B2415" t="s">
        <v>5172</v>
      </c>
      <c r="C2415" t="s">
        <v>56</v>
      </c>
    </row>
    <row r="2416" spans="1:20">
      <c r="A2416" t="s">
        <v>7234</v>
      </c>
      <c r="B2416" t="s">
        <v>2375</v>
      </c>
      <c r="C2416" t="s">
        <v>789</v>
      </c>
      <c r="T2416" t="s">
        <v>4225</v>
      </c>
    </row>
    <row r="2417" spans="1:20">
      <c r="A2417" t="s">
        <v>7235</v>
      </c>
      <c r="B2417" t="s">
        <v>714</v>
      </c>
      <c r="C2417" t="s">
        <v>36</v>
      </c>
      <c r="D2417" t="s">
        <v>906</v>
      </c>
      <c r="E2417" t="s">
        <v>4249</v>
      </c>
      <c r="F2417" t="s">
        <v>666</v>
      </c>
      <c r="G2417">
        <v>3642.3310000000001</v>
      </c>
      <c r="T2417" t="s">
        <v>4225</v>
      </c>
    </row>
    <row r="2418" spans="1:20">
      <c r="A2418" t="s">
        <v>7236</v>
      </c>
      <c r="B2418" t="s">
        <v>1801</v>
      </c>
      <c r="C2418" t="s">
        <v>41</v>
      </c>
      <c r="D2418" t="s">
        <v>906</v>
      </c>
      <c r="E2418" t="s">
        <v>4249</v>
      </c>
      <c r="F2418" t="s">
        <v>4227</v>
      </c>
      <c r="G2418">
        <v>9489.3960000000006</v>
      </c>
      <c r="T2418" t="s">
        <v>4225</v>
      </c>
    </row>
    <row r="2419" spans="1:20">
      <c r="A2419" t="s">
        <v>7237</v>
      </c>
      <c r="B2419" t="s">
        <v>196</v>
      </c>
      <c r="C2419" t="s">
        <v>9</v>
      </c>
      <c r="D2419" t="s">
        <v>871</v>
      </c>
      <c r="E2419" t="s">
        <v>4264</v>
      </c>
      <c r="F2419" t="s">
        <v>667</v>
      </c>
      <c r="G2419">
        <v>10128.844999999999</v>
      </c>
      <c r="T2419" t="s">
        <v>4225</v>
      </c>
    </row>
    <row r="2420" spans="1:20">
      <c r="A2420" t="s">
        <v>7238</v>
      </c>
      <c r="B2420" t="s">
        <v>94</v>
      </c>
      <c r="C2420" t="s">
        <v>9</v>
      </c>
      <c r="D2420" t="s">
        <v>906</v>
      </c>
      <c r="E2420" t="s">
        <v>4249</v>
      </c>
      <c r="F2420" t="s">
        <v>667</v>
      </c>
      <c r="G2420">
        <v>1361.3869999999999</v>
      </c>
      <c r="T2420" t="s">
        <v>4225</v>
      </c>
    </row>
    <row r="2421" spans="1:20">
      <c r="A2421" t="s">
        <v>7239</v>
      </c>
      <c r="B2421" t="s">
        <v>309</v>
      </c>
      <c r="C2421" t="s">
        <v>9</v>
      </c>
      <c r="D2421" t="s">
        <v>967</v>
      </c>
      <c r="E2421" t="s">
        <v>4261</v>
      </c>
      <c r="F2421" t="s">
        <v>667</v>
      </c>
      <c r="G2421">
        <v>8383.223</v>
      </c>
    </row>
    <row r="2422" spans="1:20">
      <c r="A2422" t="s">
        <v>7240</v>
      </c>
      <c r="B2422" t="s">
        <v>468</v>
      </c>
      <c r="C2422" t="s">
        <v>461</v>
      </c>
      <c r="D2422" t="s">
        <v>979</v>
      </c>
      <c r="E2422" t="s">
        <v>4314</v>
      </c>
      <c r="F2422" t="s">
        <v>4227</v>
      </c>
      <c r="G2422">
        <v>275.07900000000001</v>
      </c>
      <c r="T2422" t="s">
        <v>4225</v>
      </c>
    </row>
    <row r="2423" spans="1:20">
      <c r="A2423" t="s">
        <v>7241</v>
      </c>
      <c r="B2423" t="s">
        <v>799</v>
      </c>
      <c r="C2423" t="s">
        <v>789</v>
      </c>
    </row>
    <row r="2424" spans="1:20">
      <c r="A2424" t="s">
        <v>7242</v>
      </c>
      <c r="B2424" t="s">
        <v>83</v>
      </c>
      <c r="C2424" t="s">
        <v>80</v>
      </c>
      <c r="D2424" t="s">
        <v>919</v>
      </c>
      <c r="E2424" t="s">
        <v>4332</v>
      </c>
      <c r="F2424" t="s">
        <v>4237</v>
      </c>
      <c r="G2424">
        <v>293.03500000000003</v>
      </c>
    </row>
    <row r="2425" spans="1:20">
      <c r="A2425" t="s">
        <v>7243</v>
      </c>
      <c r="B2425" t="s">
        <v>182</v>
      </c>
      <c r="C2425" t="s">
        <v>9</v>
      </c>
      <c r="D2425" t="s">
        <v>871</v>
      </c>
      <c r="E2425" t="s">
        <v>4264</v>
      </c>
      <c r="F2425" t="s">
        <v>667</v>
      </c>
      <c r="G2425">
        <v>6034.1570000000002</v>
      </c>
      <c r="T2425" t="s">
        <v>4225</v>
      </c>
    </row>
    <row r="2426" spans="1:20">
      <c r="A2426" t="s">
        <v>5437</v>
      </c>
      <c r="B2426" t="s">
        <v>2124</v>
      </c>
      <c r="C2426" t="s">
        <v>764</v>
      </c>
      <c r="T2426" t="s">
        <v>4225</v>
      </c>
    </row>
    <row r="2427" spans="1:20">
      <c r="A2427" t="s">
        <v>7244</v>
      </c>
      <c r="B2427" t="s">
        <v>5173</v>
      </c>
      <c r="C2427" t="s">
        <v>2066</v>
      </c>
      <c r="D2427" t="s">
        <v>977</v>
      </c>
      <c r="E2427" t="s">
        <v>4243</v>
      </c>
      <c r="F2427" t="s">
        <v>667</v>
      </c>
      <c r="G2427">
        <v>2180.9270000000001</v>
      </c>
    </row>
    <row r="2428" spans="1:20">
      <c r="A2428" t="s">
        <v>5839</v>
      </c>
      <c r="B2428" t="s">
        <v>788</v>
      </c>
      <c r="C2428" t="s">
        <v>776</v>
      </c>
    </row>
    <row r="2429" spans="1:20">
      <c r="A2429" t="s">
        <v>7245</v>
      </c>
      <c r="B2429" t="s">
        <v>5174</v>
      </c>
      <c r="C2429" t="s">
        <v>1574</v>
      </c>
      <c r="D2429" t="s">
        <v>948</v>
      </c>
      <c r="E2429" t="s">
        <v>4232</v>
      </c>
      <c r="F2429" t="s">
        <v>667</v>
      </c>
      <c r="G2429">
        <v>32.4</v>
      </c>
    </row>
    <row r="2430" spans="1:20">
      <c r="A2430" t="s">
        <v>7246</v>
      </c>
      <c r="B2430" t="s">
        <v>5175</v>
      </c>
      <c r="C2430" t="s">
        <v>2066</v>
      </c>
      <c r="D2430" t="s">
        <v>977</v>
      </c>
      <c r="E2430" t="s">
        <v>4243</v>
      </c>
      <c r="F2430" t="s">
        <v>667</v>
      </c>
      <c r="G2430">
        <v>777.48299999999995</v>
      </c>
    </row>
    <row r="2431" spans="1:20">
      <c r="A2431" t="s">
        <v>7247</v>
      </c>
      <c r="B2431" t="s">
        <v>612</v>
      </c>
      <c r="C2431" t="s">
        <v>479</v>
      </c>
      <c r="T2431" t="s">
        <v>4225</v>
      </c>
    </row>
    <row r="2432" spans="1:20">
      <c r="A2432" t="s">
        <v>7248</v>
      </c>
      <c r="B2432" t="s">
        <v>717</v>
      </c>
      <c r="C2432" t="s">
        <v>36</v>
      </c>
      <c r="D2432" t="s">
        <v>906</v>
      </c>
      <c r="E2432" t="s">
        <v>4249</v>
      </c>
      <c r="F2432" t="s">
        <v>666</v>
      </c>
      <c r="G2432">
        <v>5885.2579999999998</v>
      </c>
      <c r="T2432" t="s">
        <v>4225</v>
      </c>
    </row>
    <row r="2433" spans="1:20">
      <c r="A2433" t="s">
        <v>7249</v>
      </c>
      <c r="B2433" t="s">
        <v>1356</v>
      </c>
      <c r="C2433" t="s">
        <v>41</v>
      </c>
      <c r="D2433" t="s">
        <v>977</v>
      </c>
      <c r="E2433" t="s">
        <v>4243</v>
      </c>
      <c r="F2433" t="s">
        <v>4227</v>
      </c>
      <c r="G2433">
        <v>16079.513999999999</v>
      </c>
    </row>
    <row r="2434" spans="1:20">
      <c r="A2434" t="s">
        <v>7250</v>
      </c>
      <c r="B2434" t="s">
        <v>539</v>
      </c>
      <c r="C2434" t="s">
        <v>479</v>
      </c>
      <c r="T2434" t="s">
        <v>4225</v>
      </c>
    </row>
    <row r="2435" spans="1:20">
      <c r="A2435" t="s">
        <v>7251</v>
      </c>
      <c r="B2435" t="s">
        <v>5176</v>
      </c>
      <c r="C2435" t="s">
        <v>34</v>
      </c>
    </row>
    <row r="2436" spans="1:20">
      <c r="A2436" t="s">
        <v>7252</v>
      </c>
      <c r="B2436" t="s">
        <v>5177</v>
      </c>
      <c r="C2436" t="s">
        <v>2415</v>
      </c>
      <c r="D2436" t="s">
        <v>977</v>
      </c>
      <c r="E2436" t="s">
        <v>4243</v>
      </c>
      <c r="F2436" t="s">
        <v>667</v>
      </c>
      <c r="G2436">
        <v>1670.1479999999999</v>
      </c>
    </row>
    <row r="2437" spans="1:20">
      <c r="A2437" t="s">
        <v>7253</v>
      </c>
      <c r="B2437" t="s">
        <v>1688</v>
      </c>
      <c r="C2437" t="s">
        <v>1671</v>
      </c>
      <c r="T2437" t="s">
        <v>4225</v>
      </c>
    </row>
    <row r="2438" spans="1:20">
      <c r="A2438" t="s">
        <v>7254</v>
      </c>
      <c r="B2438" t="s">
        <v>676</v>
      </c>
      <c r="C2438" t="s">
        <v>674</v>
      </c>
      <c r="D2438" t="s">
        <v>919</v>
      </c>
      <c r="E2438" t="s">
        <v>4332</v>
      </c>
      <c r="F2438" t="s">
        <v>667</v>
      </c>
      <c r="G2438">
        <v>233.56200000000001</v>
      </c>
    </row>
    <row r="2439" spans="1:20">
      <c r="A2439" t="s">
        <v>7255</v>
      </c>
      <c r="B2439" t="s">
        <v>5178</v>
      </c>
      <c r="C2439" t="s">
        <v>674</v>
      </c>
      <c r="D2439" t="s">
        <v>938</v>
      </c>
      <c r="E2439" t="s">
        <v>4239</v>
      </c>
      <c r="F2439" t="s">
        <v>667</v>
      </c>
      <c r="G2439">
        <v>13490.522000000001</v>
      </c>
    </row>
    <row r="2440" spans="1:20">
      <c r="A2440" t="s">
        <v>7256</v>
      </c>
      <c r="B2440" t="s">
        <v>748</v>
      </c>
      <c r="C2440" t="s">
        <v>36</v>
      </c>
      <c r="D2440" t="s">
        <v>912</v>
      </c>
      <c r="E2440" t="s">
        <v>4244</v>
      </c>
      <c r="F2440" t="s">
        <v>666</v>
      </c>
      <c r="G2440">
        <v>7300.0789999999997</v>
      </c>
      <c r="T2440" t="s">
        <v>4225</v>
      </c>
    </row>
    <row r="2441" spans="1:20">
      <c r="A2441" t="s">
        <v>7257</v>
      </c>
      <c r="B2441" t="s">
        <v>5179</v>
      </c>
      <c r="C2441" t="s">
        <v>2066</v>
      </c>
      <c r="D2441" t="s">
        <v>977</v>
      </c>
      <c r="E2441" t="s">
        <v>4243</v>
      </c>
      <c r="F2441" t="s">
        <v>667</v>
      </c>
      <c r="G2441">
        <v>5732.7510000000002</v>
      </c>
    </row>
    <row r="2442" spans="1:20">
      <c r="A2442" t="s">
        <v>7258</v>
      </c>
      <c r="B2442" t="s">
        <v>719</v>
      </c>
      <c r="C2442" t="s">
        <v>36</v>
      </c>
      <c r="D2442" t="s">
        <v>934</v>
      </c>
      <c r="E2442" t="s">
        <v>4236</v>
      </c>
      <c r="F2442" t="s">
        <v>667</v>
      </c>
      <c r="G2442">
        <v>4446.3040000000001</v>
      </c>
      <c r="T2442" t="s">
        <v>4225</v>
      </c>
    </row>
    <row r="2443" spans="1:20">
      <c r="A2443" t="s">
        <v>6306</v>
      </c>
      <c r="B2443" t="s">
        <v>5180</v>
      </c>
      <c r="C2443" t="s">
        <v>41</v>
      </c>
      <c r="D2443" t="s">
        <v>948</v>
      </c>
      <c r="E2443" t="s">
        <v>4232</v>
      </c>
      <c r="F2443" t="s">
        <v>4227</v>
      </c>
      <c r="G2443">
        <v>158.02699999999999</v>
      </c>
    </row>
    <row r="2444" spans="1:20">
      <c r="A2444" t="s">
        <v>6545</v>
      </c>
      <c r="B2444" t="s">
        <v>2231</v>
      </c>
      <c r="C2444" t="s">
        <v>776</v>
      </c>
      <c r="T2444" t="s">
        <v>4225</v>
      </c>
    </row>
    <row r="2445" spans="1:20">
      <c r="A2445" t="s">
        <v>7259</v>
      </c>
      <c r="B2445" t="s">
        <v>167</v>
      </c>
      <c r="C2445" t="s">
        <v>9</v>
      </c>
      <c r="D2445" t="s">
        <v>871</v>
      </c>
      <c r="E2445" t="s">
        <v>4264</v>
      </c>
      <c r="F2445" t="s">
        <v>667</v>
      </c>
      <c r="G2445">
        <v>458.423</v>
      </c>
      <c r="T2445" t="s">
        <v>4225</v>
      </c>
    </row>
    <row r="2446" spans="1:20">
      <c r="A2446" t="s">
        <v>7260</v>
      </c>
      <c r="B2446" t="s">
        <v>5181</v>
      </c>
      <c r="C2446" t="s">
        <v>674</v>
      </c>
      <c r="D2446" t="s">
        <v>977</v>
      </c>
      <c r="E2446" t="s">
        <v>4243</v>
      </c>
      <c r="F2446" t="s">
        <v>667</v>
      </c>
      <c r="G2446">
        <v>777.73299999999995</v>
      </c>
    </row>
    <row r="2447" spans="1:20">
      <c r="A2447" t="s">
        <v>7261</v>
      </c>
      <c r="B2447" t="s">
        <v>5182</v>
      </c>
      <c r="C2447" t="s">
        <v>41</v>
      </c>
      <c r="D2447" t="s">
        <v>967</v>
      </c>
      <c r="E2447" t="s">
        <v>4261</v>
      </c>
      <c r="F2447" t="s">
        <v>4227</v>
      </c>
      <c r="G2447">
        <v>4479.1970000000001</v>
      </c>
    </row>
    <row r="2448" spans="1:20">
      <c r="A2448" t="s">
        <v>6780</v>
      </c>
      <c r="B2448" t="s">
        <v>2368</v>
      </c>
      <c r="C2448" t="s">
        <v>789</v>
      </c>
      <c r="T2448" t="s">
        <v>4225</v>
      </c>
    </row>
    <row r="2449" spans="1:20">
      <c r="A2449" t="s">
        <v>7262</v>
      </c>
      <c r="B2449" t="s">
        <v>5183</v>
      </c>
      <c r="C2449" t="s">
        <v>2066</v>
      </c>
      <c r="D2449" t="s">
        <v>977</v>
      </c>
      <c r="E2449" t="s">
        <v>4243</v>
      </c>
      <c r="F2449" t="s">
        <v>667</v>
      </c>
      <c r="G2449">
        <v>5057.268</v>
      </c>
    </row>
    <row r="2450" spans="1:20">
      <c r="A2450" t="s">
        <v>6279</v>
      </c>
      <c r="B2450" t="s">
        <v>1403</v>
      </c>
      <c r="C2450" t="s">
        <v>27</v>
      </c>
      <c r="T2450" t="s">
        <v>4225</v>
      </c>
    </row>
    <row r="2451" spans="1:20">
      <c r="A2451" t="s">
        <v>7263</v>
      </c>
      <c r="B2451" t="s">
        <v>600</v>
      </c>
      <c r="C2451" t="s">
        <v>479</v>
      </c>
      <c r="T2451" t="s">
        <v>4225</v>
      </c>
    </row>
    <row r="2452" spans="1:20">
      <c r="A2452" t="s">
        <v>7264</v>
      </c>
      <c r="B2452" t="s">
        <v>274</v>
      </c>
      <c r="C2452" t="s">
        <v>9</v>
      </c>
      <c r="D2452" t="s">
        <v>963</v>
      </c>
      <c r="E2452" t="s">
        <v>4289</v>
      </c>
      <c r="F2452" t="s">
        <v>4237</v>
      </c>
      <c r="G2452">
        <v>48.375999999999998</v>
      </c>
    </row>
  </sheetData>
  <autoFilter ref="A1:T2452" xr:uid="{620F8847-11FA-4C2D-A181-48A15614B286}"/>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EBCB9-69FE-4B15-BA5F-23A61A0AE140}">
  <dimension ref="A1:T611"/>
  <sheetViews>
    <sheetView topLeftCell="A19" zoomScale="160" zoomScaleNormal="160" workbookViewId="0">
      <selection activeCell="C19" sqref="C1:C1048576"/>
    </sheetView>
  </sheetViews>
  <sheetFormatPr defaultRowHeight="15"/>
  <cols>
    <col min="1" max="1" width="56.5703125" bestFit="1" customWidth="1"/>
    <col min="2" max="2" width="38.42578125" bestFit="1" customWidth="1"/>
    <col min="3" max="3" width="28.5703125" bestFit="1" customWidth="1"/>
    <col min="4" max="4" width="37.7109375" bestFit="1" customWidth="1"/>
    <col min="5" max="5" width="59" bestFit="1" customWidth="1"/>
    <col min="6" max="6" width="28.5703125" bestFit="1" customWidth="1"/>
    <col min="7" max="7" width="30.140625" bestFit="1" customWidth="1"/>
    <col min="8" max="8" width="38.42578125" bestFit="1" customWidth="1"/>
    <col min="9" max="9" width="46" bestFit="1" customWidth="1"/>
    <col min="10" max="10" width="30.28515625" bestFit="1" customWidth="1"/>
    <col min="11" max="11" width="31.7109375" bestFit="1" customWidth="1"/>
    <col min="12" max="12" width="38.42578125" bestFit="1" customWidth="1"/>
    <col min="13" max="13" width="46" bestFit="1" customWidth="1"/>
    <col min="14" max="14" width="30.28515625" bestFit="1" customWidth="1"/>
    <col min="15" max="15" width="31.7109375" bestFit="1" customWidth="1"/>
    <col min="16" max="16" width="38.42578125" bestFit="1" customWidth="1"/>
    <col min="17" max="17" width="46" bestFit="1" customWidth="1"/>
    <col min="18" max="18" width="30.28515625" bestFit="1" customWidth="1"/>
    <col min="19" max="19" width="31.7109375" bestFit="1" customWidth="1"/>
    <col min="20" max="20" width="12.85546875" bestFit="1" customWidth="1"/>
  </cols>
  <sheetData>
    <row r="1" spans="1:20">
      <c r="A1" t="s">
        <v>4217</v>
      </c>
      <c r="B1" t="s">
        <v>1471</v>
      </c>
      <c r="C1" t="s">
        <v>1472</v>
      </c>
      <c r="D1" t="s">
        <v>5184</v>
      </c>
      <c r="E1" t="s">
        <v>5185</v>
      </c>
      <c r="F1" t="s">
        <v>5186</v>
      </c>
      <c r="G1" t="s">
        <v>5187</v>
      </c>
      <c r="H1" t="s">
        <v>5188</v>
      </c>
      <c r="I1" t="s">
        <v>5189</v>
      </c>
      <c r="J1" t="s">
        <v>5190</v>
      </c>
      <c r="K1" t="s">
        <v>5191</v>
      </c>
      <c r="L1" t="s">
        <v>5192</v>
      </c>
      <c r="M1" t="s">
        <v>5193</v>
      </c>
      <c r="N1" t="s">
        <v>5194</v>
      </c>
      <c r="O1" t="s">
        <v>5195</v>
      </c>
      <c r="P1" t="s">
        <v>5196</v>
      </c>
      <c r="Q1" t="s">
        <v>5197</v>
      </c>
      <c r="R1" t="s">
        <v>5198</v>
      </c>
      <c r="S1" t="s">
        <v>5199</v>
      </c>
      <c r="T1" t="s">
        <v>4223</v>
      </c>
    </row>
    <row r="2" spans="1:20">
      <c r="A2" t="s">
        <v>5200</v>
      </c>
      <c r="B2" t="s">
        <v>1590</v>
      </c>
      <c r="C2" t="s">
        <v>1574</v>
      </c>
      <c r="D2" t="s">
        <v>961</v>
      </c>
      <c r="E2" t="s">
        <v>4224</v>
      </c>
      <c r="F2" t="s">
        <v>667</v>
      </c>
      <c r="G2">
        <v>160.721</v>
      </c>
      <c r="T2" t="s">
        <v>4225</v>
      </c>
    </row>
    <row r="3" spans="1:20">
      <c r="A3" t="s">
        <v>5201</v>
      </c>
      <c r="B3" t="s">
        <v>1910</v>
      </c>
      <c r="C3" t="s">
        <v>80</v>
      </c>
      <c r="D3" t="s">
        <v>965</v>
      </c>
      <c r="E3" t="s">
        <v>4226</v>
      </c>
      <c r="F3" t="s">
        <v>4227</v>
      </c>
      <c r="G3">
        <v>83.37</v>
      </c>
      <c r="T3" t="s">
        <v>4225</v>
      </c>
    </row>
    <row r="4" spans="1:20">
      <c r="A4" t="s">
        <v>5203</v>
      </c>
      <c r="B4" s="6" t="s">
        <v>1908</v>
      </c>
      <c r="C4" t="s">
        <v>80</v>
      </c>
      <c r="D4" t="s">
        <v>968</v>
      </c>
      <c r="E4" t="s">
        <v>4228</v>
      </c>
      <c r="F4" t="s">
        <v>4227</v>
      </c>
      <c r="G4">
        <v>22.04</v>
      </c>
      <c r="T4" t="s">
        <v>4225</v>
      </c>
    </row>
    <row r="5" spans="1:20">
      <c r="A5" t="s">
        <v>5204</v>
      </c>
      <c r="B5" t="s">
        <v>680</v>
      </c>
      <c r="C5" t="s">
        <v>674</v>
      </c>
      <c r="D5" t="s">
        <v>915</v>
      </c>
      <c r="E5" t="s">
        <v>4229</v>
      </c>
      <c r="F5" t="s">
        <v>667</v>
      </c>
      <c r="G5">
        <v>21.277000000000001</v>
      </c>
      <c r="T5" t="s">
        <v>4225</v>
      </c>
    </row>
    <row r="6" spans="1:20">
      <c r="A6" t="s">
        <v>5205</v>
      </c>
      <c r="B6" t="s">
        <v>715</v>
      </c>
      <c r="C6" t="s">
        <v>36</v>
      </c>
      <c r="D6" t="s">
        <v>872</v>
      </c>
      <c r="E6" t="s">
        <v>4230</v>
      </c>
      <c r="F6" t="s">
        <v>666</v>
      </c>
      <c r="G6">
        <v>594.40899999999999</v>
      </c>
      <c r="T6" t="s">
        <v>4225</v>
      </c>
    </row>
    <row r="7" spans="1:20">
      <c r="A7" t="s">
        <v>5213</v>
      </c>
      <c r="B7" t="s">
        <v>1649</v>
      </c>
      <c r="C7" t="s">
        <v>43</v>
      </c>
      <c r="D7" t="s">
        <v>934</v>
      </c>
      <c r="E7" t="s">
        <v>4236</v>
      </c>
      <c r="F7" t="s">
        <v>4237</v>
      </c>
      <c r="G7">
        <v>478.49599999999998</v>
      </c>
      <c r="T7" t="s">
        <v>4225</v>
      </c>
    </row>
    <row r="8" spans="1:20">
      <c r="A8" t="s">
        <v>5217</v>
      </c>
      <c r="B8" t="s">
        <v>159</v>
      </c>
      <c r="C8" t="s">
        <v>9</v>
      </c>
      <c r="D8" t="s">
        <v>912</v>
      </c>
      <c r="E8" t="s">
        <v>4244</v>
      </c>
      <c r="F8" t="s">
        <v>667</v>
      </c>
      <c r="G8">
        <v>13852.406999999999</v>
      </c>
      <c r="T8" t="s">
        <v>4225</v>
      </c>
    </row>
    <row r="9" spans="1:20">
      <c r="A9" t="s">
        <v>5219</v>
      </c>
      <c r="B9" t="s">
        <v>257</v>
      </c>
      <c r="C9" t="s">
        <v>9</v>
      </c>
      <c r="D9" t="s">
        <v>959</v>
      </c>
      <c r="E9" t="s">
        <v>4246</v>
      </c>
      <c r="F9" t="s">
        <v>4237</v>
      </c>
      <c r="G9">
        <v>30.518999999999998</v>
      </c>
      <c r="T9" t="s">
        <v>4225</v>
      </c>
    </row>
    <row r="10" spans="1:20">
      <c r="A10" t="s">
        <v>5222</v>
      </c>
      <c r="B10" t="s">
        <v>118</v>
      </c>
      <c r="C10" t="s">
        <v>9</v>
      </c>
      <c r="D10" t="s">
        <v>906</v>
      </c>
      <c r="E10" t="s">
        <v>4249</v>
      </c>
      <c r="F10" t="s">
        <v>667</v>
      </c>
      <c r="G10">
        <v>10063.911</v>
      </c>
      <c r="T10" t="s">
        <v>4225</v>
      </c>
    </row>
    <row r="11" spans="1:20">
      <c r="A11" t="s">
        <v>5233</v>
      </c>
      <c r="B11" t="s">
        <v>752</v>
      </c>
      <c r="C11" t="s">
        <v>36</v>
      </c>
      <c r="D11" t="s">
        <v>912</v>
      </c>
      <c r="E11" t="s">
        <v>4244</v>
      </c>
      <c r="F11" t="s">
        <v>666</v>
      </c>
      <c r="G11">
        <v>2004.0219999999999</v>
      </c>
      <c r="T11" t="s">
        <v>4225</v>
      </c>
    </row>
    <row r="12" spans="1:20">
      <c r="A12" t="s">
        <v>5238</v>
      </c>
      <c r="B12" t="s">
        <v>1797</v>
      </c>
      <c r="C12" t="s">
        <v>41</v>
      </c>
      <c r="D12" t="s">
        <v>871</v>
      </c>
      <c r="E12" t="s">
        <v>4264</v>
      </c>
      <c r="F12" t="s">
        <v>666</v>
      </c>
      <c r="G12">
        <v>2060.4589999999998</v>
      </c>
      <c r="T12" t="s">
        <v>4225</v>
      </c>
    </row>
    <row r="13" spans="1:20">
      <c r="A13" t="s">
        <v>5241</v>
      </c>
      <c r="B13" t="s">
        <v>704</v>
      </c>
      <c r="C13" t="s">
        <v>36</v>
      </c>
      <c r="D13" t="s">
        <v>912</v>
      </c>
      <c r="E13" t="s">
        <v>4244</v>
      </c>
      <c r="F13" t="s">
        <v>666</v>
      </c>
      <c r="G13">
        <v>4701.1360000000004</v>
      </c>
      <c r="T13" t="s">
        <v>4225</v>
      </c>
    </row>
    <row r="14" spans="1:20">
      <c r="A14" t="s">
        <v>5246</v>
      </c>
      <c r="B14" t="s">
        <v>174</v>
      </c>
      <c r="C14" t="s">
        <v>9</v>
      </c>
      <c r="D14" t="s">
        <v>871</v>
      </c>
      <c r="E14" t="s">
        <v>4264</v>
      </c>
      <c r="F14" t="s">
        <v>667</v>
      </c>
      <c r="G14">
        <v>3464.4189999999999</v>
      </c>
      <c r="T14" t="s">
        <v>4225</v>
      </c>
    </row>
    <row r="15" spans="1:20">
      <c r="A15" t="s">
        <v>5256</v>
      </c>
      <c r="B15" t="s">
        <v>1747</v>
      </c>
      <c r="C15" t="s">
        <v>41</v>
      </c>
      <c r="D15" t="s">
        <v>912</v>
      </c>
      <c r="E15" t="s">
        <v>4244</v>
      </c>
      <c r="F15" t="s">
        <v>666</v>
      </c>
      <c r="G15">
        <v>2318.2089999999998</v>
      </c>
      <c r="T15" t="s">
        <v>4225</v>
      </c>
    </row>
    <row r="16" spans="1:20">
      <c r="A16" t="s">
        <v>5262</v>
      </c>
      <c r="B16" t="s">
        <v>1782</v>
      </c>
      <c r="C16" t="s">
        <v>41</v>
      </c>
      <c r="D16" t="s">
        <v>906</v>
      </c>
      <c r="E16" t="s">
        <v>4249</v>
      </c>
      <c r="F16" t="s">
        <v>666</v>
      </c>
      <c r="G16">
        <v>1959.7380000000001</v>
      </c>
      <c r="T16" t="s">
        <v>4225</v>
      </c>
    </row>
    <row r="17" spans="1:20">
      <c r="A17" t="s">
        <v>5269</v>
      </c>
      <c r="B17" t="s">
        <v>191</v>
      </c>
      <c r="C17" t="s">
        <v>9</v>
      </c>
      <c r="D17" t="s">
        <v>871</v>
      </c>
      <c r="E17" t="s">
        <v>4264</v>
      </c>
      <c r="F17" t="s">
        <v>667</v>
      </c>
      <c r="G17">
        <v>8788.3330000000005</v>
      </c>
      <c r="T17" t="s">
        <v>4225</v>
      </c>
    </row>
    <row r="18" spans="1:20">
      <c r="A18" t="s">
        <v>5283</v>
      </c>
      <c r="B18" t="s">
        <v>190</v>
      </c>
      <c r="C18" t="s">
        <v>9</v>
      </c>
      <c r="D18" t="s">
        <v>871</v>
      </c>
      <c r="E18" t="s">
        <v>4264</v>
      </c>
      <c r="F18" t="s">
        <v>667</v>
      </c>
      <c r="G18">
        <v>8563.1280000000006</v>
      </c>
      <c r="T18" t="s">
        <v>4225</v>
      </c>
    </row>
    <row r="19" spans="1:20">
      <c r="A19" t="s">
        <v>5292</v>
      </c>
      <c r="B19" t="s">
        <v>2061</v>
      </c>
      <c r="C19" t="s">
        <v>674</v>
      </c>
      <c r="D19" t="s">
        <v>932</v>
      </c>
      <c r="E19" t="s">
        <v>4297</v>
      </c>
      <c r="F19" t="s">
        <v>667</v>
      </c>
      <c r="G19">
        <v>36.859000000000002</v>
      </c>
      <c r="T19" t="s">
        <v>4225</v>
      </c>
    </row>
    <row r="20" spans="1:20">
      <c r="A20" t="s">
        <v>5298</v>
      </c>
      <c r="B20" t="s">
        <v>128</v>
      </c>
      <c r="C20" t="s">
        <v>9</v>
      </c>
      <c r="D20" t="s">
        <v>872</v>
      </c>
      <c r="E20" t="s">
        <v>4230</v>
      </c>
      <c r="F20" t="s">
        <v>667</v>
      </c>
      <c r="G20">
        <v>604.31200000000001</v>
      </c>
      <c r="T20" t="s">
        <v>4225</v>
      </c>
    </row>
    <row r="21" spans="1:20">
      <c r="A21" t="s">
        <v>5302</v>
      </c>
      <c r="B21" t="s">
        <v>125</v>
      </c>
      <c r="C21" t="s">
        <v>9</v>
      </c>
      <c r="D21" t="s">
        <v>872</v>
      </c>
      <c r="E21" t="s">
        <v>4230</v>
      </c>
      <c r="F21" t="s">
        <v>667</v>
      </c>
      <c r="G21">
        <v>87.305000000000007</v>
      </c>
      <c r="T21" t="s">
        <v>4225</v>
      </c>
    </row>
    <row r="22" spans="1:20">
      <c r="A22" t="s">
        <v>5305</v>
      </c>
      <c r="B22" t="s">
        <v>2419</v>
      </c>
      <c r="C22" t="s">
        <v>2415</v>
      </c>
      <c r="D22" t="s">
        <v>912</v>
      </c>
      <c r="E22" t="s">
        <v>4244</v>
      </c>
      <c r="F22" t="s">
        <v>666</v>
      </c>
      <c r="G22">
        <v>3705.5340000000001</v>
      </c>
      <c r="T22" t="s">
        <v>4225</v>
      </c>
    </row>
    <row r="23" spans="1:20">
      <c r="A23" t="s">
        <v>5307</v>
      </c>
      <c r="B23" t="s">
        <v>1988</v>
      </c>
      <c r="C23" t="s">
        <v>1932</v>
      </c>
      <c r="D23" t="s">
        <v>871</v>
      </c>
      <c r="E23" t="s">
        <v>4264</v>
      </c>
      <c r="F23" t="s">
        <v>4227</v>
      </c>
      <c r="G23">
        <v>831.77499999999998</v>
      </c>
      <c r="T23" t="s">
        <v>4225</v>
      </c>
    </row>
    <row r="24" spans="1:20">
      <c r="A24" t="s">
        <v>5309</v>
      </c>
      <c r="B24" t="s">
        <v>2062</v>
      </c>
      <c r="C24" t="s">
        <v>674</v>
      </c>
      <c r="D24" t="s">
        <v>943</v>
      </c>
      <c r="E24" t="s">
        <v>4310</v>
      </c>
      <c r="F24" t="s">
        <v>667</v>
      </c>
      <c r="G24">
        <v>18.925999999999998</v>
      </c>
      <c r="T24" t="s">
        <v>4225</v>
      </c>
    </row>
    <row r="25" spans="1:20">
      <c r="A25" t="s">
        <v>5314</v>
      </c>
      <c r="B25" t="s">
        <v>139</v>
      </c>
      <c r="C25" t="s">
        <v>9</v>
      </c>
      <c r="D25" t="s">
        <v>912</v>
      </c>
      <c r="E25" t="s">
        <v>4244</v>
      </c>
      <c r="F25" t="s">
        <v>667</v>
      </c>
      <c r="G25">
        <v>4205.2960000000003</v>
      </c>
      <c r="T25" t="s">
        <v>4225</v>
      </c>
    </row>
    <row r="26" spans="1:20">
      <c r="A26" t="s">
        <v>5316</v>
      </c>
      <c r="B26" t="s">
        <v>1598</v>
      </c>
      <c r="C26" t="s">
        <v>1574</v>
      </c>
      <c r="D26" t="s">
        <v>979</v>
      </c>
      <c r="E26" t="s">
        <v>4314</v>
      </c>
      <c r="F26" t="s">
        <v>667</v>
      </c>
      <c r="G26">
        <v>115.453</v>
      </c>
      <c r="T26" t="s">
        <v>4225</v>
      </c>
    </row>
    <row r="27" spans="1:20">
      <c r="A27" t="s">
        <v>5319</v>
      </c>
      <c r="B27" t="s">
        <v>1823</v>
      </c>
      <c r="C27" t="s">
        <v>41</v>
      </c>
      <c r="D27" t="s">
        <v>968</v>
      </c>
      <c r="E27" t="s">
        <v>4228</v>
      </c>
      <c r="F27" t="s">
        <v>4237</v>
      </c>
      <c r="G27">
        <v>219.91300000000001</v>
      </c>
      <c r="T27" t="s">
        <v>4225</v>
      </c>
    </row>
    <row r="28" spans="1:20">
      <c r="A28" t="s">
        <v>5325</v>
      </c>
      <c r="B28" t="s">
        <v>1822</v>
      </c>
      <c r="C28" t="s">
        <v>41</v>
      </c>
      <c r="D28" t="s">
        <v>965</v>
      </c>
      <c r="E28" t="s">
        <v>4226</v>
      </c>
      <c r="F28" t="s">
        <v>4237</v>
      </c>
      <c r="G28">
        <v>281.863</v>
      </c>
      <c r="T28" t="s">
        <v>4225</v>
      </c>
    </row>
    <row r="29" spans="1:20">
      <c r="A29" t="s">
        <v>5327</v>
      </c>
      <c r="B29" t="s">
        <v>1869</v>
      </c>
      <c r="C29" t="s">
        <v>1066</v>
      </c>
      <c r="D29" t="s">
        <v>968</v>
      </c>
      <c r="E29" t="s">
        <v>4228</v>
      </c>
      <c r="F29" t="s">
        <v>4227</v>
      </c>
      <c r="G29">
        <v>24.041</v>
      </c>
      <c r="T29" t="s">
        <v>4225</v>
      </c>
    </row>
    <row r="30" spans="1:20">
      <c r="A30" t="s">
        <v>5328</v>
      </c>
      <c r="B30" t="s">
        <v>233</v>
      </c>
      <c r="C30" t="s">
        <v>9</v>
      </c>
      <c r="D30" t="s">
        <v>934</v>
      </c>
      <c r="E30" t="s">
        <v>4236</v>
      </c>
      <c r="F30" t="s">
        <v>667</v>
      </c>
      <c r="G30">
        <v>6353.5039999999999</v>
      </c>
      <c r="T30" t="s">
        <v>4225</v>
      </c>
    </row>
    <row r="31" spans="1:20">
      <c r="A31" t="s">
        <v>5329</v>
      </c>
      <c r="B31" t="s">
        <v>215</v>
      </c>
      <c r="C31" t="s">
        <v>9</v>
      </c>
      <c r="D31" t="s">
        <v>940</v>
      </c>
      <c r="E31" t="s">
        <v>4321</v>
      </c>
      <c r="F31" t="s">
        <v>4237</v>
      </c>
      <c r="G31">
        <v>21.998000000000001</v>
      </c>
      <c r="T31" t="s">
        <v>4225</v>
      </c>
    </row>
    <row r="32" spans="1:20">
      <c r="A32" t="s">
        <v>5335</v>
      </c>
      <c r="B32" t="s">
        <v>1738</v>
      </c>
      <c r="C32" t="s">
        <v>41</v>
      </c>
      <c r="D32" t="s">
        <v>912</v>
      </c>
      <c r="E32" t="s">
        <v>4244</v>
      </c>
      <c r="F32" t="s">
        <v>666</v>
      </c>
      <c r="G32">
        <v>5431.5309999999999</v>
      </c>
      <c r="T32" t="s">
        <v>4225</v>
      </c>
    </row>
    <row r="33" spans="1:20">
      <c r="A33" t="s">
        <v>5337</v>
      </c>
      <c r="B33" t="s">
        <v>699</v>
      </c>
      <c r="C33" t="s">
        <v>36</v>
      </c>
      <c r="D33" t="s">
        <v>906</v>
      </c>
      <c r="E33" t="s">
        <v>4249</v>
      </c>
      <c r="F33" t="s">
        <v>666</v>
      </c>
      <c r="G33">
        <v>10050.393</v>
      </c>
      <c r="T33" t="s">
        <v>4225</v>
      </c>
    </row>
    <row r="34" spans="1:20">
      <c r="A34" t="s">
        <v>5338</v>
      </c>
      <c r="B34" t="s">
        <v>1795</v>
      </c>
      <c r="C34" t="s">
        <v>41</v>
      </c>
      <c r="D34" t="s">
        <v>906</v>
      </c>
      <c r="E34" t="s">
        <v>4249</v>
      </c>
      <c r="F34" t="s">
        <v>666</v>
      </c>
      <c r="G34">
        <v>10884.475</v>
      </c>
      <c r="T34" t="s">
        <v>4225</v>
      </c>
    </row>
    <row r="35" spans="1:20">
      <c r="A35" t="s">
        <v>5339</v>
      </c>
      <c r="B35" t="s">
        <v>112</v>
      </c>
      <c r="C35" t="s">
        <v>9</v>
      </c>
      <c r="D35" t="s">
        <v>906</v>
      </c>
      <c r="E35" t="s">
        <v>4249</v>
      </c>
      <c r="F35" t="s">
        <v>667</v>
      </c>
      <c r="G35">
        <v>8415.9220000000005</v>
      </c>
      <c r="T35" t="s">
        <v>4225</v>
      </c>
    </row>
    <row r="36" spans="1:20">
      <c r="A36" t="s">
        <v>5343</v>
      </c>
      <c r="B36" t="s">
        <v>1898</v>
      </c>
      <c r="C36" t="s">
        <v>80</v>
      </c>
      <c r="D36" t="s">
        <v>2429</v>
      </c>
      <c r="E36" t="s">
        <v>4329</v>
      </c>
      <c r="F36" t="s">
        <v>4227</v>
      </c>
      <c r="G36">
        <v>199.56700000000001</v>
      </c>
      <c r="T36" t="s">
        <v>4225</v>
      </c>
    </row>
    <row r="37" spans="1:20">
      <c r="A37" t="s">
        <v>5344</v>
      </c>
      <c r="B37" s="6" t="s">
        <v>143</v>
      </c>
      <c r="C37" t="s">
        <v>9</v>
      </c>
      <c r="D37" t="s">
        <v>912</v>
      </c>
      <c r="E37" t="s">
        <v>4244</v>
      </c>
      <c r="F37" t="s">
        <v>667</v>
      </c>
      <c r="G37">
        <v>3696.9059999999999</v>
      </c>
      <c r="T37" t="s">
        <v>4225</v>
      </c>
    </row>
    <row r="38" spans="1:20">
      <c r="A38" t="s">
        <v>5352</v>
      </c>
      <c r="B38" t="s">
        <v>1636</v>
      </c>
      <c r="C38" t="s">
        <v>43</v>
      </c>
      <c r="D38" t="s">
        <v>912</v>
      </c>
      <c r="E38" t="s">
        <v>4244</v>
      </c>
      <c r="F38" t="s">
        <v>4237</v>
      </c>
      <c r="G38">
        <v>13281.198</v>
      </c>
      <c r="T38" t="s">
        <v>4225</v>
      </c>
    </row>
    <row r="39" spans="1:20">
      <c r="A39" t="s">
        <v>5358</v>
      </c>
      <c r="B39" t="s">
        <v>222</v>
      </c>
      <c r="C39" t="s">
        <v>9</v>
      </c>
      <c r="D39" t="s">
        <v>934</v>
      </c>
      <c r="E39" t="s">
        <v>4236</v>
      </c>
      <c r="F39" t="s">
        <v>4237</v>
      </c>
      <c r="G39">
        <v>3457.7820000000002</v>
      </c>
      <c r="T39" t="s">
        <v>4225</v>
      </c>
    </row>
    <row r="40" spans="1:20">
      <c r="A40" t="s">
        <v>5368</v>
      </c>
      <c r="B40" t="s">
        <v>1979</v>
      </c>
      <c r="C40" t="s">
        <v>1932</v>
      </c>
      <c r="D40" t="s">
        <v>906</v>
      </c>
      <c r="E40" t="s">
        <v>4249</v>
      </c>
      <c r="F40" t="s">
        <v>4227</v>
      </c>
      <c r="G40">
        <v>4018.81</v>
      </c>
      <c r="T40" t="s">
        <v>4225</v>
      </c>
    </row>
    <row r="41" spans="1:20">
      <c r="A41" t="s">
        <v>5373</v>
      </c>
      <c r="B41" t="s">
        <v>1969</v>
      </c>
      <c r="C41" t="s">
        <v>1932</v>
      </c>
      <c r="D41" t="s">
        <v>912</v>
      </c>
      <c r="E41" t="s">
        <v>4244</v>
      </c>
      <c r="F41" t="s">
        <v>4237</v>
      </c>
      <c r="G41">
        <v>13936.338</v>
      </c>
      <c r="T41" t="s">
        <v>4225</v>
      </c>
    </row>
    <row r="42" spans="1:20">
      <c r="A42" t="s">
        <v>5383</v>
      </c>
      <c r="B42" t="s">
        <v>193</v>
      </c>
      <c r="C42" t="s">
        <v>9</v>
      </c>
      <c r="D42" t="s">
        <v>871</v>
      </c>
      <c r="E42" t="s">
        <v>4264</v>
      </c>
      <c r="F42" t="s">
        <v>667</v>
      </c>
      <c r="G42">
        <v>9412.8690000000006</v>
      </c>
      <c r="T42" t="s">
        <v>4225</v>
      </c>
    </row>
    <row r="43" spans="1:20">
      <c r="A43" t="s">
        <v>5390</v>
      </c>
      <c r="B43" t="s">
        <v>1576</v>
      </c>
      <c r="C43" t="s">
        <v>1574</v>
      </c>
      <c r="D43" t="s">
        <v>938</v>
      </c>
      <c r="E43" t="s">
        <v>4239</v>
      </c>
      <c r="F43" t="s">
        <v>667</v>
      </c>
      <c r="G43">
        <v>2.2450000000000001</v>
      </c>
      <c r="T43" t="s">
        <v>4225</v>
      </c>
    </row>
    <row r="44" spans="1:20">
      <c r="A44" t="s">
        <v>5402</v>
      </c>
      <c r="B44" t="s">
        <v>1780</v>
      </c>
      <c r="C44" t="s">
        <v>41</v>
      </c>
      <c r="D44" t="s">
        <v>871</v>
      </c>
      <c r="E44" t="s">
        <v>4264</v>
      </c>
      <c r="F44" t="s">
        <v>666</v>
      </c>
      <c r="G44">
        <v>1196.3810000000001</v>
      </c>
      <c r="T44" t="s">
        <v>4225</v>
      </c>
    </row>
    <row r="45" spans="1:20">
      <c r="A45" t="s">
        <v>5406</v>
      </c>
      <c r="B45" t="s">
        <v>230</v>
      </c>
      <c r="C45" t="s">
        <v>9</v>
      </c>
      <c r="D45" t="s">
        <v>934</v>
      </c>
      <c r="E45" t="s">
        <v>4236</v>
      </c>
      <c r="F45" t="s">
        <v>667</v>
      </c>
      <c r="G45">
        <v>5377.1109999999999</v>
      </c>
      <c r="T45" t="s">
        <v>4225</v>
      </c>
    </row>
    <row r="46" spans="1:20">
      <c r="A46" t="s">
        <v>5407</v>
      </c>
      <c r="B46" t="s">
        <v>1938</v>
      </c>
      <c r="C46" t="s">
        <v>1932</v>
      </c>
      <c r="D46" t="s">
        <v>912</v>
      </c>
      <c r="E46" t="s">
        <v>4244</v>
      </c>
      <c r="F46" t="s">
        <v>4237</v>
      </c>
      <c r="G46">
        <v>11982.277</v>
      </c>
      <c r="T46" t="s">
        <v>4225</v>
      </c>
    </row>
    <row r="47" spans="1:20">
      <c r="A47" t="s">
        <v>5414</v>
      </c>
      <c r="B47" t="s">
        <v>1907</v>
      </c>
      <c r="C47" t="s">
        <v>80</v>
      </c>
      <c r="D47" t="s">
        <v>968</v>
      </c>
      <c r="E47" t="s">
        <v>4228</v>
      </c>
      <c r="F47" t="s">
        <v>4227</v>
      </c>
      <c r="G47">
        <v>138.578</v>
      </c>
      <c r="T47" t="s">
        <v>4225</v>
      </c>
    </row>
    <row r="48" spans="1:20">
      <c r="A48" t="s">
        <v>5417</v>
      </c>
      <c r="B48" t="s">
        <v>172</v>
      </c>
      <c r="C48" t="s">
        <v>9</v>
      </c>
      <c r="D48" t="s">
        <v>871</v>
      </c>
      <c r="E48" t="s">
        <v>4264</v>
      </c>
      <c r="F48" t="s">
        <v>667</v>
      </c>
      <c r="G48">
        <v>2936.7280000000001</v>
      </c>
      <c r="T48" t="s">
        <v>4225</v>
      </c>
    </row>
    <row r="49" spans="1:20">
      <c r="A49" t="s">
        <v>5430</v>
      </c>
      <c r="B49" t="s">
        <v>1942</v>
      </c>
      <c r="C49" t="s">
        <v>1932</v>
      </c>
      <c r="D49" t="s">
        <v>871</v>
      </c>
      <c r="E49" t="s">
        <v>4264</v>
      </c>
      <c r="F49" t="s">
        <v>4227</v>
      </c>
      <c r="G49">
        <v>8088.0839999999998</v>
      </c>
      <c r="T49" t="s">
        <v>4225</v>
      </c>
    </row>
    <row r="50" spans="1:20">
      <c r="A50" t="s">
        <v>5432</v>
      </c>
      <c r="B50" t="s">
        <v>227</v>
      </c>
      <c r="C50" t="s">
        <v>9</v>
      </c>
      <c r="D50" t="s">
        <v>934</v>
      </c>
      <c r="E50" t="s">
        <v>4236</v>
      </c>
      <c r="F50" t="s">
        <v>667</v>
      </c>
      <c r="G50">
        <v>4460.2269999999999</v>
      </c>
      <c r="T50" t="s">
        <v>4225</v>
      </c>
    </row>
    <row r="51" spans="1:20">
      <c r="A51" t="s">
        <v>5433</v>
      </c>
      <c r="B51" t="s">
        <v>117</v>
      </c>
      <c r="C51" t="s">
        <v>9</v>
      </c>
      <c r="D51" t="s">
        <v>906</v>
      </c>
      <c r="E51" t="s">
        <v>4249</v>
      </c>
      <c r="F51" t="s">
        <v>667</v>
      </c>
      <c r="G51">
        <v>10038.287</v>
      </c>
      <c r="T51" t="s">
        <v>4225</v>
      </c>
    </row>
    <row r="52" spans="1:20">
      <c r="A52" t="s">
        <v>5440</v>
      </c>
      <c r="B52" t="s">
        <v>1940</v>
      </c>
      <c r="C52" t="s">
        <v>1932</v>
      </c>
      <c r="D52" t="s">
        <v>912</v>
      </c>
      <c r="E52" t="s">
        <v>4244</v>
      </c>
      <c r="F52" t="s">
        <v>4227</v>
      </c>
      <c r="G52">
        <v>3939.433</v>
      </c>
      <c r="T52" t="s">
        <v>4225</v>
      </c>
    </row>
    <row r="53" spans="1:20">
      <c r="A53" t="s">
        <v>5444</v>
      </c>
      <c r="B53" t="s">
        <v>1803</v>
      </c>
      <c r="C53" t="s">
        <v>41</v>
      </c>
      <c r="D53" t="s">
        <v>871</v>
      </c>
      <c r="E53" t="s">
        <v>4264</v>
      </c>
      <c r="F53" t="s">
        <v>4237</v>
      </c>
      <c r="G53">
        <v>9264.0460000000003</v>
      </c>
      <c r="T53" t="s">
        <v>4225</v>
      </c>
    </row>
    <row r="54" spans="1:20">
      <c r="A54" t="s">
        <v>5446</v>
      </c>
      <c r="B54" t="s">
        <v>123</v>
      </c>
      <c r="C54" t="s">
        <v>9</v>
      </c>
      <c r="D54" t="s">
        <v>868</v>
      </c>
      <c r="E54" t="s">
        <v>4378</v>
      </c>
      <c r="F54" t="s">
        <v>667</v>
      </c>
      <c r="G54">
        <v>445.20800000000003</v>
      </c>
      <c r="T54" t="s">
        <v>4225</v>
      </c>
    </row>
    <row r="55" spans="1:20">
      <c r="A55" t="s">
        <v>5451</v>
      </c>
      <c r="B55" t="s">
        <v>1806</v>
      </c>
      <c r="C55" t="s">
        <v>41</v>
      </c>
      <c r="D55" t="s">
        <v>912</v>
      </c>
      <c r="E55" t="s">
        <v>4244</v>
      </c>
      <c r="F55" t="s">
        <v>4227</v>
      </c>
      <c r="G55">
        <v>4995.7349999999997</v>
      </c>
      <c r="T55" t="s">
        <v>4225</v>
      </c>
    </row>
    <row r="56" spans="1:20">
      <c r="A56" t="s">
        <v>5453</v>
      </c>
      <c r="B56" t="s">
        <v>1846</v>
      </c>
      <c r="C56" t="s">
        <v>41</v>
      </c>
      <c r="D56" s="6" t="s">
        <v>865</v>
      </c>
      <c r="E56" s="6" t="s">
        <v>4383</v>
      </c>
      <c r="F56" t="s">
        <v>4237</v>
      </c>
      <c r="G56">
        <v>98.108000000000004</v>
      </c>
      <c r="T56" t="s">
        <v>4225</v>
      </c>
    </row>
    <row r="57" spans="1:20">
      <c r="A57" t="s">
        <v>5454</v>
      </c>
      <c r="B57" t="s">
        <v>1879</v>
      </c>
      <c r="C57" t="s">
        <v>1066</v>
      </c>
      <c r="D57" t="s">
        <v>934</v>
      </c>
      <c r="E57" t="s">
        <v>4236</v>
      </c>
      <c r="F57" t="s">
        <v>4237</v>
      </c>
      <c r="G57">
        <v>3489.1469999999999</v>
      </c>
      <c r="T57" t="s">
        <v>4225</v>
      </c>
    </row>
    <row r="58" spans="1:20">
      <c r="A58" t="s">
        <v>5457</v>
      </c>
      <c r="B58" t="s">
        <v>224</v>
      </c>
      <c r="C58" t="s">
        <v>9</v>
      </c>
      <c r="D58" t="s">
        <v>934</v>
      </c>
      <c r="E58" t="s">
        <v>4236</v>
      </c>
      <c r="F58" t="s">
        <v>667</v>
      </c>
      <c r="G58">
        <v>4163.6329999999998</v>
      </c>
      <c r="T58" t="s">
        <v>4225</v>
      </c>
    </row>
    <row r="59" spans="1:20">
      <c r="A59" t="s">
        <v>5458</v>
      </c>
      <c r="B59" t="s">
        <v>1978</v>
      </c>
      <c r="C59" t="s">
        <v>1932</v>
      </c>
      <c r="D59" t="s">
        <v>906</v>
      </c>
      <c r="E59" t="s">
        <v>4249</v>
      </c>
      <c r="F59" t="s">
        <v>4227</v>
      </c>
      <c r="G59">
        <v>769.98500000000001</v>
      </c>
      <c r="T59" t="s">
        <v>4225</v>
      </c>
    </row>
    <row r="60" spans="1:20">
      <c r="A60" t="s">
        <v>5462</v>
      </c>
      <c r="B60" t="s">
        <v>2012</v>
      </c>
      <c r="C60" t="s">
        <v>1932</v>
      </c>
      <c r="D60" t="s">
        <v>934</v>
      </c>
      <c r="E60" t="s">
        <v>4236</v>
      </c>
      <c r="F60" t="s">
        <v>4227</v>
      </c>
      <c r="G60">
        <v>3877.8290000000002</v>
      </c>
      <c r="T60" t="s">
        <v>4225</v>
      </c>
    </row>
    <row r="61" spans="1:20">
      <c r="A61" t="s">
        <v>5463</v>
      </c>
      <c r="B61" t="s">
        <v>698</v>
      </c>
      <c r="C61" t="s">
        <v>36</v>
      </c>
      <c r="D61" t="s">
        <v>871</v>
      </c>
      <c r="E61" t="s">
        <v>4264</v>
      </c>
      <c r="F61" t="s">
        <v>666</v>
      </c>
      <c r="G61">
        <v>468.34899999999999</v>
      </c>
      <c r="T61" t="s">
        <v>4225</v>
      </c>
    </row>
    <row r="62" spans="1:20">
      <c r="A62" t="s">
        <v>5470</v>
      </c>
      <c r="B62" t="s">
        <v>205</v>
      </c>
      <c r="C62" t="s">
        <v>9</v>
      </c>
      <c r="D62" t="s">
        <v>860</v>
      </c>
      <c r="E62" t="s">
        <v>4390</v>
      </c>
      <c r="F62" t="s">
        <v>667</v>
      </c>
      <c r="G62">
        <v>192.48500000000001</v>
      </c>
      <c r="T62" t="s">
        <v>4225</v>
      </c>
    </row>
    <row r="63" spans="1:20">
      <c r="A63" t="s">
        <v>5474</v>
      </c>
      <c r="B63" t="s">
        <v>239</v>
      </c>
      <c r="C63" t="s">
        <v>9</v>
      </c>
      <c r="D63" t="s">
        <v>934</v>
      </c>
      <c r="E63" t="s">
        <v>4236</v>
      </c>
      <c r="F63" t="s">
        <v>667</v>
      </c>
      <c r="G63">
        <v>8471.8490000000002</v>
      </c>
      <c r="T63" t="s">
        <v>4225</v>
      </c>
    </row>
    <row r="64" spans="1:20">
      <c r="A64" t="s">
        <v>5475</v>
      </c>
      <c r="B64" t="s">
        <v>1753</v>
      </c>
      <c r="C64" t="s">
        <v>41</v>
      </c>
      <c r="D64" t="s">
        <v>871</v>
      </c>
      <c r="E64" t="s">
        <v>4264</v>
      </c>
      <c r="F64" t="s">
        <v>666</v>
      </c>
      <c r="G64">
        <v>8519.7579999999998</v>
      </c>
      <c r="T64" t="s">
        <v>4225</v>
      </c>
    </row>
    <row r="65" spans="1:20">
      <c r="A65" t="s">
        <v>5477</v>
      </c>
      <c r="B65" t="s">
        <v>1993</v>
      </c>
      <c r="C65" t="s">
        <v>1932</v>
      </c>
      <c r="D65" t="s">
        <v>934</v>
      </c>
      <c r="E65" t="s">
        <v>4236</v>
      </c>
      <c r="F65" t="s">
        <v>4237</v>
      </c>
      <c r="G65">
        <v>138.268</v>
      </c>
      <c r="T65" t="s">
        <v>4225</v>
      </c>
    </row>
    <row r="66" spans="1:20">
      <c r="A66" t="s">
        <v>5480</v>
      </c>
      <c r="B66" t="s">
        <v>1824</v>
      </c>
      <c r="C66" t="s">
        <v>41</v>
      </c>
      <c r="D66" t="s">
        <v>979</v>
      </c>
      <c r="E66" t="s">
        <v>4314</v>
      </c>
      <c r="F66" t="s">
        <v>4237</v>
      </c>
      <c r="G66">
        <v>353.72500000000002</v>
      </c>
      <c r="T66" t="s">
        <v>4225</v>
      </c>
    </row>
    <row r="67" spans="1:20">
      <c r="A67" t="s">
        <v>5482</v>
      </c>
      <c r="B67" t="s">
        <v>713</v>
      </c>
      <c r="C67" t="s">
        <v>36</v>
      </c>
      <c r="D67" t="s">
        <v>871</v>
      </c>
      <c r="E67" t="s">
        <v>4264</v>
      </c>
      <c r="F67" t="s">
        <v>666</v>
      </c>
      <c r="G67">
        <v>10246.892</v>
      </c>
      <c r="T67" t="s">
        <v>4225</v>
      </c>
    </row>
    <row r="68" spans="1:20">
      <c r="A68" t="s">
        <v>5503</v>
      </c>
      <c r="B68" t="s">
        <v>165</v>
      </c>
      <c r="C68" t="s">
        <v>9</v>
      </c>
      <c r="D68" t="s">
        <v>912</v>
      </c>
      <c r="E68" t="s">
        <v>4244</v>
      </c>
      <c r="F68" t="s">
        <v>667</v>
      </c>
      <c r="G68">
        <v>14954.77</v>
      </c>
      <c r="T68" t="s">
        <v>4225</v>
      </c>
    </row>
    <row r="69" spans="1:20">
      <c r="A69" t="s">
        <v>5509</v>
      </c>
      <c r="B69" t="s">
        <v>2050</v>
      </c>
      <c r="C69" t="s">
        <v>674</v>
      </c>
      <c r="D69" t="s">
        <v>961</v>
      </c>
      <c r="E69" t="s">
        <v>4224</v>
      </c>
      <c r="F69" t="s">
        <v>667</v>
      </c>
      <c r="G69">
        <v>85.57</v>
      </c>
      <c r="T69" t="s">
        <v>4225</v>
      </c>
    </row>
    <row r="70" spans="1:20">
      <c r="A70" t="s">
        <v>5511</v>
      </c>
      <c r="B70" t="s">
        <v>2014</v>
      </c>
      <c r="C70" t="s">
        <v>1932</v>
      </c>
      <c r="D70" t="s">
        <v>873</v>
      </c>
      <c r="E70" t="s">
        <v>4410</v>
      </c>
      <c r="F70" t="s">
        <v>4227</v>
      </c>
      <c r="G70">
        <v>134.27099999999999</v>
      </c>
      <c r="T70" t="s">
        <v>4225</v>
      </c>
    </row>
    <row r="71" spans="1:20">
      <c r="A71" t="s">
        <v>5522</v>
      </c>
      <c r="B71" t="s">
        <v>729</v>
      </c>
      <c r="C71" t="s">
        <v>36</v>
      </c>
      <c r="D71" t="s">
        <v>873</v>
      </c>
      <c r="E71" t="s">
        <v>4410</v>
      </c>
      <c r="F71" t="s">
        <v>666</v>
      </c>
      <c r="G71">
        <v>514.82399999999996</v>
      </c>
      <c r="T71" t="s">
        <v>4225</v>
      </c>
    </row>
    <row r="72" spans="1:20">
      <c r="A72" t="s">
        <v>5525</v>
      </c>
      <c r="B72" t="s">
        <v>138</v>
      </c>
      <c r="C72" t="s">
        <v>9</v>
      </c>
      <c r="D72" t="s">
        <v>912</v>
      </c>
      <c r="E72" t="s">
        <v>4244</v>
      </c>
      <c r="F72" t="s">
        <v>667</v>
      </c>
      <c r="G72">
        <v>4692.1360000000004</v>
      </c>
      <c r="T72" t="s">
        <v>4225</v>
      </c>
    </row>
    <row r="73" spans="1:20">
      <c r="A73" t="s">
        <v>5529</v>
      </c>
      <c r="B73" t="s">
        <v>1799</v>
      </c>
      <c r="C73" t="s">
        <v>41</v>
      </c>
      <c r="D73" t="s">
        <v>912</v>
      </c>
      <c r="E73" t="s">
        <v>4244</v>
      </c>
      <c r="F73" t="s">
        <v>666</v>
      </c>
      <c r="G73">
        <v>767.40899999999999</v>
      </c>
      <c r="T73" t="s">
        <v>4225</v>
      </c>
    </row>
    <row r="74" spans="1:20">
      <c r="A74" t="s">
        <v>5532</v>
      </c>
      <c r="B74" t="s">
        <v>144</v>
      </c>
      <c r="C74" t="s">
        <v>9</v>
      </c>
      <c r="D74" t="s">
        <v>912</v>
      </c>
      <c r="E74" t="s">
        <v>4244</v>
      </c>
      <c r="F74" t="s">
        <v>667</v>
      </c>
      <c r="G74">
        <v>3513.5529999999999</v>
      </c>
      <c r="T74" t="s">
        <v>4225</v>
      </c>
    </row>
    <row r="75" spans="1:20">
      <c r="A75" t="s">
        <v>5533</v>
      </c>
      <c r="B75" t="s">
        <v>1825</v>
      </c>
      <c r="C75" t="s">
        <v>41</v>
      </c>
      <c r="D75" t="s">
        <v>934</v>
      </c>
      <c r="E75" t="s">
        <v>4236</v>
      </c>
      <c r="F75" t="s">
        <v>4227</v>
      </c>
      <c r="G75">
        <v>1688.1079999999999</v>
      </c>
      <c r="T75" t="s">
        <v>4225</v>
      </c>
    </row>
    <row r="76" spans="1:20">
      <c r="A76" t="s">
        <v>5535</v>
      </c>
      <c r="B76" t="s">
        <v>180</v>
      </c>
      <c r="C76" t="s">
        <v>9</v>
      </c>
      <c r="D76" t="s">
        <v>871</v>
      </c>
      <c r="E76" t="s">
        <v>4264</v>
      </c>
      <c r="F76" t="s">
        <v>667</v>
      </c>
      <c r="G76">
        <v>5361.5839999999998</v>
      </c>
      <c r="T76" t="s">
        <v>4225</v>
      </c>
    </row>
    <row r="77" spans="1:20">
      <c r="A77" t="s">
        <v>5545</v>
      </c>
      <c r="B77" t="s">
        <v>240</v>
      </c>
      <c r="C77" t="s">
        <v>9</v>
      </c>
      <c r="D77" t="s">
        <v>934</v>
      </c>
      <c r="E77" t="s">
        <v>4236</v>
      </c>
      <c r="F77" t="s">
        <v>667</v>
      </c>
      <c r="G77">
        <v>8813.2330000000002</v>
      </c>
      <c r="T77" t="s">
        <v>4225</v>
      </c>
    </row>
    <row r="78" spans="1:20">
      <c r="A78" t="s">
        <v>5546</v>
      </c>
      <c r="B78" t="s">
        <v>213</v>
      </c>
      <c r="C78" t="s">
        <v>9</v>
      </c>
      <c r="D78" t="s">
        <v>906</v>
      </c>
      <c r="E78" t="s">
        <v>4249</v>
      </c>
      <c r="F78" t="s">
        <v>667</v>
      </c>
      <c r="G78">
        <v>5904.1840000000002</v>
      </c>
      <c r="T78" t="s">
        <v>4225</v>
      </c>
    </row>
    <row r="79" spans="1:20">
      <c r="A79" t="s">
        <v>5547</v>
      </c>
      <c r="B79" t="s">
        <v>225</v>
      </c>
      <c r="C79" t="s">
        <v>9</v>
      </c>
      <c r="D79" t="s">
        <v>934</v>
      </c>
      <c r="E79" t="s">
        <v>4236</v>
      </c>
      <c r="F79" t="s">
        <v>667</v>
      </c>
      <c r="G79">
        <v>4196.3620000000001</v>
      </c>
      <c r="T79" t="s">
        <v>4225</v>
      </c>
    </row>
    <row r="80" spans="1:20">
      <c r="A80" t="s">
        <v>5555</v>
      </c>
      <c r="B80" t="s">
        <v>1586</v>
      </c>
      <c r="C80" t="s">
        <v>1574</v>
      </c>
      <c r="D80" t="s">
        <v>979</v>
      </c>
      <c r="E80" t="s">
        <v>4314</v>
      </c>
      <c r="F80" t="s">
        <v>667</v>
      </c>
      <c r="G80">
        <v>28.745999999999999</v>
      </c>
      <c r="T80" t="s">
        <v>4225</v>
      </c>
    </row>
    <row r="81" spans="1:20">
      <c r="A81" t="s">
        <v>5556</v>
      </c>
      <c r="B81" t="s">
        <v>1883</v>
      </c>
      <c r="C81" t="s">
        <v>1066</v>
      </c>
      <c r="D81" t="s">
        <v>906</v>
      </c>
      <c r="E81" t="s">
        <v>4249</v>
      </c>
      <c r="F81" t="s">
        <v>4227</v>
      </c>
      <c r="G81">
        <v>12565.74</v>
      </c>
      <c r="T81" t="s">
        <v>4225</v>
      </c>
    </row>
    <row r="82" spans="1:20">
      <c r="A82" t="s">
        <v>5559</v>
      </c>
      <c r="B82" t="s">
        <v>2011</v>
      </c>
      <c r="C82" t="s">
        <v>1932</v>
      </c>
      <c r="D82" t="s">
        <v>934</v>
      </c>
      <c r="E82" t="s">
        <v>4236</v>
      </c>
      <c r="F82" t="s">
        <v>4237</v>
      </c>
      <c r="G82">
        <v>1094.6020000000001</v>
      </c>
      <c r="T82" t="s">
        <v>4225</v>
      </c>
    </row>
    <row r="83" spans="1:20">
      <c r="A83" t="s">
        <v>5561</v>
      </c>
      <c r="B83" t="s">
        <v>261</v>
      </c>
      <c r="C83" t="s">
        <v>9</v>
      </c>
      <c r="D83" t="s">
        <v>978</v>
      </c>
      <c r="E83" t="s">
        <v>4430</v>
      </c>
      <c r="F83" t="s">
        <v>4237</v>
      </c>
      <c r="G83">
        <v>46.835000000000001</v>
      </c>
      <c r="T83" t="s">
        <v>4225</v>
      </c>
    </row>
    <row r="84" spans="1:20">
      <c r="A84" t="s">
        <v>5562</v>
      </c>
      <c r="B84" t="s">
        <v>178</v>
      </c>
      <c r="C84" t="s">
        <v>9</v>
      </c>
      <c r="D84" t="s">
        <v>871</v>
      </c>
      <c r="E84" t="s">
        <v>4264</v>
      </c>
      <c r="F84" t="s">
        <v>667</v>
      </c>
      <c r="G84">
        <v>4650.1840000000002</v>
      </c>
      <c r="T84" t="s">
        <v>4225</v>
      </c>
    </row>
    <row r="85" spans="1:20">
      <c r="A85" t="s">
        <v>5571</v>
      </c>
      <c r="B85" t="s">
        <v>1967</v>
      </c>
      <c r="C85" t="s">
        <v>1932</v>
      </c>
      <c r="D85" t="s">
        <v>912</v>
      </c>
      <c r="E85" t="s">
        <v>4244</v>
      </c>
      <c r="F85" t="s">
        <v>4227</v>
      </c>
      <c r="G85">
        <v>11586.147999999999</v>
      </c>
      <c r="T85" t="s">
        <v>4225</v>
      </c>
    </row>
    <row r="86" spans="1:20">
      <c r="A86" t="s">
        <v>5577</v>
      </c>
      <c r="B86" t="s">
        <v>212</v>
      </c>
      <c r="C86" t="s">
        <v>9</v>
      </c>
      <c r="D86" t="s">
        <v>906</v>
      </c>
      <c r="E86" t="s">
        <v>4249</v>
      </c>
      <c r="F86" t="s">
        <v>667</v>
      </c>
      <c r="G86">
        <v>5867.3280000000004</v>
      </c>
      <c r="T86" t="s">
        <v>4225</v>
      </c>
    </row>
    <row r="87" spans="1:20">
      <c r="A87" t="s">
        <v>5582</v>
      </c>
      <c r="B87" t="s">
        <v>1779</v>
      </c>
      <c r="C87" t="s">
        <v>41</v>
      </c>
      <c r="D87" t="s">
        <v>912</v>
      </c>
      <c r="E87" t="s">
        <v>4244</v>
      </c>
      <c r="F87" t="s">
        <v>666</v>
      </c>
      <c r="G87">
        <v>1935.3230000000001</v>
      </c>
      <c r="T87" t="s">
        <v>4225</v>
      </c>
    </row>
    <row r="88" spans="1:20">
      <c r="A88" t="s">
        <v>5586</v>
      </c>
      <c r="B88" t="s">
        <v>1766</v>
      </c>
      <c r="C88" t="s">
        <v>41</v>
      </c>
      <c r="D88" t="s">
        <v>906</v>
      </c>
      <c r="E88" t="s">
        <v>4249</v>
      </c>
      <c r="F88" t="s">
        <v>666</v>
      </c>
      <c r="G88">
        <v>7740.14</v>
      </c>
      <c r="T88" t="s">
        <v>4225</v>
      </c>
    </row>
    <row r="89" spans="1:20">
      <c r="A89" t="s">
        <v>5590</v>
      </c>
      <c r="B89" t="s">
        <v>252</v>
      </c>
      <c r="C89" t="s">
        <v>9</v>
      </c>
      <c r="D89" t="s">
        <v>934</v>
      </c>
      <c r="E89" t="s">
        <v>4236</v>
      </c>
      <c r="F89" t="s">
        <v>667</v>
      </c>
      <c r="G89">
        <v>3379.0340000000001</v>
      </c>
      <c r="T89" t="s">
        <v>4225</v>
      </c>
    </row>
    <row r="90" spans="1:20">
      <c r="A90" t="s">
        <v>5591</v>
      </c>
      <c r="B90" t="s">
        <v>703</v>
      </c>
      <c r="C90" t="s">
        <v>36</v>
      </c>
      <c r="D90" t="s">
        <v>912</v>
      </c>
      <c r="E90" t="s">
        <v>4244</v>
      </c>
      <c r="F90" t="s">
        <v>666</v>
      </c>
      <c r="G90">
        <v>794.98</v>
      </c>
      <c r="T90" t="s">
        <v>4225</v>
      </c>
    </row>
    <row r="91" spans="1:20">
      <c r="A91" t="s">
        <v>5592</v>
      </c>
      <c r="B91" t="s">
        <v>1958</v>
      </c>
      <c r="C91" t="s">
        <v>1932</v>
      </c>
      <c r="D91" t="s">
        <v>871</v>
      </c>
      <c r="E91" t="s">
        <v>4264</v>
      </c>
      <c r="F91" t="s">
        <v>4237</v>
      </c>
      <c r="G91">
        <v>7745.7709999999997</v>
      </c>
      <c r="T91" t="s">
        <v>4225</v>
      </c>
    </row>
    <row r="92" spans="1:20">
      <c r="A92" t="s">
        <v>5595</v>
      </c>
      <c r="B92" t="s">
        <v>1949</v>
      </c>
      <c r="C92" t="s">
        <v>1932</v>
      </c>
      <c r="D92" t="s">
        <v>906</v>
      </c>
      <c r="E92" t="s">
        <v>4249</v>
      </c>
      <c r="F92" t="s">
        <v>4227</v>
      </c>
      <c r="G92">
        <v>3022.482</v>
      </c>
      <c r="T92" t="s">
        <v>4225</v>
      </c>
    </row>
    <row r="93" spans="1:20">
      <c r="A93" t="s">
        <v>5596</v>
      </c>
      <c r="B93" t="s">
        <v>1793</v>
      </c>
      <c r="C93" t="s">
        <v>41</v>
      </c>
      <c r="D93" t="s">
        <v>912</v>
      </c>
      <c r="E93" t="s">
        <v>4244</v>
      </c>
      <c r="F93" t="s">
        <v>4227</v>
      </c>
      <c r="G93">
        <v>2828.1570000000002</v>
      </c>
      <c r="T93" t="s">
        <v>4225</v>
      </c>
    </row>
    <row r="94" spans="1:20">
      <c r="A94" t="s">
        <v>5597</v>
      </c>
      <c r="B94" t="s">
        <v>208</v>
      </c>
      <c r="C94" t="s">
        <v>9</v>
      </c>
      <c r="D94" t="s">
        <v>860</v>
      </c>
      <c r="E94" t="s">
        <v>4390</v>
      </c>
      <c r="F94" t="s">
        <v>667</v>
      </c>
      <c r="G94">
        <v>446.05200000000002</v>
      </c>
      <c r="T94" t="s">
        <v>4225</v>
      </c>
    </row>
    <row r="95" spans="1:20">
      <c r="A95" t="s">
        <v>5601</v>
      </c>
      <c r="B95" t="s">
        <v>1774</v>
      </c>
      <c r="C95" t="s">
        <v>41</v>
      </c>
      <c r="D95" t="s">
        <v>871</v>
      </c>
      <c r="E95" t="s">
        <v>4264</v>
      </c>
      <c r="F95" t="s">
        <v>666</v>
      </c>
      <c r="G95">
        <v>6788.6419999999998</v>
      </c>
      <c r="T95" t="s">
        <v>4225</v>
      </c>
    </row>
    <row r="96" spans="1:20">
      <c r="A96" t="s">
        <v>5603</v>
      </c>
      <c r="B96" t="s">
        <v>147</v>
      </c>
      <c r="C96" t="s">
        <v>9</v>
      </c>
      <c r="D96" t="s">
        <v>912</v>
      </c>
      <c r="E96" t="s">
        <v>4244</v>
      </c>
      <c r="F96" t="s">
        <v>667</v>
      </c>
      <c r="G96">
        <v>3010.8270000000002</v>
      </c>
      <c r="T96" t="s">
        <v>4225</v>
      </c>
    </row>
    <row r="97" spans="1:20">
      <c r="A97" t="s">
        <v>5607</v>
      </c>
      <c r="B97" t="s">
        <v>1756</v>
      </c>
      <c r="C97" t="s">
        <v>41</v>
      </c>
      <c r="D97" t="s">
        <v>906</v>
      </c>
      <c r="E97" t="s">
        <v>4249</v>
      </c>
      <c r="F97" t="s">
        <v>666</v>
      </c>
      <c r="G97">
        <v>1926.5930000000001</v>
      </c>
      <c r="T97" t="s">
        <v>4225</v>
      </c>
    </row>
    <row r="98" spans="1:20">
      <c r="A98" t="s">
        <v>5609</v>
      </c>
      <c r="B98" t="s">
        <v>1807</v>
      </c>
      <c r="C98" t="s">
        <v>41</v>
      </c>
      <c r="D98" t="s">
        <v>871</v>
      </c>
      <c r="E98" t="s">
        <v>4264</v>
      </c>
      <c r="F98" t="s">
        <v>4237</v>
      </c>
      <c r="G98">
        <v>9065.8449999999993</v>
      </c>
      <c r="T98" t="s">
        <v>4225</v>
      </c>
    </row>
    <row r="99" spans="1:20">
      <c r="A99" t="s">
        <v>5610</v>
      </c>
      <c r="B99" t="s">
        <v>1761</v>
      </c>
      <c r="C99" t="s">
        <v>41</v>
      </c>
      <c r="D99" t="s">
        <v>871</v>
      </c>
      <c r="E99" t="s">
        <v>4264</v>
      </c>
      <c r="F99" t="s">
        <v>666</v>
      </c>
      <c r="G99">
        <v>579.98400000000004</v>
      </c>
      <c r="T99" t="s">
        <v>4225</v>
      </c>
    </row>
    <row r="100" spans="1:20">
      <c r="A100" t="s">
        <v>5611</v>
      </c>
      <c r="B100" t="s">
        <v>2046</v>
      </c>
      <c r="C100" t="s">
        <v>9</v>
      </c>
      <c r="D100" t="s">
        <v>866</v>
      </c>
      <c r="E100" t="s">
        <v>4453</v>
      </c>
      <c r="F100" t="s">
        <v>667</v>
      </c>
      <c r="G100">
        <v>78.683000000000007</v>
      </c>
      <c r="T100" t="s">
        <v>4225</v>
      </c>
    </row>
    <row r="101" spans="1:20">
      <c r="A101" t="s">
        <v>5614</v>
      </c>
      <c r="B101" t="s">
        <v>1628</v>
      </c>
      <c r="C101" t="s">
        <v>43</v>
      </c>
      <c r="D101" t="s">
        <v>860</v>
      </c>
      <c r="E101" t="s">
        <v>4390</v>
      </c>
      <c r="F101" t="s">
        <v>4237</v>
      </c>
      <c r="G101">
        <v>417.03</v>
      </c>
      <c r="T101" t="s">
        <v>4225</v>
      </c>
    </row>
    <row r="102" spans="1:20">
      <c r="A102" t="s">
        <v>5616</v>
      </c>
      <c r="B102" t="s">
        <v>106</v>
      </c>
      <c r="C102" t="s">
        <v>9</v>
      </c>
      <c r="D102" t="s">
        <v>906</v>
      </c>
      <c r="E102" t="s">
        <v>4249</v>
      </c>
      <c r="F102" t="s">
        <v>667</v>
      </c>
      <c r="G102">
        <v>3918.29</v>
      </c>
      <c r="T102" t="s">
        <v>4225</v>
      </c>
    </row>
    <row r="103" spans="1:20">
      <c r="A103" t="s">
        <v>5627</v>
      </c>
      <c r="B103" t="s">
        <v>2020</v>
      </c>
      <c r="C103" t="s">
        <v>1932</v>
      </c>
      <c r="D103" t="s">
        <v>869</v>
      </c>
      <c r="E103" t="s">
        <v>4461</v>
      </c>
      <c r="F103" t="s">
        <v>4227</v>
      </c>
      <c r="G103">
        <v>57.003</v>
      </c>
      <c r="T103" t="s">
        <v>4225</v>
      </c>
    </row>
    <row r="104" spans="1:20">
      <c r="A104" t="s">
        <v>5628</v>
      </c>
      <c r="B104" t="s">
        <v>1748</v>
      </c>
      <c r="C104" t="s">
        <v>41</v>
      </c>
      <c r="D104" t="s">
        <v>912</v>
      </c>
      <c r="E104" t="s">
        <v>4244</v>
      </c>
      <c r="F104" t="s">
        <v>4237</v>
      </c>
      <c r="G104">
        <v>2945.5520000000001</v>
      </c>
      <c r="T104" t="s">
        <v>4225</v>
      </c>
    </row>
    <row r="105" spans="1:20">
      <c r="A105" t="s">
        <v>5629</v>
      </c>
      <c r="B105" t="s">
        <v>235</v>
      </c>
      <c r="C105" t="s">
        <v>9</v>
      </c>
      <c r="D105" t="s">
        <v>934</v>
      </c>
      <c r="E105" t="s">
        <v>4236</v>
      </c>
      <c r="F105" t="s">
        <v>667</v>
      </c>
      <c r="G105">
        <v>7240.0159999999996</v>
      </c>
      <c r="T105" t="s">
        <v>4225</v>
      </c>
    </row>
    <row r="106" spans="1:20">
      <c r="A106" t="s">
        <v>5630</v>
      </c>
      <c r="B106" t="s">
        <v>115</v>
      </c>
      <c r="C106" t="s">
        <v>9</v>
      </c>
      <c r="D106" t="s">
        <v>906</v>
      </c>
      <c r="E106" t="s">
        <v>4249</v>
      </c>
      <c r="F106" t="s">
        <v>667</v>
      </c>
      <c r="G106">
        <v>8543.7880000000005</v>
      </c>
      <c r="T106" t="s">
        <v>4225</v>
      </c>
    </row>
    <row r="107" spans="1:20">
      <c r="A107" t="s">
        <v>5633</v>
      </c>
      <c r="B107" t="s">
        <v>1935</v>
      </c>
      <c r="C107" t="s">
        <v>1932</v>
      </c>
      <c r="D107" t="s">
        <v>868</v>
      </c>
      <c r="E107" t="s">
        <v>4378</v>
      </c>
      <c r="F107" t="s">
        <v>4227</v>
      </c>
      <c r="G107">
        <v>240.46199999999999</v>
      </c>
      <c r="T107" t="s">
        <v>4225</v>
      </c>
    </row>
    <row r="108" spans="1:20">
      <c r="A108" t="s">
        <v>5636</v>
      </c>
      <c r="B108" t="s">
        <v>1596</v>
      </c>
      <c r="C108" t="s">
        <v>1574</v>
      </c>
      <c r="D108" t="s">
        <v>952</v>
      </c>
      <c r="E108" t="s">
        <v>4464</v>
      </c>
      <c r="F108" t="s">
        <v>667</v>
      </c>
      <c r="G108">
        <v>18.579000000000001</v>
      </c>
      <c r="T108" t="s">
        <v>4225</v>
      </c>
    </row>
    <row r="109" spans="1:20">
      <c r="A109" t="s">
        <v>5638</v>
      </c>
      <c r="B109" s="6" t="s">
        <v>1828</v>
      </c>
      <c r="C109" t="s">
        <v>41</v>
      </c>
      <c r="D109" t="s">
        <v>934</v>
      </c>
      <c r="E109" t="s">
        <v>4236</v>
      </c>
      <c r="F109" t="s">
        <v>4237</v>
      </c>
      <c r="G109">
        <v>697.28800000000001</v>
      </c>
      <c r="T109" t="s">
        <v>4225</v>
      </c>
    </row>
    <row r="110" spans="1:20">
      <c r="A110" t="s">
        <v>5639</v>
      </c>
      <c r="B110" s="6" t="s">
        <v>1580</v>
      </c>
      <c r="C110" t="s">
        <v>1574</v>
      </c>
      <c r="D110" t="s">
        <v>915</v>
      </c>
      <c r="E110" t="s">
        <v>4229</v>
      </c>
      <c r="F110" t="s">
        <v>667</v>
      </c>
      <c r="G110">
        <v>2.27</v>
      </c>
      <c r="T110" t="s">
        <v>4225</v>
      </c>
    </row>
    <row r="111" spans="1:20">
      <c r="A111" t="s">
        <v>5641</v>
      </c>
      <c r="B111" t="s">
        <v>121</v>
      </c>
      <c r="C111" t="s">
        <v>9</v>
      </c>
      <c r="D111" t="s">
        <v>868</v>
      </c>
      <c r="E111" t="s">
        <v>4378</v>
      </c>
      <c r="F111" t="s">
        <v>667</v>
      </c>
      <c r="G111">
        <v>424.14</v>
      </c>
      <c r="T111" t="s">
        <v>4225</v>
      </c>
    </row>
    <row r="112" spans="1:20">
      <c r="A112" t="s">
        <v>5643</v>
      </c>
      <c r="B112" t="s">
        <v>2025</v>
      </c>
      <c r="C112" t="s">
        <v>1932</v>
      </c>
      <c r="D112" s="6" t="s">
        <v>865</v>
      </c>
      <c r="E112" s="6" t="s">
        <v>4383</v>
      </c>
      <c r="F112" t="s">
        <v>4237</v>
      </c>
      <c r="G112">
        <v>247.791</v>
      </c>
      <c r="T112" t="s">
        <v>4225</v>
      </c>
    </row>
    <row r="113" spans="1:20">
      <c r="A113" t="s">
        <v>5644</v>
      </c>
      <c r="B113" t="s">
        <v>1763</v>
      </c>
      <c r="C113" t="s">
        <v>41</v>
      </c>
      <c r="D113" t="s">
        <v>868</v>
      </c>
      <c r="E113" t="s">
        <v>4378</v>
      </c>
      <c r="F113" t="s">
        <v>4237</v>
      </c>
      <c r="G113">
        <v>325.34699999999998</v>
      </c>
      <c r="T113" t="s">
        <v>4225</v>
      </c>
    </row>
    <row r="114" spans="1:20">
      <c r="A114" t="s">
        <v>5647</v>
      </c>
      <c r="B114" t="s">
        <v>210</v>
      </c>
      <c r="C114" t="s">
        <v>9</v>
      </c>
      <c r="D114" t="s">
        <v>906</v>
      </c>
      <c r="E114" t="s">
        <v>4249</v>
      </c>
      <c r="F114" t="s">
        <v>667</v>
      </c>
      <c r="G114">
        <v>5266.4629999999997</v>
      </c>
      <c r="T114" t="s">
        <v>4225</v>
      </c>
    </row>
    <row r="115" spans="1:20">
      <c r="A115" t="s">
        <v>5648</v>
      </c>
      <c r="B115" t="s">
        <v>2051</v>
      </c>
      <c r="C115" t="s">
        <v>674</v>
      </c>
      <c r="D115" t="s">
        <v>952</v>
      </c>
      <c r="E115" t="s">
        <v>4464</v>
      </c>
      <c r="F115" t="s">
        <v>667</v>
      </c>
      <c r="G115">
        <v>163.81</v>
      </c>
      <c r="T115" t="s">
        <v>4225</v>
      </c>
    </row>
    <row r="116" spans="1:20">
      <c r="A116" t="s">
        <v>5651</v>
      </c>
      <c r="B116" t="s">
        <v>183</v>
      </c>
      <c r="C116" t="s">
        <v>9</v>
      </c>
      <c r="D116" t="s">
        <v>871</v>
      </c>
      <c r="E116" t="s">
        <v>4264</v>
      </c>
      <c r="F116" t="s">
        <v>667</v>
      </c>
      <c r="G116">
        <v>6788.7219999999998</v>
      </c>
      <c r="T116" t="s">
        <v>4225</v>
      </c>
    </row>
    <row r="117" spans="1:20">
      <c r="A117" t="s">
        <v>5654</v>
      </c>
      <c r="B117" t="s">
        <v>1640</v>
      </c>
      <c r="C117" t="s">
        <v>43</v>
      </c>
      <c r="D117" t="s">
        <v>906</v>
      </c>
      <c r="E117" t="s">
        <v>4249</v>
      </c>
      <c r="F117" t="s">
        <v>4227</v>
      </c>
      <c r="G117">
        <v>8424.7009999999991</v>
      </c>
      <c r="T117" t="s">
        <v>4225</v>
      </c>
    </row>
    <row r="118" spans="1:20">
      <c r="A118" t="s">
        <v>5664</v>
      </c>
      <c r="B118" t="s">
        <v>705</v>
      </c>
      <c r="C118" t="s">
        <v>36</v>
      </c>
      <c r="D118" t="s">
        <v>871</v>
      </c>
      <c r="E118" t="s">
        <v>4264</v>
      </c>
      <c r="F118" t="s">
        <v>666</v>
      </c>
      <c r="G118">
        <v>4056.857</v>
      </c>
      <c r="T118" t="s">
        <v>4225</v>
      </c>
    </row>
    <row r="119" spans="1:20">
      <c r="A119" t="s">
        <v>5668</v>
      </c>
      <c r="B119" t="s">
        <v>1917</v>
      </c>
      <c r="C119" t="s">
        <v>80</v>
      </c>
      <c r="D119" t="s">
        <v>965</v>
      </c>
      <c r="E119" t="s">
        <v>4226</v>
      </c>
      <c r="F119" t="s">
        <v>4237</v>
      </c>
      <c r="G119">
        <v>162.351</v>
      </c>
      <c r="T119" t="s">
        <v>4225</v>
      </c>
    </row>
    <row r="120" spans="1:20">
      <c r="A120" t="s">
        <v>5671</v>
      </c>
      <c r="B120" t="s">
        <v>1867</v>
      </c>
      <c r="C120" t="s">
        <v>1066</v>
      </c>
      <c r="D120" t="s">
        <v>2429</v>
      </c>
      <c r="E120" t="s">
        <v>4329</v>
      </c>
      <c r="F120" t="s">
        <v>4227</v>
      </c>
      <c r="G120">
        <v>104.625</v>
      </c>
      <c r="T120" t="s">
        <v>4225</v>
      </c>
    </row>
    <row r="121" spans="1:20">
      <c r="A121" t="s">
        <v>5672</v>
      </c>
      <c r="B121" t="s">
        <v>1765</v>
      </c>
      <c r="C121" t="s">
        <v>41</v>
      </c>
      <c r="D121" t="s">
        <v>906</v>
      </c>
      <c r="E121" t="s">
        <v>4249</v>
      </c>
      <c r="F121" t="s">
        <v>666</v>
      </c>
      <c r="G121">
        <v>9218.82</v>
      </c>
      <c r="T121" t="s">
        <v>4225</v>
      </c>
    </row>
    <row r="122" spans="1:20">
      <c r="A122" t="s">
        <v>5680</v>
      </c>
      <c r="B122" t="s">
        <v>2059</v>
      </c>
      <c r="C122" t="s">
        <v>674</v>
      </c>
      <c r="D122" t="s">
        <v>968</v>
      </c>
      <c r="E122" t="s">
        <v>4228</v>
      </c>
      <c r="F122" t="s">
        <v>667</v>
      </c>
      <c r="G122">
        <v>7.0410000000000004</v>
      </c>
      <c r="T122" t="s">
        <v>4225</v>
      </c>
    </row>
    <row r="123" spans="1:20">
      <c r="A123" t="s">
        <v>5689</v>
      </c>
      <c r="B123" t="s">
        <v>1777</v>
      </c>
      <c r="C123" t="s">
        <v>41</v>
      </c>
      <c r="D123" t="s">
        <v>871</v>
      </c>
      <c r="E123" t="s">
        <v>4264</v>
      </c>
      <c r="F123" t="s">
        <v>666</v>
      </c>
      <c r="G123">
        <v>8532.9760000000006</v>
      </c>
      <c r="T123" t="s">
        <v>4225</v>
      </c>
    </row>
    <row r="124" spans="1:20">
      <c r="A124" t="s">
        <v>5690</v>
      </c>
      <c r="B124" t="s">
        <v>1884</v>
      </c>
      <c r="C124" t="s">
        <v>1066</v>
      </c>
      <c r="D124" t="s">
        <v>869</v>
      </c>
      <c r="E124" t="s">
        <v>4461</v>
      </c>
      <c r="F124" t="s">
        <v>4227</v>
      </c>
      <c r="G124">
        <v>55.473999999999997</v>
      </c>
      <c r="T124" t="s">
        <v>4225</v>
      </c>
    </row>
    <row r="125" spans="1:20">
      <c r="A125" t="s">
        <v>5692</v>
      </c>
      <c r="B125" t="s">
        <v>1656</v>
      </c>
      <c r="C125" t="s">
        <v>43</v>
      </c>
      <c r="D125" t="s">
        <v>968</v>
      </c>
      <c r="E125" t="s">
        <v>4228</v>
      </c>
      <c r="F125" t="s">
        <v>4227</v>
      </c>
      <c r="G125">
        <v>19.041</v>
      </c>
      <c r="T125" t="s">
        <v>4225</v>
      </c>
    </row>
    <row r="126" spans="1:20">
      <c r="A126" t="s">
        <v>5695</v>
      </c>
      <c r="B126" t="s">
        <v>187</v>
      </c>
      <c r="C126" t="s">
        <v>9</v>
      </c>
      <c r="D126" t="s">
        <v>871</v>
      </c>
      <c r="E126" t="s">
        <v>4264</v>
      </c>
      <c r="F126" t="s">
        <v>667</v>
      </c>
      <c r="G126">
        <v>8059.6809999999996</v>
      </c>
      <c r="T126" t="s">
        <v>4225</v>
      </c>
    </row>
    <row r="127" spans="1:20">
      <c r="A127" t="s">
        <v>5696</v>
      </c>
      <c r="B127" t="s">
        <v>1794</v>
      </c>
      <c r="C127" t="s">
        <v>41</v>
      </c>
      <c r="D127" t="s">
        <v>906</v>
      </c>
      <c r="E127" t="s">
        <v>4249</v>
      </c>
      <c r="F127" t="s">
        <v>666</v>
      </c>
      <c r="G127">
        <v>1867.229</v>
      </c>
      <c r="T127" t="s">
        <v>4225</v>
      </c>
    </row>
    <row r="128" spans="1:20">
      <c r="A128" t="s">
        <v>5699</v>
      </c>
      <c r="B128" t="s">
        <v>286</v>
      </c>
      <c r="C128" t="s">
        <v>9</v>
      </c>
      <c r="D128" t="s">
        <v>873</v>
      </c>
      <c r="E128" t="s">
        <v>4410</v>
      </c>
      <c r="F128" t="s">
        <v>667</v>
      </c>
      <c r="G128">
        <v>503.065</v>
      </c>
      <c r="T128" t="s">
        <v>4225</v>
      </c>
    </row>
    <row r="129" spans="1:20">
      <c r="A129" t="s">
        <v>5701</v>
      </c>
      <c r="B129" t="s">
        <v>258</v>
      </c>
      <c r="C129" t="s">
        <v>9</v>
      </c>
      <c r="D129" t="s">
        <v>959</v>
      </c>
      <c r="E129" t="s">
        <v>4246</v>
      </c>
      <c r="F129" t="s">
        <v>4227</v>
      </c>
      <c r="G129">
        <v>34.543999999999997</v>
      </c>
      <c r="T129" t="s">
        <v>4225</v>
      </c>
    </row>
    <row r="130" spans="1:20">
      <c r="A130" t="s">
        <v>5702</v>
      </c>
      <c r="B130" t="s">
        <v>1882</v>
      </c>
      <c r="C130" t="s">
        <v>1066</v>
      </c>
      <c r="D130" s="6" t="s">
        <v>865</v>
      </c>
      <c r="E130" s="6" t="s">
        <v>4383</v>
      </c>
      <c r="F130" t="s">
        <v>4237</v>
      </c>
      <c r="G130">
        <v>249.66399999999999</v>
      </c>
      <c r="T130" t="s">
        <v>4225</v>
      </c>
    </row>
    <row r="131" spans="1:20">
      <c r="A131" t="s">
        <v>5705</v>
      </c>
      <c r="B131" t="s">
        <v>1802</v>
      </c>
      <c r="C131" t="s">
        <v>41</v>
      </c>
      <c r="D131" t="s">
        <v>912</v>
      </c>
      <c r="E131" t="s">
        <v>4244</v>
      </c>
      <c r="F131" t="s">
        <v>4237</v>
      </c>
      <c r="G131">
        <v>2438.9830000000002</v>
      </c>
      <c r="T131" t="s">
        <v>4225</v>
      </c>
    </row>
    <row r="132" spans="1:20">
      <c r="A132" t="s">
        <v>5709</v>
      </c>
      <c r="B132" t="s">
        <v>157</v>
      </c>
      <c r="C132" t="s">
        <v>9</v>
      </c>
      <c r="D132" t="s">
        <v>912</v>
      </c>
      <c r="E132" t="s">
        <v>4244</v>
      </c>
      <c r="F132" t="s">
        <v>667</v>
      </c>
      <c r="G132">
        <v>237.42400000000001</v>
      </c>
      <c r="T132" t="s">
        <v>4225</v>
      </c>
    </row>
    <row r="133" spans="1:20">
      <c r="A133" t="s">
        <v>5710</v>
      </c>
      <c r="B133" t="s">
        <v>1992</v>
      </c>
      <c r="C133" t="s">
        <v>1932</v>
      </c>
      <c r="D133" t="s">
        <v>934</v>
      </c>
      <c r="E133" t="s">
        <v>4236</v>
      </c>
      <c r="F133" t="s">
        <v>4237</v>
      </c>
      <c r="G133">
        <v>26.658000000000001</v>
      </c>
      <c r="T133" t="s">
        <v>4225</v>
      </c>
    </row>
    <row r="134" spans="1:20">
      <c r="A134" t="s">
        <v>5714</v>
      </c>
      <c r="B134" t="s">
        <v>2052</v>
      </c>
      <c r="C134" t="s">
        <v>674</v>
      </c>
      <c r="D134" t="s">
        <v>979</v>
      </c>
      <c r="E134" t="s">
        <v>4314</v>
      </c>
      <c r="F134" t="s">
        <v>667</v>
      </c>
      <c r="G134">
        <v>350.83800000000002</v>
      </c>
      <c r="T134" t="s">
        <v>4225</v>
      </c>
    </row>
    <row r="135" spans="1:20">
      <c r="A135" t="s">
        <v>5724</v>
      </c>
      <c r="B135" t="s">
        <v>1722</v>
      </c>
      <c r="C135" t="s">
        <v>461</v>
      </c>
      <c r="D135" t="s">
        <v>2429</v>
      </c>
      <c r="E135" t="s">
        <v>4329</v>
      </c>
      <c r="F135" t="s">
        <v>4227</v>
      </c>
      <c r="G135">
        <v>354.04599999999999</v>
      </c>
      <c r="T135" t="s">
        <v>4225</v>
      </c>
    </row>
    <row r="136" spans="1:20">
      <c r="A136" t="s">
        <v>5727</v>
      </c>
      <c r="B136" t="s">
        <v>1601</v>
      </c>
      <c r="C136" t="s">
        <v>1574</v>
      </c>
      <c r="D136" s="6" t="s">
        <v>865</v>
      </c>
      <c r="E136" s="6" t="s">
        <v>4383</v>
      </c>
      <c r="F136" t="s">
        <v>666</v>
      </c>
      <c r="G136">
        <v>238.26</v>
      </c>
      <c r="T136" t="s">
        <v>4225</v>
      </c>
    </row>
    <row r="137" spans="1:20">
      <c r="A137" t="s">
        <v>5728</v>
      </c>
      <c r="B137" t="s">
        <v>1664</v>
      </c>
      <c r="C137" t="s">
        <v>43</v>
      </c>
      <c r="D137" t="s">
        <v>873</v>
      </c>
      <c r="E137" t="s">
        <v>4410</v>
      </c>
      <c r="F137" t="s">
        <v>4227</v>
      </c>
      <c r="G137">
        <v>134.56899999999999</v>
      </c>
      <c r="T137" t="s">
        <v>4225</v>
      </c>
    </row>
    <row r="138" spans="1:20">
      <c r="A138" t="s">
        <v>5729</v>
      </c>
      <c r="B138" t="s">
        <v>2058</v>
      </c>
      <c r="C138" t="s">
        <v>674</v>
      </c>
      <c r="D138" t="s">
        <v>979</v>
      </c>
      <c r="E138" t="s">
        <v>4314</v>
      </c>
      <c r="F138" t="s">
        <v>667</v>
      </c>
      <c r="G138">
        <v>48.548999999999999</v>
      </c>
      <c r="T138" t="s">
        <v>4225</v>
      </c>
    </row>
    <row r="139" spans="1:20">
      <c r="A139" t="s">
        <v>5731</v>
      </c>
      <c r="B139" t="s">
        <v>1944</v>
      </c>
      <c r="C139" t="s">
        <v>1932</v>
      </c>
      <c r="D139" t="s">
        <v>867</v>
      </c>
      <c r="E139" t="s">
        <v>4505</v>
      </c>
      <c r="F139" t="s">
        <v>4227</v>
      </c>
      <c r="G139">
        <v>132.304</v>
      </c>
      <c r="T139" t="s">
        <v>4225</v>
      </c>
    </row>
    <row r="140" spans="1:20">
      <c r="A140" t="s">
        <v>5733</v>
      </c>
      <c r="B140" t="s">
        <v>721</v>
      </c>
      <c r="C140" t="s">
        <v>36</v>
      </c>
      <c r="D140" t="s">
        <v>934</v>
      </c>
      <c r="E140" t="s">
        <v>4236</v>
      </c>
      <c r="F140" t="s">
        <v>667</v>
      </c>
      <c r="G140">
        <v>8098.7089999999998</v>
      </c>
      <c r="T140" t="s">
        <v>4225</v>
      </c>
    </row>
    <row r="141" spans="1:20">
      <c r="A141" t="s">
        <v>5735</v>
      </c>
      <c r="B141" t="s">
        <v>747</v>
      </c>
      <c r="C141" t="s">
        <v>36</v>
      </c>
      <c r="D141" t="s">
        <v>912</v>
      </c>
      <c r="E141" t="s">
        <v>4244</v>
      </c>
      <c r="F141" t="s">
        <v>666</v>
      </c>
      <c r="G141">
        <v>12148.464</v>
      </c>
      <c r="T141" t="s">
        <v>4225</v>
      </c>
    </row>
    <row r="142" spans="1:20">
      <c r="A142" t="s">
        <v>5736</v>
      </c>
      <c r="B142" t="s">
        <v>263</v>
      </c>
      <c r="C142" t="s">
        <v>9</v>
      </c>
      <c r="D142" t="s">
        <v>952</v>
      </c>
      <c r="E142" t="s">
        <v>4464</v>
      </c>
      <c r="F142" t="s">
        <v>4237</v>
      </c>
      <c r="G142">
        <v>165.81100000000001</v>
      </c>
      <c r="T142" t="s">
        <v>4225</v>
      </c>
    </row>
    <row r="143" spans="1:20">
      <c r="A143" t="s">
        <v>5737</v>
      </c>
      <c r="B143" t="s">
        <v>1584</v>
      </c>
      <c r="C143" t="s">
        <v>1574</v>
      </c>
      <c r="D143" t="s">
        <v>952</v>
      </c>
      <c r="E143" t="s">
        <v>4464</v>
      </c>
      <c r="F143" t="s">
        <v>667</v>
      </c>
      <c r="G143">
        <v>19.818000000000001</v>
      </c>
      <c r="T143" t="s">
        <v>4225</v>
      </c>
    </row>
    <row r="144" spans="1:20">
      <c r="A144" t="s">
        <v>5741</v>
      </c>
      <c r="B144" t="s">
        <v>1947</v>
      </c>
      <c r="C144" t="s">
        <v>1932</v>
      </c>
      <c r="D144" t="s">
        <v>906</v>
      </c>
      <c r="E144" t="s">
        <v>4249</v>
      </c>
      <c r="F144" t="s">
        <v>4237</v>
      </c>
      <c r="G144">
        <v>2611.902</v>
      </c>
      <c r="T144" t="s">
        <v>4225</v>
      </c>
    </row>
    <row r="145" spans="1:20">
      <c r="A145" t="s">
        <v>5753</v>
      </c>
      <c r="B145" t="s">
        <v>1918</v>
      </c>
      <c r="C145" t="s">
        <v>80</v>
      </c>
      <c r="D145" t="s">
        <v>965</v>
      </c>
      <c r="E145" t="s">
        <v>4226</v>
      </c>
      <c r="F145" t="s">
        <v>4237</v>
      </c>
      <c r="G145">
        <v>252.565</v>
      </c>
      <c r="T145" t="s">
        <v>4225</v>
      </c>
    </row>
    <row r="146" spans="1:20">
      <c r="A146" t="s">
        <v>5759</v>
      </c>
      <c r="B146" t="s">
        <v>1800</v>
      </c>
      <c r="C146" t="s">
        <v>41</v>
      </c>
      <c r="D146" t="s">
        <v>871</v>
      </c>
      <c r="E146" t="s">
        <v>4264</v>
      </c>
      <c r="F146" t="s">
        <v>666</v>
      </c>
      <c r="G146">
        <v>9001.4699999999993</v>
      </c>
      <c r="T146" t="s">
        <v>4225</v>
      </c>
    </row>
    <row r="147" spans="1:20">
      <c r="A147" t="s">
        <v>5760</v>
      </c>
      <c r="B147" t="s">
        <v>1730</v>
      </c>
      <c r="C147" t="s">
        <v>41</v>
      </c>
      <c r="D147" t="s">
        <v>912</v>
      </c>
      <c r="E147" t="s">
        <v>4244</v>
      </c>
      <c r="F147" t="s">
        <v>666</v>
      </c>
      <c r="G147">
        <v>1995.1869999999999</v>
      </c>
      <c r="T147" t="s">
        <v>4225</v>
      </c>
    </row>
    <row r="148" spans="1:20">
      <c r="A148" t="s">
        <v>5761</v>
      </c>
      <c r="B148" t="s">
        <v>1592</v>
      </c>
      <c r="C148" t="s">
        <v>1574</v>
      </c>
      <c r="D148" t="s">
        <v>979</v>
      </c>
      <c r="E148" t="s">
        <v>4314</v>
      </c>
      <c r="F148" t="s">
        <v>667</v>
      </c>
      <c r="G148">
        <v>20.991</v>
      </c>
      <c r="T148" t="s">
        <v>4225</v>
      </c>
    </row>
    <row r="149" spans="1:20">
      <c r="A149" t="s">
        <v>5762</v>
      </c>
      <c r="B149" t="s">
        <v>1759</v>
      </c>
      <c r="C149" t="s">
        <v>41</v>
      </c>
      <c r="D149" t="s">
        <v>871</v>
      </c>
      <c r="E149" t="s">
        <v>4264</v>
      </c>
      <c r="F149" t="s">
        <v>666</v>
      </c>
      <c r="G149">
        <v>10159.445</v>
      </c>
      <c r="T149" t="s">
        <v>4225</v>
      </c>
    </row>
    <row r="150" spans="1:20">
      <c r="A150" t="s">
        <v>5766</v>
      </c>
      <c r="B150" t="s">
        <v>1826</v>
      </c>
      <c r="C150" t="s">
        <v>41</v>
      </c>
      <c r="D150" t="s">
        <v>934</v>
      </c>
      <c r="E150" t="s">
        <v>4236</v>
      </c>
      <c r="F150" t="s">
        <v>4237</v>
      </c>
      <c r="G150">
        <v>66.659000000000006</v>
      </c>
      <c r="T150" t="s">
        <v>4225</v>
      </c>
    </row>
    <row r="151" spans="1:20">
      <c r="A151" t="s">
        <v>5767</v>
      </c>
      <c r="B151" t="s">
        <v>1631</v>
      </c>
      <c r="C151" t="s">
        <v>43</v>
      </c>
      <c r="D151" t="s">
        <v>906</v>
      </c>
      <c r="E151" t="s">
        <v>4249</v>
      </c>
      <c r="F151" t="s">
        <v>4227</v>
      </c>
      <c r="G151">
        <v>771.39200000000005</v>
      </c>
      <c r="T151" t="s">
        <v>4225</v>
      </c>
    </row>
    <row r="152" spans="1:20">
      <c r="A152" t="s">
        <v>5768</v>
      </c>
      <c r="B152" t="s">
        <v>1653</v>
      </c>
      <c r="C152" t="s">
        <v>43</v>
      </c>
      <c r="D152" t="s">
        <v>979</v>
      </c>
      <c r="E152" t="s">
        <v>4314</v>
      </c>
      <c r="F152" t="s">
        <v>4227</v>
      </c>
      <c r="G152">
        <v>60.529000000000003</v>
      </c>
      <c r="T152" t="s">
        <v>4225</v>
      </c>
    </row>
    <row r="153" spans="1:20">
      <c r="A153" t="s">
        <v>5773</v>
      </c>
      <c r="B153" t="s">
        <v>120</v>
      </c>
      <c r="C153" t="s">
        <v>9</v>
      </c>
      <c r="D153" t="s">
        <v>868</v>
      </c>
      <c r="E153" t="s">
        <v>4378</v>
      </c>
      <c r="F153" t="s">
        <v>667</v>
      </c>
      <c r="G153">
        <v>234.25800000000001</v>
      </c>
      <c r="T153" t="s">
        <v>4225</v>
      </c>
    </row>
    <row r="154" spans="1:20">
      <c r="A154" t="s">
        <v>5781</v>
      </c>
      <c r="B154" t="s">
        <v>135</v>
      </c>
      <c r="C154" t="s">
        <v>9</v>
      </c>
      <c r="D154" t="s">
        <v>912</v>
      </c>
      <c r="E154" t="s">
        <v>4244</v>
      </c>
      <c r="F154" t="s">
        <v>667</v>
      </c>
      <c r="G154">
        <v>6358.3440000000001</v>
      </c>
      <c r="T154" t="s">
        <v>4225</v>
      </c>
    </row>
    <row r="155" spans="1:20">
      <c r="A155" t="s">
        <v>5784</v>
      </c>
      <c r="B155" s="6" t="s">
        <v>2057</v>
      </c>
      <c r="C155" t="s">
        <v>674</v>
      </c>
      <c r="D155" t="s">
        <v>934</v>
      </c>
      <c r="E155" t="s">
        <v>4236</v>
      </c>
      <c r="F155" t="s">
        <v>667</v>
      </c>
      <c r="G155">
        <v>41.658000000000001</v>
      </c>
      <c r="T155" t="s">
        <v>4225</v>
      </c>
    </row>
    <row r="156" spans="1:20">
      <c r="A156" t="s">
        <v>5785</v>
      </c>
      <c r="B156" s="6" t="s">
        <v>709</v>
      </c>
      <c r="C156" t="s">
        <v>36</v>
      </c>
      <c r="D156" t="s">
        <v>912</v>
      </c>
      <c r="E156" t="s">
        <v>4244</v>
      </c>
      <c r="F156" t="s">
        <v>666</v>
      </c>
      <c r="G156">
        <v>13841.992</v>
      </c>
      <c r="T156" t="s">
        <v>4225</v>
      </c>
    </row>
    <row r="157" spans="1:20">
      <c r="A157" t="s">
        <v>5786</v>
      </c>
      <c r="B157" t="s">
        <v>1896</v>
      </c>
      <c r="C157" t="s">
        <v>80</v>
      </c>
      <c r="D157" t="s">
        <v>2429</v>
      </c>
      <c r="E157" t="s">
        <v>4329</v>
      </c>
      <c r="F157" t="s">
        <v>4237</v>
      </c>
      <c r="G157">
        <v>399.63900000000001</v>
      </c>
      <c r="T157" t="s">
        <v>4225</v>
      </c>
    </row>
    <row r="158" spans="1:20">
      <c r="A158" t="s">
        <v>5792</v>
      </c>
      <c r="B158" t="s">
        <v>98</v>
      </c>
      <c r="C158" t="s">
        <v>9</v>
      </c>
      <c r="D158" t="s">
        <v>906</v>
      </c>
      <c r="E158" t="s">
        <v>4249</v>
      </c>
      <c r="F158" t="s">
        <v>667</v>
      </c>
      <c r="G158">
        <v>2493.7190000000001</v>
      </c>
      <c r="T158" t="s">
        <v>4225</v>
      </c>
    </row>
    <row r="159" spans="1:20">
      <c r="A159" t="s">
        <v>5796</v>
      </c>
      <c r="B159" t="s">
        <v>1362</v>
      </c>
      <c r="C159" t="s">
        <v>41</v>
      </c>
      <c r="D159" t="s">
        <v>912</v>
      </c>
      <c r="E159" t="s">
        <v>4244</v>
      </c>
      <c r="F159" t="s">
        <v>4227</v>
      </c>
      <c r="G159">
        <v>14508.727999999999</v>
      </c>
      <c r="T159" t="s">
        <v>4225</v>
      </c>
    </row>
    <row r="160" spans="1:20">
      <c r="A160" t="s">
        <v>5797</v>
      </c>
      <c r="B160" t="s">
        <v>1865</v>
      </c>
      <c r="C160" t="s">
        <v>1066</v>
      </c>
      <c r="D160" t="s">
        <v>871</v>
      </c>
      <c r="E160" t="s">
        <v>4264</v>
      </c>
      <c r="F160" t="s">
        <v>4227</v>
      </c>
      <c r="G160">
        <v>640.80700000000002</v>
      </c>
      <c r="T160" t="s">
        <v>4225</v>
      </c>
    </row>
    <row r="161" spans="1:20">
      <c r="A161" t="s">
        <v>5798</v>
      </c>
      <c r="B161" t="s">
        <v>1868</v>
      </c>
      <c r="C161" t="s">
        <v>1066</v>
      </c>
      <c r="D161" t="s">
        <v>965</v>
      </c>
      <c r="E161" t="s">
        <v>4226</v>
      </c>
      <c r="F161" t="s">
        <v>4227</v>
      </c>
      <c r="G161">
        <v>85.369</v>
      </c>
      <c r="T161" t="s">
        <v>4225</v>
      </c>
    </row>
    <row r="162" spans="1:20">
      <c r="A162" t="s">
        <v>5799</v>
      </c>
      <c r="B162" t="s">
        <v>2045</v>
      </c>
      <c r="C162" t="s">
        <v>9</v>
      </c>
      <c r="D162" t="s">
        <v>866</v>
      </c>
      <c r="E162" t="s">
        <v>4453</v>
      </c>
      <c r="F162" t="s">
        <v>667</v>
      </c>
      <c r="G162">
        <v>164.56700000000001</v>
      </c>
      <c r="T162" t="s">
        <v>4225</v>
      </c>
    </row>
    <row r="163" spans="1:20">
      <c r="A163" t="s">
        <v>5802</v>
      </c>
      <c r="B163" t="s">
        <v>291</v>
      </c>
      <c r="C163" t="s">
        <v>9</v>
      </c>
      <c r="D163" t="s">
        <v>869</v>
      </c>
      <c r="E163" t="s">
        <v>4461</v>
      </c>
      <c r="F163" t="s">
        <v>667</v>
      </c>
      <c r="G163">
        <v>51.195</v>
      </c>
      <c r="T163" t="s">
        <v>4225</v>
      </c>
    </row>
    <row r="164" spans="1:20">
      <c r="A164" t="s">
        <v>5803</v>
      </c>
      <c r="B164" t="s">
        <v>209</v>
      </c>
      <c r="C164" t="s">
        <v>9</v>
      </c>
      <c r="D164" t="s">
        <v>872</v>
      </c>
      <c r="E164" t="s">
        <v>4230</v>
      </c>
      <c r="F164" t="s">
        <v>667</v>
      </c>
      <c r="G164">
        <v>390.33100000000002</v>
      </c>
      <c r="T164" t="s">
        <v>4225</v>
      </c>
    </row>
    <row r="165" spans="1:20">
      <c r="A165" t="s">
        <v>5808</v>
      </c>
      <c r="B165" t="s">
        <v>1952</v>
      </c>
      <c r="C165" t="s">
        <v>1932</v>
      </c>
      <c r="D165" t="s">
        <v>912</v>
      </c>
      <c r="E165" t="s">
        <v>4244</v>
      </c>
      <c r="F165" t="s">
        <v>4237</v>
      </c>
      <c r="G165">
        <v>3493.1149999999998</v>
      </c>
      <c r="T165" t="s">
        <v>4225</v>
      </c>
    </row>
    <row r="166" spans="1:20">
      <c r="A166" t="s">
        <v>5813</v>
      </c>
      <c r="B166" t="s">
        <v>1854</v>
      </c>
      <c r="C166" t="s">
        <v>1066</v>
      </c>
      <c r="D166" t="s">
        <v>867</v>
      </c>
      <c r="E166" t="s">
        <v>4505</v>
      </c>
      <c r="F166" t="s">
        <v>4227</v>
      </c>
      <c r="G166">
        <v>755.45600000000002</v>
      </c>
      <c r="T166" t="s">
        <v>4225</v>
      </c>
    </row>
    <row r="167" spans="1:20">
      <c r="A167" t="s">
        <v>5819</v>
      </c>
      <c r="B167" t="s">
        <v>1625</v>
      </c>
      <c r="C167" t="s">
        <v>43</v>
      </c>
      <c r="D167" t="s">
        <v>912</v>
      </c>
      <c r="E167" t="s">
        <v>4244</v>
      </c>
      <c r="F167" t="s">
        <v>4227</v>
      </c>
      <c r="G167">
        <v>4943.6350000000002</v>
      </c>
      <c r="T167" t="s">
        <v>4225</v>
      </c>
    </row>
    <row r="168" spans="1:20">
      <c r="A168" t="s">
        <v>5822</v>
      </c>
      <c r="B168" t="s">
        <v>1852</v>
      </c>
      <c r="C168" t="s">
        <v>1066</v>
      </c>
      <c r="D168" t="s">
        <v>906</v>
      </c>
      <c r="E168" t="s">
        <v>4249</v>
      </c>
      <c r="F168" t="s">
        <v>4227</v>
      </c>
      <c r="G168">
        <v>3218.2869999999998</v>
      </c>
      <c r="T168" t="s">
        <v>4225</v>
      </c>
    </row>
    <row r="169" spans="1:20">
      <c r="A169" t="s">
        <v>5824</v>
      </c>
      <c r="B169" t="s">
        <v>2418</v>
      </c>
      <c r="C169" t="s">
        <v>2415</v>
      </c>
      <c r="D169" t="s">
        <v>912</v>
      </c>
      <c r="E169" t="s">
        <v>4244</v>
      </c>
      <c r="F169" t="s">
        <v>666</v>
      </c>
      <c r="G169">
        <v>14484.572</v>
      </c>
      <c r="T169" t="s">
        <v>4225</v>
      </c>
    </row>
    <row r="170" spans="1:20">
      <c r="A170" t="s">
        <v>5829</v>
      </c>
      <c r="B170" t="s">
        <v>1982</v>
      </c>
      <c r="C170" t="s">
        <v>1932</v>
      </c>
      <c r="D170" t="s">
        <v>912</v>
      </c>
      <c r="E170" t="s">
        <v>4244</v>
      </c>
      <c r="F170" t="s">
        <v>4227</v>
      </c>
      <c r="G170">
        <v>2826.864</v>
      </c>
      <c r="T170" t="s">
        <v>4225</v>
      </c>
    </row>
    <row r="171" spans="1:20">
      <c r="A171" t="s">
        <v>5830</v>
      </c>
      <c r="B171" t="s">
        <v>1835</v>
      </c>
      <c r="C171" t="s">
        <v>41</v>
      </c>
      <c r="D171" t="s">
        <v>934</v>
      </c>
      <c r="E171" t="s">
        <v>4236</v>
      </c>
      <c r="F171" t="s">
        <v>4237</v>
      </c>
      <c r="G171">
        <v>7351.5969999999998</v>
      </c>
      <c r="T171" t="s">
        <v>4225</v>
      </c>
    </row>
    <row r="172" spans="1:20">
      <c r="A172" t="s">
        <v>5832</v>
      </c>
      <c r="B172" t="s">
        <v>1957</v>
      </c>
      <c r="C172" t="s">
        <v>1932</v>
      </c>
      <c r="D172" t="s">
        <v>871</v>
      </c>
      <c r="E172" t="s">
        <v>4264</v>
      </c>
      <c r="F172" t="s">
        <v>4227</v>
      </c>
      <c r="G172">
        <v>488.48899999999998</v>
      </c>
      <c r="T172" t="s">
        <v>4225</v>
      </c>
    </row>
    <row r="173" spans="1:20">
      <c r="A173" t="s">
        <v>5841</v>
      </c>
      <c r="B173" t="s">
        <v>2041</v>
      </c>
      <c r="C173" t="s">
        <v>9</v>
      </c>
      <c r="D173" t="s">
        <v>870</v>
      </c>
      <c r="E173" t="s">
        <v>4550</v>
      </c>
      <c r="F173" t="s">
        <v>667</v>
      </c>
      <c r="G173">
        <v>84.850999999999999</v>
      </c>
      <c r="T173" t="s">
        <v>4225</v>
      </c>
    </row>
    <row r="174" spans="1:20">
      <c r="A174" t="s">
        <v>5385</v>
      </c>
      <c r="B174" t="s">
        <v>1659</v>
      </c>
      <c r="C174" t="s">
        <v>43</v>
      </c>
      <c r="D174" t="s">
        <v>934</v>
      </c>
      <c r="E174" t="s">
        <v>4236</v>
      </c>
      <c r="F174" t="s">
        <v>4227</v>
      </c>
      <c r="G174">
        <v>1901.8989999999999</v>
      </c>
      <c r="T174" t="s">
        <v>4225</v>
      </c>
    </row>
    <row r="175" spans="1:20">
      <c r="A175" t="s">
        <v>5846</v>
      </c>
      <c r="B175" t="s">
        <v>1599</v>
      </c>
      <c r="C175" t="s">
        <v>1574</v>
      </c>
      <c r="D175" t="s">
        <v>979</v>
      </c>
      <c r="E175" t="s">
        <v>4314</v>
      </c>
      <c r="F175" t="s">
        <v>667</v>
      </c>
      <c r="G175">
        <v>19.401</v>
      </c>
      <c r="T175" t="s">
        <v>4225</v>
      </c>
    </row>
    <row r="176" spans="1:20">
      <c r="A176" t="s">
        <v>5853</v>
      </c>
      <c r="B176" t="s">
        <v>1734</v>
      </c>
      <c r="C176" t="s">
        <v>41</v>
      </c>
      <c r="D176" t="s">
        <v>912</v>
      </c>
      <c r="E176" t="s">
        <v>4244</v>
      </c>
      <c r="F176" t="s">
        <v>666</v>
      </c>
      <c r="G176">
        <v>7521.88</v>
      </c>
      <c r="T176" t="s">
        <v>4225</v>
      </c>
    </row>
    <row r="177" spans="1:20">
      <c r="A177" t="s">
        <v>5855</v>
      </c>
      <c r="B177" t="s">
        <v>287</v>
      </c>
      <c r="C177" t="s">
        <v>9</v>
      </c>
      <c r="D177" t="s">
        <v>873</v>
      </c>
      <c r="E177" t="s">
        <v>4410</v>
      </c>
      <c r="F177" t="s">
        <v>667</v>
      </c>
      <c r="G177">
        <v>468.714</v>
      </c>
      <c r="T177" t="s">
        <v>4225</v>
      </c>
    </row>
    <row r="178" spans="1:20">
      <c r="A178" t="s">
        <v>5860</v>
      </c>
      <c r="B178" t="s">
        <v>1951</v>
      </c>
      <c r="C178" t="s">
        <v>1932</v>
      </c>
      <c r="D178" t="s">
        <v>912</v>
      </c>
      <c r="E178" t="s">
        <v>4244</v>
      </c>
      <c r="F178" t="s">
        <v>4237</v>
      </c>
      <c r="G178">
        <v>14281.717000000001</v>
      </c>
      <c r="T178" t="s">
        <v>4225</v>
      </c>
    </row>
    <row r="179" spans="1:20">
      <c r="A179" t="s">
        <v>5862</v>
      </c>
      <c r="B179" t="s">
        <v>1943</v>
      </c>
      <c r="C179" t="s">
        <v>1932</v>
      </c>
      <c r="D179" t="s">
        <v>871</v>
      </c>
      <c r="E179" t="s">
        <v>4264</v>
      </c>
      <c r="F179" t="s">
        <v>4227</v>
      </c>
      <c r="G179">
        <v>1488.9559999999999</v>
      </c>
      <c r="T179" t="s">
        <v>4225</v>
      </c>
    </row>
    <row r="180" spans="1:20">
      <c r="A180" t="s">
        <v>5863</v>
      </c>
      <c r="B180" t="s">
        <v>155</v>
      </c>
      <c r="C180" t="s">
        <v>9</v>
      </c>
      <c r="D180" t="s">
        <v>912</v>
      </c>
      <c r="E180" t="s">
        <v>4244</v>
      </c>
      <c r="F180" t="s">
        <v>667</v>
      </c>
      <c r="G180">
        <v>819.66800000000001</v>
      </c>
      <c r="T180" t="s">
        <v>4225</v>
      </c>
    </row>
    <row r="181" spans="1:20">
      <c r="A181" t="s">
        <v>5864</v>
      </c>
      <c r="B181" t="s">
        <v>297</v>
      </c>
      <c r="C181" t="s">
        <v>9</v>
      </c>
      <c r="D181" t="s">
        <v>906</v>
      </c>
      <c r="E181" t="s">
        <v>4249</v>
      </c>
      <c r="F181" t="s">
        <v>667</v>
      </c>
      <c r="G181">
        <v>11759.913</v>
      </c>
      <c r="T181" t="s">
        <v>4225</v>
      </c>
    </row>
    <row r="182" spans="1:20">
      <c r="A182" t="s">
        <v>5866</v>
      </c>
      <c r="B182" t="s">
        <v>1772</v>
      </c>
      <c r="C182" t="s">
        <v>41</v>
      </c>
      <c r="D182" t="s">
        <v>912</v>
      </c>
      <c r="E182" t="s">
        <v>4244</v>
      </c>
      <c r="F182" t="s">
        <v>4237</v>
      </c>
      <c r="G182">
        <v>2909.7640000000001</v>
      </c>
      <c r="T182" t="s">
        <v>4225</v>
      </c>
    </row>
    <row r="183" spans="1:20">
      <c r="A183" t="s">
        <v>5868</v>
      </c>
      <c r="B183" t="s">
        <v>1933</v>
      </c>
      <c r="C183" t="s">
        <v>1932</v>
      </c>
      <c r="D183" t="s">
        <v>906</v>
      </c>
      <c r="E183" t="s">
        <v>4249</v>
      </c>
      <c r="F183" t="s">
        <v>4237</v>
      </c>
      <c r="G183">
        <v>7517.74</v>
      </c>
      <c r="T183" t="s">
        <v>4225</v>
      </c>
    </row>
    <row r="184" spans="1:20">
      <c r="A184" t="s">
        <v>5869</v>
      </c>
      <c r="B184" t="s">
        <v>151</v>
      </c>
      <c r="C184" t="s">
        <v>9</v>
      </c>
      <c r="D184" t="s">
        <v>912</v>
      </c>
      <c r="E184" t="s">
        <v>4244</v>
      </c>
      <c r="F184" t="s">
        <v>667</v>
      </c>
      <c r="G184">
        <v>1676.604</v>
      </c>
      <c r="T184" t="s">
        <v>4225</v>
      </c>
    </row>
    <row r="185" spans="1:20">
      <c r="A185" t="s">
        <v>5870</v>
      </c>
      <c r="B185" t="s">
        <v>1857</v>
      </c>
      <c r="C185" t="s">
        <v>1066</v>
      </c>
      <c r="D185" t="s">
        <v>906</v>
      </c>
      <c r="E185" t="s">
        <v>4249</v>
      </c>
      <c r="F185" t="s">
        <v>4227</v>
      </c>
      <c r="G185">
        <v>2451.808</v>
      </c>
      <c r="T185" t="s">
        <v>4225</v>
      </c>
    </row>
    <row r="186" spans="1:20">
      <c r="A186" t="s">
        <v>5874</v>
      </c>
      <c r="B186" t="s">
        <v>153</v>
      </c>
      <c r="C186" t="s">
        <v>9</v>
      </c>
      <c r="D186" t="s">
        <v>912</v>
      </c>
      <c r="E186" t="s">
        <v>4244</v>
      </c>
      <c r="F186" t="s">
        <v>667</v>
      </c>
      <c r="G186">
        <v>823.66499999999996</v>
      </c>
      <c r="T186" t="s">
        <v>4225</v>
      </c>
    </row>
    <row r="187" spans="1:20">
      <c r="A187" t="s">
        <v>5875</v>
      </c>
      <c r="B187" t="s">
        <v>1977</v>
      </c>
      <c r="C187" t="s">
        <v>1932</v>
      </c>
      <c r="D187" t="s">
        <v>906</v>
      </c>
      <c r="E187" t="s">
        <v>4249</v>
      </c>
      <c r="F187" t="s">
        <v>4227</v>
      </c>
      <c r="G187">
        <v>10695.206</v>
      </c>
      <c r="T187" t="s">
        <v>4225</v>
      </c>
    </row>
    <row r="188" spans="1:20">
      <c r="A188" t="s">
        <v>5876</v>
      </c>
      <c r="B188" t="s">
        <v>678</v>
      </c>
      <c r="C188" t="s">
        <v>674</v>
      </c>
      <c r="D188" t="s">
        <v>2429</v>
      </c>
      <c r="E188" t="s">
        <v>4329</v>
      </c>
      <c r="F188" t="s">
        <v>667</v>
      </c>
      <c r="G188">
        <v>418.88</v>
      </c>
      <c r="T188" t="s">
        <v>4225</v>
      </c>
    </row>
    <row r="189" spans="1:20">
      <c r="A189" t="s">
        <v>5877</v>
      </c>
      <c r="B189" t="s">
        <v>145</v>
      </c>
      <c r="C189" t="s">
        <v>9</v>
      </c>
      <c r="D189" t="s">
        <v>912</v>
      </c>
      <c r="E189" t="s">
        <v>4244</v>
      </c>
      <c r="F189" t="s">
        <v>667</v>
      </c>
      <c r="G189">
        <v>3497.3679999999999</v>
      </c>
      <c r="T189" t="s">
        <v>4225</v>
      </c>
    </row>
    <row r="190" spans="1:20">
      <c r="A190" t="s">
        <v>5884</v>
      </c>
      <c r="B190" t="s">
        <v>1724</v>
      </c>
      <c r="C190" t="s">
        <v>461</v>
      </c>
      <c r="D190" t="s">
        <v>968</v>
      </c>
      <c r="E190" t="s">
        <v>4228</v>
      </c>
      <c r="F190" t="s">
        <v>4227</v>
      </c>
      <c r="G190">
        <v>152.227</v>
      </c>
      <c r="T190" t="s">
        <v>4225</v>
      </c>
    </row>
    <row r="191" spans="1:20">
      <c r="A191" t="s">
        <v>5885</v>
      </c>
      <c r="B191" t="s">
        <v>1971</v>
      </c>
      <c r="C191" t="s">
        <v>1932</v>
      </c>
      <c r="D191" t="s">
        <v>871</v>
      </c>
      <c r="E191" t="s">
        <v>4264</v>
      </c>
      <c r="F191" t="s">
        <v>4237</v>
      </c>
      <c r="G191">
        <v>9113.357</v>
      </c>
      <c r="T191" t="s">
        <v>4225</v>
      </c>
    </row>
    <row r="192" spans="1:20">
      <c r="A192" t="s">
        <v>5892</v>
      </c>
      <c r="B192" t="s">
        <v>1624</v>
      </c>
      <c r="C192" t="s">
        <v>43</v>
      </c>
      <c r="D192" t="s">
        <v>912</v>
      </c>
      <c r="E192" t="s">
        <v>4244</v>
      </c>
      <c r="F192" t="s">
        <v>4237</v>
      </c>
      <c r="G192">
        <v>2492.7199999999998</v>
      </c>
      <c r="T192" t="s">
        <v>4225</v>
      </c>
    </row>
    <row r="193" spans="1:20">
      <c r="A193" t="s">
        <v>5896</v>
      </c>
      <c r="B193" t="s">
        <v>1762</v>
      </c>
      <c r="C193" t="s">
        <v>41</v>
      </c>
      <c r="D193" t="s">
        <v>906</v>
      </c>
      <c r="E193" t="s">
        <v>4249</v>
      </c>
      <c r="F193" t="s">
        <v>666</v>
      </c>
      <c r="G193">
        <v>3196.3009999999999</v>
      </c>
      <c r="T193" t="s">
        <v>4225</v>
      </c>
    </row>
    <row r="194" spans="1:20">
      <c r="A194" t="s">
        <v>5899</v>
      </c>
      <c r="B194" t="s">
        <v>1751</v>
      </c>
      <c r="C194" t="s">
        <v>41</v>
      </c>
      <c r="D194" t="s">
        <v>912</v>
      </c>
      <c r="E194" t="s">
        <v>4244</v>
      </c>
      <c r="F194" t="s">
        <v>666</v>
      </c>
      <c r="G194">
        <v>84.715999999999994</v>
      </c>
      <c r="T194" t="s">
        <v>4225</v>
      </c>
    </row>
    <row r="195" spans="1:20">
      <c r="A195" t="s">
        <v>5901</v>
      </c>
      <c r="B195" t="s">
        <v>1815</v>
      </c>
      <c r="C195" t="s">
        <v>41</v>
      </c>
      <c r="D195" t="s">
        <v>934</v>
      </c>
      <c r="E195" t="s">
        <v>4236</v>
      </c>
      <c r="F195" t="s">
        <v>4237</v>
      </c>
      <c r="G195">
        <v>7410.6790000000001</v>
      </c>
      <c r="T195" t="s">
        <v>4225</v>
      </c>
    </row>
    <row r="196" spans="1:20">
      <c r="A196" t="s">
        <v>5904</v>
      </c>
      <c r="B196" t="s">
        <v>2414</v>
      </c>
      <c r="C196" t="s">
        <v>2415</v>
      </c>
      <c r="D196" t="s">
        <v>912</v>
      </c>
      <c r="E196" t="s">
        <v>4244</v>
      </c>
      <c r="F196" t="s">
        <v>666</v>
      </c>
      <c r="G196">
        <v>3731.3809999999999</v>
      </c>
      <c r="T196" t="s">
        <v>4225</v>
      </c>
    </row>
    <row r="197" spans="1:20">
      <c r="A197" t="s">
        <v>5910</v>
      </c>
      <c r="B197" t="s">
        <v>1989</v>
      </c>
      <c r="C197" t="s">
        <v>1932</v>
      </c>
      <c r="D197" t="s">
        <v>871</v>
      </c>
      <c r="E197" t="s">
        <v>4264</v>
      </c>
      <c r="F197" t="s">
        <v>4237</v>
      </c>
      <c r="G197">
        <v>8747.7279999999992</v>
      </c>
      <c r="T197" t="s">
        <v>4225</v>
      </c>
    </row>
    <row r="198" spans="1:20">
      <c r="A198" t="s">
        <v>5915</v>
      </c>
      <c r="B198" t="s">
        <v>1770</v>
      </c>
      <c r="C198" t="s">
        <v>41</v>
      </c>
      <c r="D198" t="s">
        <v>912</v>
      </c>
      <c r="E198" t="s">
        <v>4244</v>
      </c>
      <c r="F198" t="s">
        <v>666</v>
      </c>
      <c r="G198">
        <v>14540.272000000001</v>
      </c>
      <c r="T198" t="s">
        <v>4225</v>
      </c>
    </row>
    <row r="199" spans="1:20">
      <c r="A199" t="s">
        <v>5918</v>
      </c>
      <c r="B199" t="s">
        <v>299</v>
      </c>
      <c r="C199" t="s">
        <v>9</v>
      </c>
      <c r="D199" t="s">
        <v>906</v>
      </c>
      <c r="E199" t="s">
        <v>4249</v>
      </c>
      <c r="F199" t="s">
        <v>667</v>
      </c>
      <c r="G199">
        <v>10884.138999999999</v>
      </c>
      <c r="T199" t="s">
        <v>4225</v>
      </c>
    </row>
    <row r="200" spans="1:20">
      <c r="A200" t="s">
        <v>5919</v>
      </c>
      <c r="B200" t="s">
        <v>1768</v>
      </c>
      <c r="C200" t="s">
        <v>41</v>
      </c>
      <c r="D200" t="s">
        <v>867</v>
      </c>
      <c r="E200" t="s">
        <v>4505</v>
      </c>
      <c r="F200" t="s">
        <v>4227</v>
      </c>
      <c r="G200">
        <v>487.15</v>
      </c>
      <c r="T200" t="s">
        <v>4225</v>
      </c>
    </row>
    <row r="201" spans="1:20">
      <c r="A201" t="s">
        <v>5925</v>
      </c>
      <c r="B201" s="6" t="s">
        <v>146</v>
      </c>
      <c r="C201" t="s">
        <v>9</v>
      </c>
      <c r="D201" t="s">
        <v>912</v>
      </c>
      <c r="E201" t="s">
        <v>4244</v>
      </c>
      <c r="F201" t="s">
        <v>667</v>
      </c>
      <c r="G201">
        <v>3495.3449999999998</v>
      </c>
      <c r="T201" t="s">
        <v>4225</v>
      </c>
    </row>
    <row r="202" spans="1:20">
      <c r="A202" t="s">
        <v>5932</v>
      </c>
      <c r="B202" t="s">
        <v>105</v>
      </c>
      <c r="C202" t="s">
        <v>9</v>
      </c>
      <c r="D202" t="s">
        <v>906</v>
      </c>
      <c r="E202" t="s">
        <v>4249</v>
      </c>
      <c r="F202" t="s">
        <v>667</v>
      </c>
      <c r="G202">
        <v>3666.4940000000001</v>
      </c>
      <c r="T202" t="s">
        <v>4225</v>
      </c>
    </row>
    <row r="203" spans="1:20">
      <c r="A203" t="s">
        <v>5936</v>
      </c>
      <c r="B203" t="s">
        <v>168</v>
      </c>
      <c r="C203" t="s">
        <v>9</v>
      </c>
      <c r="D203" t="s">
        <v>871</v>
      </c>
      <c r="E203" t="s">
        <v>4264</v>
      </c>
      <c r="F203" t="s">
        <v>667</v>
      </c>
      <c r="G203">
        <v>478.423</v>
      </c>
      <c r="T203" t="s">
        <v>4225</v>
      </c>
    </row>
    <row r="204" spans="1:20">
      <c r="A204" t="s">
        <v>5940</v>
      </c>
      <c r="B204" t="s">
        <v>179</v>
      </c>
      <c r="C204" t="s">
        <v>9</v>
      </c>
      <c r="D204" t="s">
        <v>871</v>
      </c>
      <c r="E204" t="s">
        <v>4264</v>
      </c>
      <c r="F204" t="s">
        <v>667</v>
      </c>
      <c r="G204">
        <v>4708.9470000000001</v>
      </c>
      <c r="T204" t="s">
        <v>4225</v>
      </c>
    </row>
    <row r="205" spans="1:20">
      <c r="A205" t="s">
        <v>5941</v>
      </c>
      <c r="B205" t="s">
        <v>1936</v>
      </c>
      <c r="C205" t="s">
        <v>1932</v>
      </c>
      <c r="D205" t="s">
        <v>872</v>
      </c>
      <c r="E205" t="s">
        <v>4230</v>
      </c>
      <c r="F205" t="s">
        <v>4237</v>
      </c>
      <c r="G205">
        <v>583.52800000000002</v>
      </c>
      <c r="T205" t="s">
        <v>4225</v>
      </c>
    </row>
    <row r="206" spans="1:20">
      <c r="A206" t="s">
        <v>5949</v>
      </c>
      <c r="B206" t="s">
        <v>2017</v>
      </c>
      <c r="C206" t="s">
        <v>1932</v>
      </c>
      <c r="D206" t="s">
        <v>866</v>
      </c>
      <c r="E206" t="s">
        <v>4453</v>
      </c>
      <c r="F206" t="s">
        <v>4227</v>
      </c>
      <c r="G206">
        <v>191.13</v>
      </c>
      <c r="T206" t="s">
        <v>4225</v>
      </c>
    </row>
    <row r="207" spans="1:20">
      <c r="A207" t="s">
        <v>5952</v>
      </c>
      <c r="B207" t="s">
        <v>749</v>
      </c>
      <c r="C207" t="s">
        <v>36</v>
      </c>
      <c r="D207" t="s">
        <v>912</v>
      </c>
      <c r="E207" t="s">
        <v>4244</v>
      </c>
      <c r="F207" t="s">
        <v>666</v>
      </c>
      <c r="G207">
        <v>10259.647999999999</v>
      </c>
      <c r="T207" t="s">
        <v>4225</v>
      </c>
    </row>
    <row r="208" spans="1:20">
      <c r="A208" t="s">
        <v>5953</v>
      </c>
      <c r="B208" t="s">
        <v>1661</v>
      </c>
      <c r="C208" t="s">
        <v>43</v>
      </c>
      <c r="D208" s="6" t="s">
        <v>865</v>
      </c>
      <c r="E208" s="6" t="s">
        <v>4383</v>
      </c>
      <c r="F208" t="s">
        <v>4237</v>
      </c>
      <c r="G208">
        <v>250.50800000000001</v>
      </c>
      <c r="T208" t="s">
        <v>4225</v>
      </c>
    </row>
    <row r="209" spans="1:20">
      <c r="A209" t="s">
        <v>5954</v>
      </c>
      <c r="B209" t="s">
        <v>1931</v>
      </c>
      <c r="C209" t="s">
        <v>1932</v>
      </c>
      <c r="D209" t="s">
        <v>906</v>
      </c>
      <c r="E209" t="s">
        <v>4249</v>
      </c>
      <c r="F209" t="s">
        <v>4227</v>
      </c>
      <c r="G209">
        <v>8765.7279999999992</v>
      </c>
      <c r="T209" t="s">
        <v>4225</v>
      </c>
    </row>
    <row r="210" spans="1:20">
      <c r="A210" t="s">
        <v>5956</v>
      </c>
      <c r="B210" t="s">
        <v>1850</v>
      </c>
      <c r="C210" t="s">
        <v>41</v>
      </c>
      <c r="D210" t="s">
        <v>906</v>
      </c>
      <c r="E210" t="s">
        <v>4249</v>
      </c>
      <c r="F210" t="s">
        <v>666</v>
      </c>
      <c r="G210">
        <v>11420.214</v>
      </c>
      <c r="T210" t="s">
        <v>4225</v>
      </c>
    </row>
    <row r="211" spans="1:20">
      <c r="A211" t="s">
        <v>5958</v>
      </c>
      <c r="B211" t="s">
        <v>1743</v>
      </c>
      <c r="C211" t="s">
        <v>41</v>
      </c>
      <c r="D211" t="s">
        <v>866</v>
      </c>
      <c r="E211" t="s">
        <v>4453</v>
      </c>
      <c r="F211" t="s">
        <v>666</v>
      </c>
      <c r="G211">
        <v>79.174000000000007</v>
      </c>
      <c r="T211" t="s">
        <v>4225</v>
      </c>
    </row>
    <row r="212" spans="1:20">
      <c r="A212" t="s">
        <v>5963</v>
      </c>
      <c r="B212" t="s">
        <v>134</v>
      </c>
      <c r="C212" t="s">
        <v>9</v>
      </c>
      <c r="D212" t="s">
        <v>912</v>
      </c>
      <c r="E212" t="s">
        <v>4244</v>
      </c>
      <c r="F212" t="s">
        <v>667</v>
      </c>
      <c r="G212">
        <v>7523.72</v>
      </c>
      <c r="T212" t="s">
        <v>4225</v>
      </c>
    </row>
    <row r="213" spans="1:20">
      <c r="A213" t="s">
        <v>5964</v>
      </c>
      <c r="B213" t="s">
        <v>750</v>
      </c>
      <c r="C213" t="s">
        <v>36</v>
      </c>
      <c r="D213" t="s">
        <v>912</v>
      </c>
      <c r="E213" t="s">
        <v>4244</v>
      </c>
      <c r="F213" t="s">
        <v>666</v>
      </c>
      <c r="G213">
        <v>11427.499</v>
      </c>
      <c r="T213" t="s">
        <v>4225</v>
      </c>
    </row>
    <row r="214" spans="1:20">
      <c r="A214" t="s">
        <v>5965</v>
      </c>
      <c r="B214" t="s">
        <v>1955</v>
      </c>
      <c r="C214" t="s">
        <v>1932</v>
      </c>
      <c r="D214" t="s">
        <v>912</v>
      </c>
      <c r="E214" t="s">
        <v>4244</v>
      </c>
      <c r="F214" t="s">
        <v>4237</v>
      </c>
      <c r="G214">
        <v>2492.471</v>
      </c>
      <c r="T214" t="s">
        <v>4225</v>
      </c>
    </row>
    <row r="215" spans="1:20">
      <c r="A215" t="s">
        <v>5968</v>
      </c>
      <c r="B215" t="s">
        <v>1990</v>
      </c>
      <c r="C215" t="s">
        <v>1932</v>
      </c>
      <c r="D215" t="s">
        <v>867</v>
      </c>
      <c r="E215" t="s">
        <v>4505</v>
      </c>
      <c r="F215" t="s">
        <v>4227</v>
      </c>
      <c r="G215">
        <v>125.66800000000001</v>
      </c>
      <c r="T215" t="s">
        <v>4225</v>
      </c>
    </row>
    <row r="216" spans="1:20">
      <c r="A216" t="s">
        <v>5970</v>
      </c>
      <c r="B216" t="s">
        <v>1726</v>
      </c>
      <c r="C216" t="s">
        <v>461</v>
      </c>
      <c r="D216" t="s">
        <v>961</v>
      </c>
      <c r="E216" t="s">
        <v>4224</v>
      </c>
      <c r="F216" t="s">
        <v>4227</v>
      </c>
      <c r="G216">
        <v>315.875</v>
      </c>
      <c r="T216" t="s">
        <v>4225</v>
      </c>
    </row>
    <row r="217" spans="1:20">
      <c r="A217" t="s">
        <v>5974</v>
      </c>
      <c r="B217" t="s">
        <v>2053</v>
      </c>
      <c r="C217" t="s">
        <v>674</v>
      </c>
      <c r="D217" t="s">
        <v>978</v>
      </c>
      <c r="E217" t="s">
        <v>4430</v>
      </c>
      <c r="F217" t="s">
        <v>667</v>
      </c>
      <c r="G217">
        <v>44.823</v>
      </c>
      <c r="T217" t="s">
        <v>4225</v>
      </c>
    </row>
    <row r="218" spans="1:20">
      <c r="A218" t="s">
        <v>5977</v>
      </c>
      <c r="B218" t="s">
        <v>1651</v>
      </c>
      <c r="C218" t="s">
        <v>43</v>
      </c>
      <c r="D218" t="s">
        <v>934</v>
      </c>
      <c r="E218" t="s">
        <v>4236</v>
      </c>
      <c r="F218" t="s">
        <v>4237</v>
      </c>
      <c r="G218">
        <v>8464.2890000000007</v>
      </c>
      <c r="T218" t="s">
        <v>4225</v>
      </c>
    </row>
    <row r="219" spans="1:20">
      <c r="A219" t="s">
        <v>5981</v>
      </c>
      <c r="B219" s="6" t="s">
        <v>2001</v>
      </c>
      <c r="C219" t="s">
        <v>1932</v>
      </c>
      <c r="D219" t="s">
        <v>934</v>
      </c>
      <c r="E219" t="s">
        <v>4236</v>
      </c>
      <c r="F219" t="s">
        <v>4237</v>
      </c>
      <c r="G219">
        <v>7463.1869999999999</v>
      </c>
      <c r="T219" t="s">
        <v>4225</v>
      </c>
    </row>
    <row r="220" spans="1:20">
      <c r="A220" t="s">
        <v>5987</v>
      </c>
      <c r="B220" t="s">
        <v>1660</v>
      </c>
      <c r="C220" t="s">
        <v>43</v>
      </c>
      <c r="D220" t="s">
        <v>873</v>
      </c>
      <c r="E220" t="s">
        <v>4410</v>
      </c>
      <c r="F220" t="s">
        <v>4237</v>
      </c>
      <c r="G220">
        <v>457.30399999999997</v>
      </c>
      <c r="T220" t="s">
        <v>4225</v>
      </c>
    </row>
    <row r="221" spans="1:20">
      <c r="A221" t="s">
        <v>5990</v>
      </c>
      <c r="B221" t="s">
        <v>148</v>
      </c>
      <c r="C221" t="s">
        <v>9</v>
      </c>
      <c r="D221" t="s">
        <v>912</v>
      </c>
      <c r="E221" t="s">
        <v>4244</v>
      </c>
      <c r="F221" t="s">
        <v>667</v>
      </c>
      <c r="G221">
        <v>2948.8670000000002</v>
      </c>
      <c r="T221" t="s">
        <v>4225</v>
      </c>
    </row>
    <row r="222" spans="1:20">
      <c r="A222" t="s">
        <v>5997</v>
      </c>
      <c r="B222" t="s">
        <v>724</v>
      </c>
      <c r="C222" t="s">
        <v>36</v>
      </c>
      <c r="D222" t="s">
        <v>934</v>
      </c>
      <c r="E222" t="s">
        <v>4236</v>
      </c>
      <c r="F222" t="s">
        <v>667</v>
      </c>
      <c r="G222">
        <v>3389.2939999999999</v>
      </c>
      <c r="T222" t="s">
        <v>4225</v>
      </c>
    </row>
    <row r="223" spans="1:20">
      <c r="A223" t="s">
        <v>6011</v>
      </c>
      <c r="B223" t="s">
        <v>1919</v>
      </c>
      <c r="C223" t="s">
        <v>80</v>
      </c>
      <c r="D223" t="s">
        <v>979</v>
      </c>
      <c r="E223" t="s">
        <v>4314</v>
      </c>
      <c r="F223" t="s">
        <v>4237</v>
      </c>
      <c r="G223">
        <v>234.08699999999999</v>
      </c>
      <c r="T223" t="s">
        <v>4225</v>
      </c>
    </row>
    <row r="224" spans="1:20">
      <c r="A224" t="s">
        <v>6012</v>
      </c>
      <c r="B224" t="s">
        <v>1899</v>
      </c>
      <c r="C224" t="s">
        <v>80</v>
      </c>
      <c r="D224" t="s">
        <v>2429</v>
      </c>
      <c r="E224" t="s">
        <v>4329</v>
      </c>
      <c r="F224" t="s">
        <v>4227</v>
      </c>
      <c r="G224">
        <v>109.623</v>
      </c>
      <c r="T224" t="s">
        <v>4225</v>
      </c>
    </row>
    <row r="225" spans="1:20">
      <c r="A225" t="s">
        <v>6016</v>
      </c>
      <c r="B225" t="s">
        <v>2026</v>
      </c>
      <c r="C225" t="s">
        <v>1932</v>
      </c>
      <c r="D225" t="s">
        <v>906</v>
      </c>
      <c r="E225" t="s">
        <v>4249</v>
      </c>
      <c r="F225" t="s">
        <v>4237</v>
      </c>
      <c r="G225">
        <v>11541.295</v>
      </c>
      <c r="T225" t="s">
        <v>4225</v>
      </c>
    </row>
    <row r="226" spans="1:20">
      <c r="A226" t="s">
        <v>6017</v>
      </c>
      <c r="B226" t="s">
        <v>2425</v>
      </c>
      <c r="C226" t="s">
        <v>2415</v>
      </c>
      <c r="D226" t="s">
        <v>934</v>
      </c>
      <c r="E226" t="s">
        <v>4236</v>
      </c>
      <c r="F226" t="s">
        <v>667</v>
      </c>
      <c r="G226">
        <v>1686.097</v>
      </c>
      <c r="T226" t="s">
        <v>4225</v>
      </c>
    </row>
    <row r="227" spans="1:20">
      <c r="A227" t="s">
        <v>6019</v>
      </c>
      <c r="B227" t="s">
        <v>181</v>
      </c>
      <c r="C227" t="s">
        <v>9</v>
      </c>
      <c r="D227" t="s">
        <v>871</v>
      </c>
      <c r="E227" t="s">
        <v>4264</v>
      </c>
      <c r="F227" t="s">
        <v>667</v>
      </c>
      <c r="G227">
        <v>5379.7209999999995</v>
      </c>
      <c r="T227" t="s">
        <v>4225</v>
      </c>
    </row>
    <row r="228" spans="1:20">
      <c r="A228" t="s">
        <v>6027</v>
      </c>
      <c r="B228" t="s">
        <v>730</v>
      </c>
      <c r="C228" t="s">
        <v>36</v>
      </c>
      <c r="D228" t="s">
        <v>866</v>
      </c>
      <c r="E228" t="s">
        <v>4453</v>
      </c>
      <c r="F228" t="s">
        <v>666</v>
      </c>
      <c r="G228">
        <v>181.41300000000001</v>
      </c>
      <c r="T228" t="s">
        <v>4225</v>
      </c>
    </row>
    <row r="229" spans="1:20">
      <c r="A229" t="s">
        <v>6030</v>
      </c>
      <c r="B229" t="s">
        <v>2023</v>
      </c>
      <c r="C229" t="s">
        <v>1932</v>
      </c>
      <c r="D229" t="s">
        <v>873</v>
      </c>
      <c r="E229" t="s">
        <v>4410</v>
      </c>
      <c r="F229" t="s">
        <v>4227</v>
      </c>
      <c r="G229">
        <v>144.429</v>
      </c>
      <c r="T229" t="s">
        <v>4225</v>
      </c>
    </row>
    <row r="230" spans="1:20">
      <c r="A230" t="s">
        <v>6035</v>
      </c>
      <c r="B230" t="s">
        <v>1737</v>
      </c>
      <c r="C230" t="s">
        <v>41</v>
      </c>
      <c r="D230" t="s">
        <v>867</v>
      </c>
      <c r="E230" t="s">
        <v>4505</v>
      </c>
      <c r="F230" t="s">
        <v>4227</v>
      </c>
      <c r="G230">
        <v>441.08</v>
      </c>
      <c r="T230" t="s">
        <v>4225</v>
      </c>
    </row>
    <row r="231" spans="1:20">
      <c r="A231" t="s">
        <v>6037</v>
      </c>
      <c r="B231" t="s">
        <v>1573</v>
      </c>
      <c r="C231" t="s">
        <v>1574</v>
      </c>
      <c r="D231" s="6" t="s">
        <v>865</v>
      </c>
      <c r="E231" s="6" t="s">
        <v>4383</v>
      </c>
      <c r="F231" t="s">
        <v>666</v>
      </c>
      <c r="G231">
        <v>259.51799999999997</v>
      </c>
      <c r="T231" t="s">
        <v>4225</v>
      </c>
    </row>
    <row r="232" spans="1:20">
      <c r="A232" t="s">
        <v>6041</v>
      </c>
      <c r="B232" t="s">
        <v>700</v>
      </c>
      <c r="C232" t="s">
        <v>36</v>
      </c>
      <c r="D232" t="s">
        <v>871</v>
      </c>
      <c r="E232" t="s">
        <v>4264</v>
      </c>
      <c r="F232" t="s">
        <v>666</v>
      </c>
      <c r="G232">
        <v>5370.9359999999997</v>
      </c>
      <c r="T232" t="s">
        <v>4225</v>
      </c>
    </row>
    <row r="233" spans="1:20">
      <c r="A233" t="s">
        <v>6047</v>
      </c>
      <c r="B233" t="s">
        <v>1366</v>
      </c>
      <c r="C233" t="s">
        <v>41</v>
      </c>
      <c r="D233" t="s">
        <v>912</v>
      </c>
      <c r="E233" t="s">
        <v>4244</v>
      </c>
      <c r="F233" t="s">
        <v>4227</v>
      </c>
      <c r="G233">
        <v>3732.5549999999998</v>
      </c>
      <c r="T233" t="s">
        <v>4225</v>
      </c>
    </row>
    <row r="234" spans="1:20">
      <c r="A234" t="s">
        <v>6070</v>
      </c>
      <c r="B234" t="s">
        <v>1948</v>
      </c>
      <c r="C234" t="s">
        <v>1932</v>
      </c>
      <c r="D234" t="s">
        <v>906</v>
      </c>
      <c r="E234" t="s">
        <v>4249</v>
      </c>
      <c r="F234" t="s">
        <v>4227</v>
      </c>
      <c r="G234">
        <v>10.968999999999999</v>
      </c>
      <c r="T234" t="s">
        <v>4225</v>
      </c>
    </row>
    <row r="235" spans="1:20">
      <c r="A235" t="s">
        <v>6072</v>
      </c>
      <c r="B235" t="s">
        <v>218</v>
      </c>
      <c r="C235" t="s">
        <v>9</v>
      </c>
      <c r="D235" t="s">
        <v>934</v>
      </c>
      <c r="E235" t="s">
        <v>4236</v>
      </c>
      <c r="F235" t="s">
        <v>4237</v>
      </c>
      <c r="G235">
        <v>1303.087</v>
      </c>
      <c r="T235" t="s">
        <v>4225</v>
      </c>
    </row>
    <row r="236" spans="1:20">
      <c r="A236" t="s">
        <v>6073</v>
      </c>
      <c r="B236" t="s">
        <v>1808</v>
      </c>
      <c r="C236" t="s">
        <v>41</v>
      </c>
      <c r="D236" t="s">
        <v>906</v>
      </c>
      <c r="E236" t="s">
        <v>4249</v>
      </c>
      <c r="F236" t="s">
        <v>4227</v>
      </c>
      <c r="G236">
        <v>1807.067</v>
      </c>
      <c r="T236" t="s">
        <v>4225</v>
      </c>
    </row>
    <row r="237" spans="1:20">
      <c r="A237" t="s">
        <v>6077</v>
      </c>
      <c r="B237" t="s">
        <v>1816</v>
      </c>
      <c r="C237" t="s">
        <v>41</v>
      </c>
      <c r="D237" t="s">
        <v>934</v>
      </c>
      <c r="E237" t="s">
        <v>4236</v>
      </c>
      <c r="F237" t="s">
        <v>4237</v>
      </c>
      <c r="G237">
        <v>3529.2829999999999</v>
      </c>
      <c r="T237" t="s">
        <v>4225</v>
      </c>
    </row>
    <row r="238" spans="1:20">
      <c r="A238" t="s">
        <v>6078</v>
      </c>
      <c r="B238" t="s">
        <v>1880</v>
      </c>
      <c r="C238" t="s">
        <v>1066</v>
      </c>
      <c r="D238" t="s">
        <v>934</v>
      </c>
      <c r="E238" t="s">
        <v>4236</v>
      </c>
      <c r="F238" t="s">
        <v>4237</v>
      </c>
      <c r="G238">
        <v>41.658999999999999</v>
      </c>
      <c r="T238" t="s">
        <v>4225</v>
      </c>
    </row>
    <row r="239" spans="1:20">
      <c r="A239" t="s">
        <v>6096</v>
      </c>
      <c r="B239" t="s">
        <v>2006</v>
      </c>
      <c r="C239" t="s">
        <v>1932</v>
      </c>
      <c r="D239" t="s">
        <v>934</v>
      </c>
      <c r="E239" t="s">
        <v>4236</v>
      </c>
      <c r="F239" t="s">
        <v>4227</v>
      </c>
      <c r="G239">
        <v>3079.3649999999998</v>
      </c>
      <c r="T239" t="s">
        <v>4225</v>
      </c>
    </row>
    <row r="240" spans="1:20">
      <c r="A240" t="s">
        <v>6099</v>
      </c>
      <c r="B240" t="s">
        <v>2422</v>
      </c>
      <c r="C240" t="s">
        <v>2415</v>
      </c>
      <c r="D240" t="s">
        <v>912</v>
      </c>
      <c r="E240" t="s">
        <v>4244</v>
      </c>
      <c r="F240" t="s">
        <v>666</v>
      </c>
      <c r="G240">
        <v>3731.2269999999999</v>
      </c>
      <c r="T240" t="s">
        <v>4225</v>
      </c>
    </row>
    <row r="241" spans="1:20">
      <c r="A241" t="s">
        <v>6100</v>
      </c>
      <c r="B241" t="s">
        <v>1733</v>
      </c>
      <c r="C241" t="s">
        <v>41</v>
      </c>
      <c r="D241" t="s">
        <v>906</v>
      </c>
      <c r="E241" t="s">
        <v>4249</v>
      </c>
      <c r="F241" t="s">
        <v>666</v>
      </c>
      <c r="G241">
        <v>2318.067</v>
      </c>
      <c r="T241" t="s">
        <v>4225</v>
      </c>
    </row>
    <row r="242" spans="1:20">
      <c r="A242" t="s">
        <v>6102</v>
      </c>
      <c r="B242" t="s">
        <v>1372</v>
      </c>
      <c r="C242" t="s">
        <v>41</v>
      </c>
      <c r="D242" t="s">
        <v>906</v>
      </c>
      <c r="E242" t="s">
        <v>4249</v>
      </c>
      <c r="F242" t="s">
        <v>4227</v>
      </c>
      <c r="G242">
        <v>4352.4989999999998</v>
      </c>
      <c r="T242" t="s">
        <v>4225</v>
      </c>
    </row>
    <row r="243" spans="1:20">
      <c r="A243" t="s">
        <v>6108</v>
      </c>
      <c r="B243" t="s">
        <v>1956</v>
      </c>
      <c r="C243" t="s">
        <v>1932</v>
      </c>
      <c r="D243" t="s">
        <v>871</v>
      </c>
      <c r="E243" t="s">
        <v>4264</v>
      </c>
      <c r="F243" t="s">
        <v>4237</v>
      </c>
      <c r="G243">
        <v>2977.15</v>
      </c>
      <c r="T243" t="s">
        <v>4225</v>
      </c>
    </row>
    <row r="244" spans="1:20">
      <c r="A244" t="s">
        <v>6111</v>
      </c>
      <c r="B244" t="s">
        <v>1758</v>
      </c>
      <c r="C244" t="s">
        <v>41</v>
      </c>
      <c r="D244" t="s">
        <v>912</v>
      </c>
      <c r="E244" t="s">
        <v>4244</v>
      </c>
      <c r="F244" t="s">
        <v>666</v>
      </c>
      <c r="G244">
        <v>8849.9490000000005</v>
      </c>
      <c r="T244" t="s">
        <v>4225</v>
      </c>
    </row>
    <row r="245" spans="1:20">
      <c r="A245" t="s">
        <v>6114</v>
      </c>
      <c r="B245" t="s">
        <v>2015</v>
      </c>
      <c r="C245" t="s">
        <v>1932</v>
      </c>
      <c r="D245" t="s">
        <v>870</v>
      </c>
      <c r="E245" t="s">
        <v>4550</v>
      </c>
      <c r="F245" t="s">
        <v>4237</v>
      </c>
      <c r="G245">
        <v>113.727</v>
      </c>
      <c r="T245" t="s">
        <v>4225</v>
      </c>
    </row>
    <row r="246" spans="1:20">
      <c r="A246" t="s">
        <v>6115</v>
      </c>
      <c r="B246" t="s">
        <v>1655</v>
      </c>
      <c r="C246" t="s">
        <v>43</v>
      </c>
      <c r="D246" t="s">
        <v>965</v>
      </c>
      <c r="E246" t="s">
        <v>4226</v>
      </c>
      <c r="F246" t="s">
        <v>4227</v>
      </c>
      <c r="G246">
        <v>80.369</v>
      </c>
      <c r="T246" t="s">
        <v>4225</v>
      </c>
    </row>
    <row r="247" spans="1:20">
      <c r="A247" t="s">
        <v>6116</v>
      </c>
      <c r="B247" t="s">
        <v>1785</v>
      </c>
      <c r="C247" t="s">
        <v>41</v>
      </c>
      <c r="D247" t="s">
        <v>912</v>
      </c>
      <c r="E247" t="s">
        <v>4244</v>
      </c>
      <c r="F247" t="s">
        <v>666</v>
      </c>
      <c r="G247">
        <v>2378.7040000000002</v>
      </c>
      <c r="T247" t="s">
        <v>4225</v>
      </c>
    </row>
    <row r="248" spans="1:20">
      <c r="A248" t="s">
        <v>6118</v>
      </c>
      <c r="B248" t="s">
        <v>1635</v>
      </c>
      <c r="C248" t="s">
        <v>43</v>
      </c>
      <c r="D248" t="s">
        <v>912</v>
      </c>
      <c r="E248" t="s">
        <v>4244</v>
      </c>
      <c r="F248" t="s">
        <v>4227</v>
      </c>
      <c r="G248">
        <v>3940.011</v>
      </c>
      <c r="T248" t="s">
        <v>4225</v>
      </c>
    </row>
    <row r="249" spans="1:20">
      <c r="A249" t="s">
        <v>6120</v>
      </c>
      <c r="B249" t="s">
        <v>1789</v>
      </c>
      <c r="C249" t="s">
        <v>41</v>
      </c>
      <c r="D249" t="s">
        <v>906</v>
      </c>
      <c r="E249" t="s">
        <v>4249</v>
      </c>
      <c r="F249" t="s">
        <v>4227</v>
      </c>
      <c r="G249">
        <v>3300.09</v>
      </c>
      <c r="T249" t="s">
        <v>4225</v>
      </c>
    </row>
    <row r="250" spans="1:20">
      <c r="A250" t="s">
        <v>6124</v>
      </c>
      <c r="B250" t="s">
        <v>1742</v>
      </c>
      <c r="C250" t="s">
        <v>41</v>
      </c>
      <c r="D250" t="s">
        <v>906</v>
      </c>
      <c r="E250" t="s">
        <v>4249</v>
      </c>
      <c r="F250" t="s">
        <v>666</v>
      </c>
      <c r="G250">
        <v>1577.989</v>
      </c>
      <c r="T250" t="s">
        <v>4225</v>
      </c>
    </row>
    <row r="251" spans="1:20">
      <c r="A251" t="s">
        <v>6127</v>
      </c>
      <c r="B251" t="s">
        <v>1877</v>
      </c>
      <c r="C251" t="s">
        <v>1066</v>
      </c>
      <c r="D251" t="s">
        <v>934</v>
      </c>
      <c r="E251" t="s">
        <v>4236</v>
      </c>
      <c r="F251" t="s">
        <v>4237</v>
      </c>
      <c r="G251">
        <v>7971.616</v>
      </c>
      <c r="T251" t="s">
        <v>4225</v>
      </c>
    </row>
    <row r="252" spans="1:20">
      <c r="A252" t="s">
        <v>6129</v>
      </c>
      <c r="B252" t="s">
        <v>154</v>
      </c>
      <c r="C252" t="s">
        <v>9</v>
      </c>
      <c r="D252" t="s">
        <v>912</v>
      </c>
      <c r="E252" t="s">
        <v>4244</v>
      </c>
      <c r="F252" t="s">
        <v>667</v>
      </c>
      <c r="G252">
        <v>821.66600000000005</v>
      </c>
      <c r="T252" t="s">
        <v>4225</v>
      </c>
    </row>
    <row r="253" spans="1:20">
      <c r="A253" t="s">
        <v>5827</v>
      </c>
      <c r="B253" t="s">
        <v>1658</v>
      </c>
      <c r="C253" t="s">
        <v>43</v>
      </c>
      <c r="D253" t="s">
        <v>934</v>
      </c>
      <c r="E253" t="s">
        <v>4236</v>
      </c>
      <c r="F253" t="s">
        <v>4227</v>
      </c>
      <c r="G253">
        <v>314.33600000000001</v>
      </c>
      <c r="T253" t="s">
        <v>4225</v>
      </c>
    </row>
    <row r="254" spans="1:20">
      <c r="A254" t="s">
        <v>6137</v>
      </c>
      <c r="B254" t="s">
        <v>203</v>
      </c>
      <c r="C254" t="s">
        <v>9</v>
      </c>
      <c r="D254" t="s">
        <v>867</v>
      </c>
      <c r="E254" t="s">
        <v>4505</v>
      </c>
      <c r="F254" t="s">
        <v>667</v>
      </c>
      <c r="G254">
        <v>578.45799999999997</v>
      </c>
      <c r="T254" t="s">
        <v>4225</v>
      </c>
    </row>
    <row r="255" spans="1:20">
      <c r="A255" t="s">
        <v>6138</v>
      </c>
      <c r="B255" t="s">
        <v>236</v>
      </c>
      <c r="C255" t="s">
        <v>9</v>
      </c>
      <c r="D255" t="s">
        <v>934</v>
      </c>
      <c r="E255" t="s">
        <v>4236</v>
      </c>
      <c r="F255" t="s">
        <v>667</v>
      </c>
      <c r="G255">
        <v>7346.7640000000001</v>
      </c>
      <c r="T255" t="s">
        <v>4225</v>
      </c>
    </row>
    <row r="256" spans="1:20">
      <c r="A256" t="s">
        <v>6144</v>
      </c>
      <c r="B256" s="6" t="s">
        <v>716</v>
      </c>
      <c r="C256" t="s">
        <v>36</v>
      </c>
      <c r="D256" t="s">
        <v>871</v>
      </c>
      <c r="E256" t="s">
        <v>4264</v>
      </c>
      <c r="F256" t="s">
        <v>666</v>
      </c>
      <c r="G256">
        <v>7654.9470000000001</v>
      </c>
      <c r="T256" t="s">
        <v>4225</v>
      </c>
    </row>
    <row r="257" spans="1:20">
      <c r="A257" t="s">
        <v>6145</v>
      </c>
      <c r="B257" t="s">
        <v>2003</v>
      </c>
      <c r="C257" t="s">
        <v>1932</v>
      </c>
      <c r="D257" t="s">
        <v>934</v>
      </c>
      <c r="E257" t="s">
        <v>4236</v>
      </c>
      <c r="F257" t="s">
        <v>4237</v>
      </c>
      <c r="G257">
        <v>5161.9129999999996</v>
      </c>
      <c r="T257" t="s">
        <v>4225</v>
      </c>
    </row>
    <row r="258" spans="1:20">
      <c r="A258" t="s">
        <v>6146</v>
      </c>
      <c r="B258" t="s">
        <v>1657</v>
      </c>
      <c r="C258" t="s">
        <v>43</v>
      </c>
      <c r="D258" t="s">
        <v>961</v>
      </c>
      <c r="E258" t="s">
        <v>4224</v>
      </c>
      <c r="F258" t="s">
        <v>4227</v>
      </c>
      <c r="G258">
        <v>95.387</v>
      </c>
      <c r="T258" t="s">
        <v>4225</v>
      </c>
    </row>
    <row r="259" spans="1:20">
      <c r="A259" t="s">
        <v>6148</v>
      </c>
      <c r="B259" t="s">
        <v>232</v>
      </c>
      <c r="C259" t="s">
        <v>9</v>
      </c>
      <c r="D259" t="s">
        <v>934</v>
      </c>
      <c r="E259" t="s">
        <v>4236</v>
      </c>
      <c r="F259" t="s">
        <v>667</v>
      </c>
      <c r="G259">
        <v>5983.2240000000002</v>
      </c>
      <c r="T259" t="s">
        <v>4225</v>
      </c>
    </row>
    <row r="260" spans="1:20">
      <c r="A260" t="s">
        <v>6152</v>
      </c>
      <c r="B260" t="s">
        <v>1861</v>
      </c>
      <c r="C260" t="s">
        <v>1066</v>
      </c>
      <c r="D260" t="s">
        <v>906</v>
      </c>
      <c r="E260" t="s">
        <v>4249</v>
      </c>
      <c r="F260" t="s">
        <v>4227</v>
      </c>
      <c r="G260">
        <v>3564.752</v>
      </c>
      <c r="T260" t="s">
        <v>4225</v>
      </c>
    </row>
    <row r="261" spans="1:20">
      <c r="A261" t="s">
        <v>6155</v>
      </c>
      <c r="B261" t="s">
        <v>1937</v>
      </c>
      <c r="C261" t="s">
        <v>1932</v>
      </c>
      <c r="D261" t="s">
        <v>912</v>
      </c>
      <c r="E261" t="s">
        <v>4244</v>
      </c>
      <c r="F261" t="s">
        <v>4227</v>
      </c>
      <c r="G261">
        <v>1824.83</v>
      </c>
      <c r="T261" t="s">
        <v>4225</v>
      </c>
    </row>
    <row r="262" spans="1:20">
      <c r="A262" t="s">
        <v>6022</v>
      </c>
      <c r="B262" t="s">
        <v>1905</v>
      </c>
      <c r="C262" t="s">
        <v>80</v>
      </c>
      <c r="D262" t="s">
        <v>979</v>
      </c>
      <c r="E262" t="s">
        <v>4314</v>
      </c>
      <c r="F262" t="s">
        <v>4227</v>
      </c>
      <c r="G262">
        <v>180.52500000000001</v>
      </c>
      <c r="T262" t="s">
        <v>4225</v>
      </c>
    </row>
    <row r="263" spans="1:20">
      <c r="A263" t="s">
        <v>6158</v>
      </c>
      <c r="B263" t="s">
        <v>1583</v>
      </c>
      <c r="C263" t="s">
        <v>1574</v>
      </c>
      <c r="D263" t="s">
        <v>979</v>
      </c>
      <c r="E263" t="s">
        <v>4314</v>
      </c>
      <c r="F263" t="s">
        <v>667</v>
      </c>
      <c r="G263">
        <v>116.05500000000001</v>
      </c>
      <c r="T263" t="s">
        <v>4225</v>
      </c>
    </row>
    <row r="264" spans="1:20">
      <c r="A264" t="s">
        <v>6159</v>
      </c>
      <c r="B264" t="s">
        <v>1954</v>
      </c>
      <c r="C264" t="s">
        <v>1932</v>
      </c>
      <c r="D264" t="s">
        <v>912</v>
      </c>
      <c r="E264" t="s">
        <v>4244</v>
      </c>
      <c r="F264" t="s">
        <v>4227</v>
      </c>
      <c r="G264">
        <v>4942.4290000000001</v>
      </c>
      <c r="T264" t="s">
        <v>4225</v>
      </c>
    </row>
    <row r="265" spans="1:20">
      <c r="A265" t="s">
        <v>6162</v>
      </c>
      <c r="B265" t="s">
        <v>1870</v>
      </c>
      <c r="C265" t="s">
        <v>1066</v>
      </c>
      <c r="D265" t="s">
        <v>961</v>
      </c>
      <c r="E265" t="s">
        <v>4224</v>
      </c>
      <c r="F265" t="s">
        <v>4227</v>
      </c>
      <c r="G265">
        <v>100.38800000000001</v>
      </c>
      <c r="T265" t="s">
        <v>4225</v>
      </c>
    </row>
    <row r="266" spans="1:20">
      <c r="A266" t="s">
        <v>6175</v>
      </c>
      <c r="B266" t="s">
        <v>234</v>
      </c>
      <c r="C266" t="s">
        <v>9</v>
      </c>
      <c r="D266" t="s">
        <v>934</v>
      </c>
      <c r="E266" t="s">
        <v>4236</v>
      </c>
      <c r="F266" t="s">
        <v>667</v>
      </c>
      <c r="G266">
        <v>6377.4790000000003</v>
      </c>
      <c r="T266" t="s">
        <v>4225</v>
      </c>
    </row>
    <row r="267" spans="1:20">
      <c r="A267" t="s">
        <v>6178</v>
      </c>
      <c r="B267" t="s">
        <v>2048</v>
      </c>
      <c r="C267" t="s">
        <v>674</v>
      </c>
      <c r="D267" t="s">
        <v>2429</v>
      </c>
      <c r="E267" t="s">
        <v>4329</v>
      </c>
      <c r="F267" t="s">
        <v>667</v>
      </c>
      <c r="G267">
        <v>68.082999999999998</v>
      </c>
      <c r="T267" t="s">
        <v>4225</v>
      </c>
    </row>
    <row r="268" spans="1:20">
      <c r="A268" t="s">
        <v>6180</v>
      </c>
      <c r="B268" t="s">
        <v>1844</v>
      </c>
      <c r="C268" t="s">
        <v>41</v>
      </c>
      <c r="D268" t="s">
        <v>906</v>
      </c>
      <c r="E268" t="s">
        <v>4249</v>
      </c>
      <c r="F268" t="s">
        <v>4237</v>
      </c>
      <c r="G268">
        <v>11480.855</v>
      </c>
      <c r="T268" t="s">
        <v>4225</v>
      </c>
    </row>
    <row r="269" spans="1:20">
      <c r="A269" t="s">
        <v>6181</v>
      </c>
      <c r="B269" t="s">
        <v>129</v>
      </c>
      <c r="C269" t="s">
        <v>9</v>
      </c>
      <c r="D269" t="s">
        <v>912</v>
      </c>
      <c r="E269" t="s">
        <v>4244</v>
      </c>
      <c r="F269" t="s">
        <v>667</v>
      </c>
      <c r="G269">
        <v>13113.731</v>
      </c>
      <c r="T269" t="s">
        <v>4225</v>
      </c>
    </row>
    <row r="270" spans="1:20">
      <c r="A270" t="s">
        <v>6185</v>
      </c>
      <c r="B270" t="s">
        <v>195</v>
      </c>
      <c r="C270" t="s">
        <v>9</v>
      </c>
      <c r="D270" t="s">
        <v>871</v>
      </c>
      <c r="E270" t="s">
        <v>4264</v>
      </c>
      <c r="F270" t="s">
        <v>667</v>
      </c>
      <c r="G270">
        <v>10126.831</v>
      </c>
      <c r="T270" t="s">
        <v>4225</v>
      </c>
    </row>
    <row r="271" spans="1:20">
      <c r="A271" t="s">
        <v>6187</v>
      </c>
      <c r="B271" t="s">
        <v>1632</v>
      </c>
      <c r="C271" t="s">
        <v>43</v>
      </c>
      <c r="D271" t="s">
        <v>906</v>
      </c>
      <c r="E271" t="s">
        <v>4249</v>
      </c>
      <c r="F271" t="s">
        <v>4237</v>
      </c>
      <c r="G271">
        <v>2611.5549999999998</v>
      </c>
      <c r="T271" t="s">
        <v>4225</v>
      </c>
    </row>
    <row r="272" spans="1:20">
      <c r="A272" t="s">
        <v>6188</v>
      </c>
      <c r="B272" t="s">
        <v>100</v>
      </c>
      <c r="C272" t="s">
        <v>9</v>
      </c>
      <c r="D272" t="s">
        <v>906</v>
      </c>
      <c r="E272" t="s">
        <v>4249</v>
      </c>
      <c r="F272" t="s">
        <v>667</v>
      </c>
      <c r="G272">
        <v>3297.7460000000001</v>
      </c>
      <c r="T272" t="s">
        <v>4225</v>
      </c>
    </row>
    <row r="273" spans="1:20">
      <c r="A273" t="s">
        <v>6201</v>
      </c>
      <c r="B273" t="s">
        <v>107</v>
      </c>
      <c r="C273" t="s">
        <v>9</v>
      </c>
      <c r="D273" t="s">
        <v>906</v>
      </c>
      <c r="E273" t="s">
        <v>4249</v>
      </c>
      <c r="F273" t="s">
        <v>667</v>
      </c>
      <c r="G273">
        <v>3934.4319999999998</v>
      </c>
      <c r="T273" t="s">
        <v>4225</v>
      </c>
    </row>
    <row r="274" spans="1:20">
      <c r="A274" t="s">
        <v>6203</v>
      </c>
      <c r="B274" t="s">
        <v>156</v>
      </c>
      <c r="C274" t="s">
        <v>9</v>
      </c>
      <c r="D274" t="s">
        <v>912</v>
      </c>
      <c r="E274" t="s">
        <v>4244</v>
      </c>
      <c r="F274" t="s">
        <v>667</v>
      </c>
      <c r="G274">
        <v>769.70399999999995</v>
      </c>
      <c r="T274" t="s">
        <v>4225</v>
      </c>
    </row>
    <row r="275" spans="1:20">
      <c r="A275" t="s">
        <v>6208</v>
      </c>
      <c r="B275" t="s">
        <v>1968</v>
      </c>
      <c r="C275" t="s">
        <v>1932</v>
      </c>
      <c r="D275" t="s">
        <v>912</v>
      </c>
      <c r="E275" t="s">
        <v>4244</v>
      </c>
      <c r="F275" t="s">
        <v>4227</v>
      </c>
      <c r="G275">
        <v>6245.9059999999999</v>
      </c>
      <c r="T275" t="s">
        <v>4225</v>
      </c>
    </row>
    <row r="276" spans="1:20">
      <c r="A276" t="s">
        <v>5619</v>
      </c>
      <c r="B276" t="s">
        <v>1376</v>
      </c>
      <c r="C276" t="s">
        <v>41</v>
      </c>
      <c r="D276" t="s">
        <v>906</v>
      </c>
      <c r="E276" t="s">
        <v>4249</v>
      </c>
      <c r="F276" t="s">
        <v>4237</v>
      </c>
      <c r="G276">
        <v>12723.655000000001</v>
      </c>
      <c r="T276" t="s">
        <v>4225</v>
      </c>
    </row>
    <row r="277" spans="1:20">
      <c r="A277" t="s">
        <v>6211</v>
      </c>
      <c r="B277" t="s">
        <v>1853</v>
      </c>
      <c r="C277" t="s">
        <v>1066</v>
      </c>
      <c r="D277" t="s">
        <v>912</v>
      </c>
      <c r="E277" t="s">
        <v>4244</v>
      </c>
      <c r="F277" t="s">
        <v>4237</v>
      </c>
      <c r="G277">
        <v>194.45099999999999</v>
      </c>
      <c r="T277" t="s">
        <v>4225</v>
      </c>
    </row>
    <row r="278" spans="1:20">
      <c r="A278" t="s">
        <v>6214</v>
      </c>
      <c r="B278" t="s">
        <v>1728</v>
      </c>
      <c r="C278" t="s">
        <v>41</v>
      </c>
      <c r="D278" t="s">
        <v>872</v>
      </c>
      <c r="E278" t="s">
        <v>4230</v>
      </c>
      <c r="F278" t="s">
        <v>666</v>
      </c>
      <c r="G278">
        <v>387.065</v>
      </c>
      <c r="T278" t="s">
        <v>4225</v>
      </c>
    </row>
    <row r="279" spans="1:20">
      <c r="A279" t="s">
        <v>6219</v>
      </c>
      <c r="B279" t="s">
        <v>1644</v>
      </c>
      <c r="C279" t="s">
        <v>43</v>
      </c>
      <c r="D279" t="s">
        <v>871</v>
      </c>
      <c r="E279" t="s">
        <v>4264</v>
      </c>
      <c r="F279" t="s">
        <v>4237</v>
      </c>
      <c r="G279">
        <v>9113.9599999999991</v>
      </c>
      <c r="T279" t="s">
        <v>4225</v>
      </c>
    </row>
    <row r="280" spans="1:20">
      <c r="A280" t="s">
        <v>6229</v>
      </c>
      <c r="B280" t="s">
        <v>1856</v>
      </c>
      <c r="C280" t="s">
        <v>1066</v>
      </c>
      <c r="D280" t="s">
        <v>906</v>
      </c>
      <c r="E280" t="s">
        <v>4249</v>
      </c>
      <c r="F280" t="s">
        <v>4227</v>
      </c>
      <c r="G280">
        <v>903.76900000000001</v>
      </c>
      <c r="T280" t="s">
        <v>4225</v>
      </c>
    </row>
    <row r="281" spans="1:20">
      <c r="A281" t="s">
        <v>6231</v>
      </c>
      <c r="B281" t="s">
        <v>1378</v>
      </c>
      <c r="C281" t="s">
        <v>41</v>
      </c>
      <c r="D281" t="s">
        <v>906</v>
      </c>
      <c r="E281" t="s">
        <v>4249</v>
      </c>
      <c r="F281" t="s">
        <v>4237</v>
      </c>
      <c r="G281">
        <v>7511.9539999999997</v>
      </c>
      <c r="T281" t="s">
        <v>4225</v>
      </c>
    </row>
    <row r="282" spans="1:20">
      <c r="A282" t="s">
        <v>6233</v>
      </c>
      <c r="B282" t="s">
        <v>1900</v>
      </c>
      <c r="C282" t="s">
        <v>80</v>
      </c>
      <c r="D282" t="s">
        <v>2429</v>
      </c>
      <c r="E282" t="s">
        <v>4329</v>
      </c>
      <c r="F282" t="s">
        <v>4227</v>
      </c>
      <c r="G282">
        <v>82.623000000000005</v>
      </c>
      <c r="T282" t="s">
        <v>4225</v>
      </c>
    </row>
    <row r="283" spans="1:20">
      <c r="A283" t="s">
        <v>6240</v>
      </c>
      <c r="B283" t="s">
        <v>696</v>
      </c>
      <c r="C283" t="s">
        <v>36</v>
      </c>
      <c r="D283" t="s">
        <v>912</v>
      </c>
      <c r="E283" t="s">
        <v>4244</v>
      </c>
      <c r="F283" t="s">
        <v>4237</v>
      </c>
      <c r="G283">
        <v>14961.898999999999</v>
      </c>
      <c r="T283" t="s">
        <v>4225</v>
      </c>
    </row>
    <row r="284" spans="1:20">
      <c r="A284" t="s">
        <v>6245</v>
      </c>
      <c r="B284" t="s">
        <v>1731</v>
      </c>
      <c r="C284" t="s">
        <v>41</v>
      </c>
      <c r="D284" t="s">
        <v>912</v>
      </c>
      <c r="E284" t="s">
        <v>4244</v>
      </c>
      <c r="F284" t="s">
        <v>666</v>
      </c>
      <c r="G284">
        <v>1841.1010000000001</v>
      </c>
      <c r="T284" t="s">
        <v>4225</v>
      </c>
    </row>
    <row r="285" spans="1:20">
      <c r="A285" t="s">
        <v>6249</v>
      </c>
      <c r="B285" t="s">
        <v>1920</v>
      </c>
      <c r="C285" t="s">
        <v>80</v>
      </c>
      <c r="D285" t="s">
        <v>979</v>
      </c>
      <c r="E285" t="s">
        <v>4314</v>
      </c>
      <c r="F285" t="s">
        <v>4237</v>
      </c>
      <c r="G285">
        <v>318.00099999999998</v>
      </c>
      <c r="T285" t="s">
        <v>4225</v>
      </c>
    </row>
    <row r="286" spans="1:20">
      <c r="A286" t="s">
        <v>6251</v>
      </c>
      <c r="B286" t="s">
        <v>1379</v>
      </c>
      <c r="C286" t="s">
        <v>41</v>
      </c>
      <c r="D286" t="s">
        <v>912</v>
      </c>
      <c r="E286" t="s">
        <v>4244</v>
      </c>
      <c r="F286" t="s">
        <v>4237</v>
      </c>
      <c r="G286">
        <v>3704.297</v>
      </c>
      <c r="T286" t="s">
        <v>4225</v>
      </c>
    </row>
    <row r="287" spans="1:20">
      <c r="A287" t="s">
        <v>6253</v>
      </c>
      <c r="B287" t="s">
        <v>1778</v>
      </c>
      <c r="C287" t="s">
        <v>41</v>
      </c>
      <c r="D287" t="s">
        <v>906</v>
      </c>
      <c r="E287" t="s">
        <v>4249</v>
      </c>
      <c r="F287" t="s">
        <v>666</v>
      </c>
      <c r="G287">
        <v>11359.684999999999</v>
      </c>
      <c r="T287" t="s">
        <v>4225</v>
      </c>
    </row>
    <row r="288" spans="1:20">
      <c r="A288" t="s">
        <v>6254</v>
      </c>
      <c r="B288" t="s">
        <v>228</v>
      </c>
      <c r="C288" t="s">
        <v>9</v>
      </c>
      <c r="D288" t="s">
        <v>934</v>
      </c>
      <c r="E288" t="s">
        <v>4236</v>
      </c>
      <c r="F288" t="s">
        <v>667</v>
      </c>
      <c r="G288">
        <v>5080.2079999999996</v>
      </c>
      <c r="T288" t="s">
        <v>4225</v>
      </c>
    </row>
    <row r="289" spans="1:20">
      <c r="A289" t="s">
        <v>6256</v>
      </c>
      <c r="B289" t="s">
        <v>2416</v>
      </c>
      <c r="C289" t="s">
        <v>2415</v>
      </c>
      <c r="D289" t="s">
        <v>912</v>
      </c>
      <c r="E289" t="s">
        <v>4244</v>
      </c>
      <c r="F289" t="s">
        <v>666</v>
      </c>
      <c r="G289">
        <v>14484.778</v>
      </c>
      <c r="T289" t="s">
        <v>4225</v>
      </c>
    </row>
    <row r="290" spans="1:20">
      <c r="A290" t="s">
        <v>5444</v>
      </c>
      <c r="B290" t="s">
        <v>1858</v>
      </c>
      <c r="C290" t="s">
        <v>1066</v>
      </c>
      <c r="D290" t="s">
        <v>871</v>
      </c>
      <c r="E290" t="s">
        <v>4264</v>
      </c>
      <c r="F290" t="s">
        <v>4237</v>
      </c>
      <c r="G290">
        <v>9264.0460000000003</v>
      </c>
      <c r="T290" t="s">
        <v>4225</v>
      </c>
    </row>
    <row r="291" spans="1:20">
      <c r="A291" t="s">
        <v>6259</v>
      </c>
      <c r="B291" t="s">
        <v>119</v>
      </c>
      <c r="C291" t="s">
        <v>9</v>
      </c>
      <c r="D291" t="s">
        <v>868</v>
      </c>
      <c r="E291" t="s">
        <v>4378</v>
      </c>
      <c r="F291" t="s">
        <v>667</v>
      </c>
      <c r="G291">
        <v>210.131</v>
      </c>
      <c r="T291" t="s">
        <v>4225</v>
      </c>
    </row>
    <row r="292" spans="1:20">
      <c r="A292" t="s">
        <v>6260</v>
      </c>
      <c r="B292" t="s">
        <v>697</v>
      </c>
      <c r="C292" t="s">
        <v>36</v>
      </c>
      <c r="D292" t="s">
        <v>871</v>
      </c>
      <c r="E292" t="s">
        <v>4264</v>
      </c>
      <c r="F292" t="s">
        <v>666</v>
      </c>
      <c r="G292">
        <v>2951.7559999999999</v>
      </c>
      <c r="T292" t="s">
        <v>4225</v>
      </c>
    </row>
    <row r="293" spans="1:20">
      <c r="A293" t="s">
        <v>6263</v>
      </c>
      <c r="B293" s="6" t="s">
        <v>1744</v>
      </c>
      <c r="C293" t="s">
        <v>41</v>
      </c>
      <c r="D293" t="s">
        <v>860</v>
      </c>
      <c r="E293" t="s">
        <v>4390</v>
      </c>
      <c r="F293" t="s">
        <v>4237</v>
      </c>
      <c r="G293">
        <v>325.94400000000002</v>
      </c>
      <c r="T293" t="s">
        <v>4225</v>
      </c>
    </row>
    <row r="294" spans="1:20">
      <c r="A294" t="s">
        <v>6267</v>
      </c>
      <c r="B294" t="s">
        <v>1906</v>
      </c>
      <c r="C294" t="s">
        <v>80</v>
      </c>
      <c r="D294" t="s">
        <v>979</v>
      </c>
      <c r="E294" t="s">
        <v>4314</v>
      </c>
      <c r="F294" t="s">
        <v>4227</v>
      </c>
      <c r="G294">
        <v>90.552000000000007</v>
      </c>
      <c r="T294" t="s">
        <v>4225</v>
      </c>
    </row>
    <row r="295" spans="1:20">
      <c r="A295" t="s">
        <v>6268</v>
      </c>
      <c r="B295" t="s">
        <v>1639</v>
      </c>
      <c r="C295" t="s">
        <v>43</v>
      </c>
      <c r="D295" t="s">
        <v>871</v>
      </c>
      <c r="E295" t="s">
        <v>4264</v>
      </c>
      <c r="F295" t="s">
        <v>4237</v>
      </c>
      <c r="G295">
        <v>10116.696</v>
      </c>
      <c r="T295" t="s">
        <v>4225</v>
      </c>
    </row>
    <row r="296" spans="1:20">
      <c r="A296" t="s">
        <v>6270</v>
      </c>
      <c r="B296" t="s">
        <v>2005</v>
      </c>
      <c r="C296" t="s">
        <v>1932</v>
      </c>
      <c r="D296" t="s">
        <v>934</v>
      </c>
      <c r="E296" t="s">
        <v>4236</v>
      </c>
      <c r="F296" t="s">
        <v>4227</v>
      </c>
      <c r="G296">
        <v>1313.086</v>
      </c>
      <c r="T296" t="s">
        <v>4225</v>
      </c>
    </row>
    <row r="297" spans="1:20">
      <c r="A297" t="s">
        <v>6272</v>
      </c>
      <c r="B297" t="s">
        <v>2002</v>
      </c>
      <c r="C297" t="s">
        <v>1932</v>
      </c>
      <c r="D297" t="s">
        <v>934</v>
      </c>
      <c r="E297" t="s">
        <v>4236</v>
      </c>
      <c r="F297" t="s">
        <v>4237</v>
      </c>
      <c r="G297">
        <v>8464.6010000000006</v>
      </c>
      <c r="T297" t="s">
        <v>4225</v>
      </c>
    </row>
    <row r="298" spans="1:20">
      <c r="A298" t="s">
        <v>6277</v>
      </c>
      <c r="B298" t="s">
        <v>132</v>
      </c>
      <c r="C298" t="s">
        <v>9</v>
      </c>
      <c r="D298" t="s">
        <v>912</v>
      </c>
      <c r="E298" t="s">
        <v>4244</v>
      </c>
      <c r="F298" t="s">
        <v>667</v>
      </c>
      <c r="G298">
        <v>8197.1710000000003</v>
      </c>
      <c r="T298" t="s">
        <v>4225</v>
      </c>
    </row>
    <row r="299" spans="1:20">
      <c r="A299" t="s">
        <v>6280</v>
      </c>
      <c r="B299" t="s">
        <v>279</v>
      </c>
      <c r="C299" t="s">
        <v>9</v>
      </c>
      <c r="D299" t="s">
        <v>934</v>
      </c>
      <c r="E299" t="s">
        <v>4236</v>
      </c>
      <c r="F299" t="s">
        <v>4237</v>
      </c>
      <c r="G299">
        <v>303.541</v>
      </c>
      <c r="T299" t="s">
        <v>4225</v>
      </c>
    </row>
    <row r="300" spans="1:20">
      <c r="A300" t="s">
        <v>6286</v>
      </c>
      <c r="B300" t="s">
        <v>2043</v>
      </c>
      <c r="C300" t="s">
        <v>9</v>
      </c>
      <c r="D300" t="s">
        <v>866</v>
      </c>
      <c r="E300" t="s">
        <v>4453</v>
      </c>
      <c r="F300" t="s">
        <v>667</v>
      </c>
      <c r="G300">
        <v>339.024</v>
      </c>
      <c r="T300" t="s">
        <v>4225</v>
      </c>
    </row>
    <row r="301" spans="1:20">
      <c r="A301" t="s">
        <v>6292</v>
      </c>
      <c r="B301" t="s">
        <v>136</v>
      </c>
      <c r="C301" t="s">
        <v>9</v>
      </c>
      <c r="D301" t="s">
        <v>912</v>
      </c>
      <c r="E301" t="s">
        <v>4244</v>
      </c>
      <c r="F301" t="s">
        <v>667</v>
      </c>
      <c r="G301">
        <v>5433.6459999999997</v>
      </c>
      <c r="T301" t="s">
        <v>4225</v>
      </c>
    </row>
    <row r="302" spans="1:20">
      <c r="A302" t="s">
        <v>6298</v>
      </c>
      <c r="B302" t="s">
        <v>188</v>
      </c>
      <c r="C302" t="s">
        <v>9</v>
      </c>
      <c r="D302" t="s">
        <v>871</v>
      </c>
      <c r="E302" t="s">
        <v>4264</v>
      </c>
      <c r="F302" t="s">
        <v>667</v>
      </c>
      <c r="G302">
        <v>8079.5969999999998</v>
      </c>
      <c r="T302" t="s">
        <v>4225</v>
      </c>
    </row>
    <row r="303" spans="1:20">
      <c r="A303" t="s">
        <v>6299</v>
      </c>
      <c r="B303" t="s">
        <v>1752</v>
      </c>
      <c r="C303" t="s">
        <v>41</v>
      </c>
      <c r="D303" s="6" t="s">
        <v>865</v>
      </c>
      <c r="E303" s="6" t="s">
        <v>4383</v>
      </c>
      <c r="F303" t="s">
        <v>4237</v>
      </c>
      <c r="G303">
        <v>113.59699999999999</v>
      </c>
      <c r="T303" t="s">
        <v>4225</v>
      </c>
    </row>
    <row r="304" spans="1:20">
      <c r="A304" t="s">
        <v>6300</v>
      </c>
      <c r="B304" t="s">
        <v>2042</v>
      </c>
      <c r="C304" t="s">
        <v>9</v>
      </c>
      <c r="D304" t="s">
        <v>870</v>
      </c>
      <c r="E304" t="s">
        <v>4550</v>
      </c>
      <c r="F304" t="s">
        <v>667</v>
      </c>
      <c r="G304">
        <v>82.837999999999994</v>
      </c>
      <c r="T304" t="s">
        <v>4225</v>
      </c>
    </row>
    <row r="305" spans="1:20">
      <c r="A305" t="s">
        <v>6302</v>
      </c>
      <c r="B305" t="s">
        <v>254</v>
      </c>
      <c r="C305" t="s">
        <v>9</v>
      </c>
      <c r="D305" t="s">
        <v>934</v>
      </c>
      <c r="E305" t="s">
        <v>4236</v>
      </c>
      <c r="F305" t="s">
        <v>667</v>
      </c>
      <c r="G305">
        <v>3528.4740000000002</v>
      </c>
      <c r="T305" t="s">
        <v>4225</v>
      </c>
    </row>
    <row r="306" spans="1:20">
      <c r="A306" t="s">
        <v>6314</v>
      </c>
      <c r="B306" t="s">
        <v>1587</v>
      </c>
      <c r="C306" t="s">
        <v>1574</v>
      </c>
      <c r="D306" t="s">
        <v>918</v>
      </c>
      <c r="E306" t="s">
        <v>4751</v>
      </c>
      <c r="F306" t="s">
        <v>667</v>
      </c>
      <c r="G306">
        <v>45.811</v>
      </c>
      <c r="T306" t="s">
        <v>4225</v>
      </c>
    </row>
    <row r="307" spans="1:20">
      <c r="A307" t="s">
        <v>6316</v>
      </c>
      <c r="B307" t="s">
        <v>745</v>
      </c>
      <c r="C307" t="s">
        <v>36</v>
      </c>
      <c r="D307" t="s">
        <v>912</v>
      </c>
      <c r="E307" t="s">
        <v>4244</v>
      </c>
      <c r="F307" t="s">
        <v>666</v>
      </c>
      <c r="G307">
        <v>3801.9090000000001</v>
      </c>
      <c r="T307" t="s">
        <v>4225</v>
      </c>
    </row>
    <row r="308" spans="1:20">
      <c r="A308" t="s">
        <v>6317</v>
      </c>
      <c r="B308" t="s">
        <v>204</v>
      </c>
      <c r="C308" t="s">
        <v>9</v>
      </c>
      <c r="D308" t="s">
        <v>867</v>
      </c>
      <c r="E308" t="s">
        <v>4505</v>
      </c>
      <c r="F308" t="s">
        <v>667</v>
      </c>
      <c r="G308">
        <v>649.34699999999998</v>
      </c>
      <c r="T308" t="s">
        <v>4225</v>
      </c>
    </row>
    <row r="309" spans="1:20">
      <c r="A309" t="s">
        <v>6318</v>
      </c>
      <c r="B309" t="s">
        <v>4752</v>
      </c>
      <c r="C309" t="s">
        <v>41</v>
      </c>
      <c r="D309" t="s">
        <v>934</v>
      </c>
      <c r="E309" t="s">
        <v>4236</v>
      </c>
      <c r="F309" t="s">
        <v>4227</v>
      </c>
      <c r="G309">
        <v>289.541</v>
      </c>
      <c r="T309" t="s">
        <v>4225</v>
      </c>
    </row>
    <row r="310" spans="1:20">
      <c r="A310" t="s">
        <v>6324</v>
      </c>
      <c r="B310" t="s">
        <v>1946</v>
      </c>
      <c r="C310" t="s">
        <v>1932</v>
      </c>
      <c r="D310" t="s">
        <v>906</v>
      </c>
      <c r="E310" t="s">
        <v>4249</v>
      </c>
      <c r="F310" t="s">
        <v>4237</v>
      </c>
      <c r="G310">
        <v>3615.9589999999998</v>
      </c>
      <c r="T310" t="s">
        <v>4225</v>
      </c>
    </row>
    <row r="311" spans="1:20">
      <c r="A311" t="s">
        <v>6327</v>
      </c>
      <c r="B311" t="s">
        <v>1961</v>
      </c>
      <c r="C311" t="s">
        <v>1932</v>
      </c>
      <c r="D311" t="s">
        <v>906</v>
      </c>
      <c r="E311" t="s">
        <v>4249</v>
      </c>
      <c r="F311" t="s">
        <v>4227</v>
      </c>
      <c r="G311">
        <v>9426.2610000000004</v>
      </c>
      <c r="T311" t="s">
        <v>4225</v>
      </c>
    </row>
    <row r="312" spans="1:20">
      <c r="A312" t="s">
        <v>6330</v>
      </c>
      <c r="B312" t="s">
        <v>1739</v>
      </c>
      <c r="C312" t="s">
        <v>41</v>
      </c>
      <c r="D312" t="s">
        <v>873</v>
      </c>
      <c r="E312" t="s">
        <v>4410</v>
      </c>
      <c r="F312" t="s">
        <v>666</v>
      </c>
      <c r="G312">
        <v>124.554</v>
      </c>
      <c r="T312" t="s">
        <v>4225</v>
      </c>
    </row>
    <row r="313" spans="1:20">
      <c r="A313" t="s">
        <v>6332</v>
      </c>
      <c r="B313" t="s">
        <v>1860</v>
      </c>
      <c r="C313" t="s">
        <v>1066</v>
      </c>
      <c r="D313" t="s">
        <v>912</v>
      </c>
      <c r="E313" t="s">
        <v>4244</v>
      </c>
      <c r="F313" t="s">
        <v>4227</v>
      </c>
      <c r="G313">
        <v>15261.323</v>
      </c>
      <c r="T313" t="s">
        <v>4225</v>
      </c>
    </row>
    <row r="314" spans="1:20">
      <c r="A314" t="s">
        <v>6333</v>
      </c>
      <c r="B314" t="s">
        <v>1983</v>
      </c>
      <c r="C314" t="s">
        <v>1932</v>
      </c>
      <c r="D314" t="s">
        <v>912</v>
      </c>
      <c r="E314" t="s">
        <v>4244</v>
      </c>
      <c r="F314" t="s">
        <v>4237</v>
      </c>
      <c r="G314">
        <v>13281.761</v>
      </c>
      <c r="T314" t="s">
        <v>4225</v>
      </c>
    </row>
    <row r="315" spans="1:20">
      <c r="A315" t="s">
        <v>6351</v>
      </c>
      <c r="B315" t="s">
        <v>2421</v>
      </c>
      <c r="C315" t="s">
        <v>2415</v>
      </c>
      <c r="D315" t="s">
        <v>912</v>
      </c>
      <c r="E315" t="s">
        <v>4244</v>
      </c>
      <c r="F315" t="s">
        <v>666</v>
      </c>
      <c r="G315">
        <v>3705.8249999999998</v>
      </c>
      <c r="T315" t="s">
        <v>4225</v>
      </c>
    </row>
    <row r="316" spans="1:20">
      <c r="A316" t="s">
        <v>6352</v>
      </c>
      <c r="B316" t="s">
        <v>200</v>
      </c>
      <c r="C316" t="s">
        <v>9</v>
      </c>
      <c r="D316" t="s">
        <v>871</v>
      </c>
      <c r="E316" t="s">
        <v>4264</v>
      </c>
      <c r="F316" t="s">
        <v>667</v>
      </c>
      <c r="G316">
        <v>10263.061</v>
      </c>
      <c r="T316" t="s">
        <v>4225</v>
      </c>
    </row>
    <row r="317" spans="1:20">
      <c r="A317" t="s">
        <v>6360</v>
      </c>
      <c r="B317" t="s">
        <v>192</v>
      </c>
      <c r="C317" t="s">
        <v>9</v>
      </c>
      <c r="D317" t="s">
        <v>871</v>
      </c>
      <c r="E317" t="s">
        <v>4264</v>
      </c>
      <c r="F317" t="s">
        <v>667</v>
      </c>
      <c r="G317">
        <v>9382.4539999999997</v>
      </c>
      <c r="T317" t="s">
        <v>4225</v>
      </c>
    </row>
    <row r="318" spans="1:20">
      <c r="A318" t="s">
        <v>6361</v>
      </c>
      <c r="B318" t="s">
        <v>1963</v>
      </c>
      <c r="C318" t="s">
        <v>1932</v>
      </c>
      <c r="D318" t="s">
        <v>906</v>
      </c>
      <c r="E318" t="s">
        <v>4249</v>
      </c>
      <c r="F318" t="s">
        <v>4227</v>
      </c>
      <c r="G318">
        <v>1756.58</v>
      </c>
      <c r="T318" t="s">
        <v>4225</v>
      </c>
    </row>
    <row r="319" spans="1:20">
      <c r="A319" t="s">
        <v>6362</v>
      </c>
      <c r="B319" t="s">
        <v>171</v>
      </c>
      <c r="C319" t="s">
        <v>9</v>
      </c>
      <c r="D319" t="s">
        <v>871</v>
      </c>
      <c r="E319" t="s">
        <v>4264</v>
      </c>
      <c r="F319" t="s">
        <v>667</v>
      </c>
      <c r="G319">
        <v>1197.7059999999999</v>
      </c>
      <c r="T319" t="s">
        <v>4225</v>
      </c>
    </row>
    <row r="320" spans="1:20">
      <c r="A320" t="s">
        <v>6364</v>
      </c>
      <c r="B320" t="s">
        <v>706</v>
      </c>
      <c r="C320" t="s">
        <v>36</v>
      </c>
      <c r="D320" t="s">
        <v>871</v>
      </c>
      <c r="E320" t="s">
        <v>4264</v>
      </c>
      <c r="F320" t="s">
        <v>666</v>
      </c>
      <c r="G320">
        <v>9397.5390000000007</v>
      </c>
      <c r="T320" t="s">
        <v>4225</v>
      </c>
    </row>
    <row r="321" spans="1:20">
      <c r="A321" t="s">
        <v>6366</v>
      </c>
      <c r="B321" t="s">
        <v>1821</v>
      </c>
      <c r="C321" t="s">
        <v>41</v>
      </c>
      <c r="D321" t="s">
        <v>934</v>
      </c>
      <c r="E321" t="s">
        <v>4236</v>
      </c>
      <c r="F321" t="s">
        <v>4237</v>
      </c>
      <c r="G321">
        <v>1638.0509999999999</v>
      </c>
      <c r="T321" t="s">
        <v>4225</v>
      </c>
    </row>
    <row r="322" spans="1:20">
      <c r="A322" t="s">
        <v>6369</v>
      </c>
      <c r="B322" s="6" t="s">
        <v>710</v>
      </c>
      <c r="C322" t="s">
        <v>36</v>
      </c>
      <c r="D322" t="s">
        <v>868</v>
      </c>
      <c r="E322" t="s">
        <v>4378</v>
      </c>
      <c r="F322" t="s">
        <v>666</v>
      </c>
      <c r="G322">
        <v>218.21700000000001</v>
      </c>
      <c r="T322" t="s">
        <v>4225</v>
      </c>
    </row>
    <row r="323" spans="1:20">
      <c r="A323" t="s">
        <v>6371</v>
      </c>
      <c r="B323" t="s">
        <v>1810</v>
      </c>
      <c r="C323" t="s">
        <v>41</v>
      </c>
      <c r="D323" t="s">
        <v>912</v>
      </c>
      <c r="E323" t="s">
        <v>4244</v>
      </c>
      <c r="F323" t="s">
        <v>4237</v>
      </c>
      <c r="G323">
        <v>255.44</v>
      </c>
      <c r="T323" t="s">
        <v>4225</v>
      </c>
    </row>
    <row r="324" spans="1:20">
      <c r="A324" t="s">
        <v>6372</v>
      </c>
      <c r="B324" t="s">
        <v>293</v>
      </c>
      <c r="C324" t="s">
        <v>9</v>
      </c>
      <c r="D324" s="6" t="s">
        <v>865</v>
      </c>
      <c r="E324" s="6" t="s">
        <v>4383</v>
      </c>
      <c r="F324" t="s">
        <v>667</v>
      </c>
      <c r="G324">
        <v>51.206000000000003</v>
      </c>
      <c r="T324" t="s">
        <v>4225</v>
      </c>
    </row>
    <row r="325" spans="1:20">
      <c r="A325" t="s">
        <v>6378</v>
      </c>
      <c r="B325" t="s">
        <v>1654</v>
      </c>
      <c r="C325" t="s">
        <v>43</v>
      </c>
      <c r="D325" t="s">
        <v>934</v>
      </c>
      <c r="E325" t="s">
        <v>4236</v>
      </c>
      <c r="F325" t="s">
        <v>4227</v>
      </c>
      <c r="G325">
        <v>3077.4070000000002</v>
      </c>
      <c r="T325" t="s">
        <v>4225</v>
      </c>
    </row>
    <row r="326" spans="1:20">
      <c r="A326" t="s">
        <v>6380</v>
      </c>
      <c r="B326" t="s">
        <v>141</v>
      </c>
      <c r="C326" t="s">
        <v>9</v>
      </c>
      <c r="D326" t="s">
        <v>912</v>
      </c>
      <c r="E326" t="s">
        <v>4244</v>
      </c>
      <c r="F326" t="s">
        <v>667</v>
      </c>
      <c r="G326">
        <v>3932.7629999999999</v>
      </c>
      <c r="T326" t="s">
        <v>4225</v>
      </c>
    </row>
    <row r="327" spans="1:20">
      <c r="A327" t="s">
        <v>6385</v>
      </c>
      <c r="B327" t="s">
        <v>160</v>
      </c>
      <c r="C327" t="s">
        <v>9</v>
      </c>
      <c r="D327" t="s">
        <v>912</v>
      </c>
      <c r="E327" t="s">
        <v>4244</v>
      </c>
      <c r="F327" t="s">
        <v>667</v>
      </c>
      <c r="G327">
        <v>14264.708000000001</v>
      </c>
      <c r="T327" t="s">
        <v>4225</v>
      </c>
    </row>
    <row r="328" spans="1:20">
      <c r="A328" t="s">
        <v>6387</v>
      </c>
      <c r="B328" t="s">
        <v>207</v>
      </c>
      <c r="C328" t="s">
        <v>9</v>
      </c>
      <c r="D328" t="s">
        <v>860</v>
      </c>
      <c r="E328" t="s">
        <v>4390</v>
      </c>
      <c r="F328" t="s">
        <v>667</v>
      </c>
      <c r="G328">
        <v>426.72800000000001</v>
      </c>
      <c r="T328" t="s">
        <v>4225</v>
      </c>
    </row>
    <row r="329" spans="1:20">
      <c r="A329" t="s">
        <v>6388</v>
      </c>
      <c r="B329" t="s">
        <v>152</v>
      </c>
      <c r="C329" t="s">
        <v>9</v>
      </c>
      <c r="D329" t="s">
        <v>912</v>
      </c>
      <c r="E329" t="s">
        <v>4244</v>
      </c>
      <c r="F329" t="s">
        <v>667</v>
      </c>
      <c r="G329">
        <v>1076.864</v>
      </c>
      <c r="T329" t="s">
        <v>4225</v>
      </c>
    </row>
    <row r="330" spans="1:20">
      <c r="A330" t="s">
        <v>6390</v>
      </c>
      <c r="B330" t="s">
        <v>1796</v>
      </c>
      <c r="C330" t="s">
        <v>41</v>
      </c>
      <c r="D330" t="s">
        <v>871</v>
      </c>
      <c r="E330" t="s">
        <v>4264</v>
      </c>
      <c r="F330" t="s">
        <v>666</v>
      </c>
      <c r="G330">
        <v>8788.9599999999991</v>
      </c>
      <c r="T330" t="s">
        <v>4225</v>
      </c>
    </row>
    <row r="331" spans="1:20">
      <c r="A331" t="s">
        <v>6395</v>
      </c>
      <c r="B331" t="s">
        <v>108</v>
      </c>
      <c r="C331" t="s">
        <v>9</v>
      </c>
      <c r="D331" t="s">
        <v>906</v>
      </c>
      <c r="E331" t="s">
        <v>4249</v>
      </c>
      <c r="F331" t="s">
        <v>667</v>
      </c>
      <c r="G331">
        <v>4558.6030000000001</v>
      </c>
      <c r="T331" t="s">
        <v>4225</v>
      </c>
    </row>
    <row r="332" spans="1:20">
      <c r="A332" t="s">
        <v>6396</v>
      </c>
      <c r="B332" t="s">
        <v>1750</v>
      </c>
      <c r="C332" t="s">
        <v>41</v>
      </c>
      <c r="D332" t="s">
        <v>871</v>
      </c>
      <c r="E332" t="s">
        <v>4264</v>
      </c>
      <c r="F332" t="s">
        <v>666</v>
      </c>
      <c r="G332">
        <v>7351.1189999999997</v>
      </c>
      <c r="T332" t="s">
        <v>4225</v>
      </c>
    </row>
    <row r="333" spans="1:20">
      <c r="A333" t="s">
        <v>6403</v>
      </c>
      <c r="B333" t="s">
        <v>1783</v>
      </c>
      <c r="C333" t="s">
        <v>41</v>
      </c>
      <c r="D333" t="s">
        <v>871</v>
      </c>
      <c r="E333" t="s">
        <v>4264</v>
      </c>
      <c r="F333" t="s">
        <v>666</v>
      </c>
      <c r="G333">
        <v>6034.7749999999996</v>
      </c>
      <c r="T333" t="s">
        <v>4225</v>
      </c>
    </row>
    <row r="334" spans="1:20">
      <c r="A334" t="s">
        <v>6406</v>
      </c>
      <c r="B334" t="s">
        <v>1912</v>
      </c>
      <c r="C334" t="s">
        <v>80</v>
      </c>
      <c r="D334" t="s">
        <v>965</v>
      </c>
      <c r="E334" t="s">
        <v>4226</v>
      </c>
      <c r="F334" t="s">
        <v>4227</v>
      </c>
      <c r="G334">
        <v>110.369</v>
      </c>
      <c r="T334" t="s">
        <v>4225</v>
      </c>
    </row>
    <row r="335" spans="1:20">
      <c r="A335" t="s">
        <v>6408</v>
      </c>
      <c r="B335" t="s">
        <v>113</v>
      </c>
      <c r="C335" t="s">
        <v>9</v>
      </c>
      <c r="D335" t="s">
        <v>906</v>
      </c>
      <c r="E335" t="s">
        <v>4249</v>
      </c>
      <c r="F335" t="s">
        <v>667</v>
      </c>
      <c r="G335">
        <v>8417.9290000000001</v>
      </c>
      <c r="T335" t="s">
        <v>4225</v>
      </c>
    </row>
    <row r="336" spans="1:20">
      <c r="A336" t="s">
        <v>6417</v>
      </c>
      <c r="B336" t="s">
        <v>1864</v>
      </c>
      <c r="C336" t="s">
        <v>1066</v>
      </c>
      <c r="D336" t="s">
        <v>912</v>
      </c>
      <c r="E336" t="s">
        <v>4244</v>
      </c>
      <c r="F336" t="s">
        <v>4237</v>
      </c>
      <c r="G336">
        <v>2401.8829999999998</v>
      </c>
      <c r="T336" t="s">
        <v>4225</v>
      </c>
    </row>
    <row r="337" spans="1:20">
      <c r="A337" t="s">
        <v>6418</v>
      </c>
      <c r="B337" t="s">
        <v>163</v>
      </c>
      <c r="C337" t="s">
        <v>9</v>
      </c>
      <c r="D337" t="s">
        <v>912</v>
      </c>
      <c r="E337" t="s">
        <v>4244</v>
      </c>
      <c r="F337" t="s">
        <v>667</v>
      </c>
      <c r="G337">
        <v>14532.334999999999</v>
      </c>
      <c r="T337" t="s">
        <v>4225</v>
      </c>
    </row>
    <row r="338" spans="1:20">
      <c r="A338" t="s">
        <v>6421</v>
      </c>
      <c r="B338" t="s">
        <v>1575</v>
      </c>
      <c r="C338" t="s">
        <v>1574</v>
      </c>
      <c r="D338" s="6" t="s">
        <v>865</v>
      </c>
      <c r="E338" s="6" t="s">
        <v>4383</v>
      </c>
      <c r="F338" t="s">
        <v>666</v>
      </c>
      <c r="G338">
        <v>258.30599999999998</v>
      </c>
      <c r="T338" t="s">
        <v>4225</v>
      </c>
    </row>
    <row r="339" spans="1:20">
      <c r="A339" t="s">
        <v>6427</v>
      </c>
      <c r="B339" t="s">
        <v>103</v>
      </c>
      <c r="C339" t="s">
        <v>9</v>
      </c>
      <c r="D339" t="s">
        <v>906</v>
      </c>
      <c r="E339" t="s">
        <v>4249</v>
      </c>
      <c r="F339" t="s">
        <v>667</v>
      </c>
      <c r="G339">
        <v>3620.1779999999999</v>
      </c>
      <c r="T339" t="s">
        <v>4225</v>
      </c>
    </row>
    <row r="340" spans="1:20">
      <c r="A340" t="s">
        <v>6429</v>
      </c>
      <c r="B340" t="s">
        <v>1909</v>
      </c>
      <c r="C340" t="s">
        <v>80</v>
      </c>
      <c r="D340" t="s">
        <v>968</v>
      </c>
      <c r="E340" t="s">
        <v>4228</v>
      </c>
      <c r="F340" t="s">
        <v>4227</v>
      </c>
      <c r="G340">
        <v>49.040999999999997</v>
      </c>
      <c r="T340" t="s">
        <v>4225</v>
      </c>
    </row>
    <row r="341" spans="1:20">
      <c r="A341" t="s">
        <v>6431</v>
      </c>
      <c r="B341" t="s">
        <v>1945</v>
      </c>
      <c r="C341" t="s">
        <v>1932</v>
      </c>
      <c r="D341" t="s">
        <v>860</v>
      </c>
      <c r="E341" t="s">
        <v>4390</v>
      </c>
      <c r="F341" t="s">
        <v>4227</v>
      </c>
      <c r="G341">
        <v>205.292</v>
      </c>
      <c r="T341" t="s">
        <v>4225</v>
      </c>
    </row>
    <row r="342" spans="1:20">
      <c r="A342" t="s">
        <v>6433</v>
      </c>
      <c r="B342" t="s">
        <v>1741</v>
      </c>
      <c r="C342" t="s">
        <v>41</v>
      </c>
      <c r="D342" t="s">
        <v>912</v>
      </c>
      <c r="E342" t="s">
        <v>4244</v>
      </c>
      <c r="F342" t="s">
        <v>666</v>
      </c>
      <c r="G342">
        <v>3010.09</v>
      </c>
      <c r="T342" t="s">
        <v>4225</v>
      </c>
    </row>
    <row r="343" spans="1:20">
      <c r="A343" t="s">
        <v>6434</v>
      </c>
      <c r="B343" s="6" t="s">
        <v>1627</v>
      </c>
      <c r="C343" t="s">
        <v>43</v>
      </c>
      <c r="D343" t="s">
        <v>867</v>
      </c>
      <c r="E343" t="s">
        <v>4505</v>
      </c>
      <c r="F343" t="s">
        <v>4227</v>
      </c>
      <c r="G343">
        <v>125.69799999999999</v>
      </c>
      <c r="T343" t="s">
        <v>4225</v>
      </c>
    </row>
    <row r="344" spans="1:20">
      <c r="A344" t="s">
        <v>6438</v>
      </c>
      <c r="B344" t="s">
        <v>237</v>
      </c>
      <c r="C344" t="s">
        <v>9</v>
      </c>
      <c r="D344" t="s">
        <v>934</v>
      </c>
      <c r="E344" t="s">
        <v>4236</v>
      </c>
      <c r="F344" t="s">
        <v>667</v>
      </c>
      <c r="G344">
        <v>8089.6589999999997</v>
      </c>
      <c r="T344" t="s">
        <v>4225</v>
      </c>
    </row>
    <row r="345" spans="1:20">
      <c r="A345" t="s">
        <v>6442</v>
      </c>
      <c r="B345" t="s">
        <v>161</v>
      </c>
      <c r="C345" t="s">
        <v>9</v>
      </c>
      <c r="D345" t="s">
        <v>912</v>
      </c>
      <c r="E345" t="s">
        <v>4244</v>
      </c>
      <c r="F345" t="s">
        <v>667</v>
      </c>
      <c r="G345">
        <v>14289.843999999999</v>
      </c>
      <c r="T345" t="s">
        <v>4225</v>
      </c>
    </row>
    <row r="346" spans="1:20">
      <c r="A346" t="s">
        <v>6443</v>
      </c>
      <c r="B346" t="s">
        <v>1755</v>
      </c>
      <c r="C346" t="s">
        <v>41</v>
      </c>
      <c r="D346" t="s">
        <v>906</v>
      </c>
      <c r="E346" t="s">
        <v>4249</v>
      </c>
      <c r="F346" t="s">
        <v>666</v>
      </c>
      <c r="G346">
        <v>9609.3089999999993</v>
      </c>
      <c r="T346" t="s">
        <v>4225</v>
      </c>
    </row>
    <row r="347" spans="1:20">
      <c r="A347" t="s">
        <v>6444</v>
      </c>
      <c r="B347" t="s">
        <v>1914</v>
      </c>
      <c r="C347" t="s">
        <v>80</v>
      </c>
      <c r="D347" t="s">
        <v>968</v>
      </c>
      <c r="E347" t="s">
        <v>4228</v>
      </c>
      <c r="F347" t="s">
        <v>4237</v>
      </c>
      <c r="G347">
        <v>187.58799999999999</v>
      </c>
      <c r="T347" t="s">
        <v>4225</v>
      </c>
    </row>
    <row r="348" spans="1:20">
      <c r="A348" t="s">
        <v>6446</v>
      </c>
      <c r="B348" t="s">
        <v>1760</v>
      </c>
      <c r="C348" t="s">
        <v>41</v>
      </c>
      <c r="D348" t="s">
        <v>871</v>
      </c>
      <c r="E348" t="s">
        <v>4264</v>
      </c>
      <c r="F348" t="s">
        <v>666</v>
      </c>
      <c r="G348">
        <v>3841.578</v>
      </c>
      <c r="T348" t="s">
        <v>4225</v>
      </c>
    </row>
    <row r="349" spans="1:20">
      <c r="A349" t="s">
        <v>6447</v>
      </c>
      <c r="B349" t="s">
        <v>1380</v>
      </c>
      <c r="C349" t="s">
        <v>41</v>
      </c>
      <c r="D349" t="s">
        <v>906</v>
      </c>
      <c r="E349" t="s">
        <v>4249</v>
      </c>
      <c r="F349" t="s">
        <v>4237</v>
      </c>
      <c r="G349">
        <v>12723.644</v>
      </c>
      <c r="T349" t="s">
        <v>4225</v>
      </c>
    </row>
    <row r="350" spans="1:20">
      <c r="A350" t="s">
        <v>6452</v>
      </c>
      <c r="B350" s="6" t="s">
        <v>1986</v>
      </c>
      <c r="C350" t="s">
        <v>1932</v>
      </c>
      <c r="D350" t="s">
        <v>912</v>
      </c>
      <c r="E350" t="s">
        <v>4244</v>
      </c>
      <c r="F350" t="s">
        <v>4237</v>
      </c>
      <c r="G350">
        <v>1191.4749999999999</v>
      </c>
      <c r="T350" t="s">
        <v>4225</v>
      </c>
    </row>
    <row r="351" spans="1:20">
      <c r="A351" t="s">
        <v>6458</v>
      </c>
      <c r="B351" t="s">
        <v>1985</v>
      </c>
      <c r="C351" t="s">
        <v>1932</v>
      </c>
      <c r="D351" t="s">
        <v>912</v>
      </c>
      <c r="E351" t="s">
        <v>4244</v>
      </c>
      <c r="F351" t="s">
        <v>4227</v>
      </c>
      <c r="G351">
        <v>4282.75</v>
      </c>
      <c r="T351" t="s">
        <v>4225</v>
      </c>
    </row>
    <row r="352" spans="1:20">
      <c r="A352" t="s">
        <v>6460</v>
      </c>
      <c r="B352" t="s">
        <v>1662</v>
      </c>
      <c r="C352" t="s">
        <v>43</v>
      </c>
      <c r="D352" t="s">
        <v>866</v>
      </c>
      <c r="E352" t="s">
        <v>4453</v>
      </c>
      <c r="F352" t="s">
        <v>4227</v>
      </c>
      <c r="G352">
        <v>187.96799999999999</v>
      </c>
      <c r="T352" t="s">
        <v>4225</v>
      </c>
    </row>
    <row r="353" spans="1:20">
      <c r="A353" t="s">
        <v>6461</v>
      </c>
      <c r="B353" t="s">
        <v>1784</v>
      </c>
      <c r="C353" t="s">
        <v>41</v>
      </c>
      <c r="D353" t="s">
        <v>912</v>
      </c>
      <c r="E353" t="s">
        <v>4244</v>
      </c>
      <c r="F353" t="s">
        <v>666</v>
      </c>
      <c r="G353">
        <v>3971.06</v>
      </c>
      <c r="T353" t="s">
        <v>4225</v>
      </c>
    </row>
    <row r="354" spans="1:20">
      <c r="A354" t="s">
        <v>6470</v>
      </c>
      <c r="B354" t="s">
        <v>253</v>
      </c>
      <c r="C354" t="s">
        <v>9</v>
      </c>
      <c r="D354" t="s">
        <v>934</v>
      </c>
      <c r="E354" t="s">
        <v>4236</v>
      </c>
      <c r="F354" t="s">
        <v>667</v>
      </c>
      <c r="G354">
        <v>3397.3249999999998</v>
      </c>
      <c r="T354" t="s">
        <v>4225</v>
      </c>
    </row>
    <row r="355" spans="1:20">
      <c r="A355" t="s">
        <v>6471</v>
      </c>
      <c r="B355" t="s">
        <v>1809</v>
      </c>
      <c r="C355" t="s">
        <v>41</v>
      </c>
      <c r="D355" t="s">
        <v>912</v>
      </c>
      <c r="E355" t="s">
        <v>4244</v>
      </c>
      <c r="F355" t="s">
        <v>4237</v>
      </c>
      <c r="G355">
        <v>13228.724</v>
      </c>
      <c r="T355" t="s">
        <v>4225</v>
      </c>
    </row>
    <row r="356" spans="1:20">
      <c r="A356" t="s">
        <v>6474</v>
      </c>
      <c r="B356" t="s">
        <v>198</v>
      </c>
      <c r="C356" t="s">
        <v>9</v>
      </c>
      <c r="D356" t="s">
        <v>871</v>
      </c>
      <c r="E356" t="s">
        <v>4264</v>
      </c>
      <c r="F356" t="s">
        <v>667</v>
      </c>
      <c r="G356">
        <v>10233.108</v>
      </c>
      <c r="T356" t="s">
        <v>4225</v>
      </c>
    </row>
    <row r="357" spans="1:20">
      <c r="A357" t="s">
        <v>6475</v>
      </c>
      <c r="B357" t="s">
        <v>162</v>
      </c>
      <c r="C357" t="s">
        <v>9</v>
      </c>
      <c r="D357" t="s">
        <v>912</v>
      </c>
      <c r="E357" t="s">
        <v>4244</v>
      </c>
      <c r="F357" t="s">
        <v>667</v>
      </c>
      <c r="G357">
        <v>14293.776</v>
      </c>
      <c r="T357" t="s">
        <v>4225</v>
      </c>
    </row>
    <row r="358" spans="1:20">
      <c r="A358" t="s">
        <v>6482</v>
      </c>
      <c r="B358" t="s">
        <v>1838</v>
      </c>
      <c r="C358" t="s">
        <v>41</v>
      </c>
      <c r="D358" t="s">
        <v>934</v>
      </c>
      <c r="E358" t="s">
        <v>4236</v>
      </c>
      <c r="F358" t="s">
        <v>4227</v>
      </c>
      <c r="G358">
        <v>5982.2110000000002</v>
      </c>
      <c r="T358" t="s">
        <v>4225</v>
      </c>
    </row>
    <row r="359" spans="1:20">
      <c r="A359" t="s">
        <v>6486</v>
      </c>
      <c r="B359" t="s">
        <v>90</v>
      </c>
      <c r="C359" t="s">
        <v>9</v>
      </c>
      <c r="D359" t="s">
        <v>906</v>
      </c>
      <c r="E359" t="s">
        <v>4249</v>
      </c>
      <c r="F359" t="s">
        <v>667</v>
      </c>
      <c r="G359">
        <v>746.55899999999997</v>
      </c>
      <c r="T359" t="s">
        <v>4225</v>
      </c>
    </row>
    <row r="360" spans="1:20">
      <c r="A360" t="s">
        <v>6488</v>
      </c>
      <c r="B360" t="s">
        <v>1897</v>
      </c>
      <c r="C360" t="s">
        <v>80</v>
      </c>
      <c r="D360" t="s">
        <v>2429</v>
      </c>
      <c r="E360" t="s">
        <v>4329</v>
      </c>
      <c r="F360" t="s">
        <v>4237</v>
      </c>
      <c r="G360">
        <v>309.33699999999999</v>
      </c>
      <c r="T360" t="s">
        <v>4225</v>
      </c>
    </row>
    <row r="361" spans="1:20">
      <c r="A361" t="s">
        <v>6489</v>
      </c>
      <c r="B361" t="s">
        <v>127</v>
      </c>
      <c r="C361" t="s">
        <v>9</v>
      </c>
      <c r="D361" t="s">
        <v>872</v>
      </c>
      <c r="E361" t="s">
        <v>4230</v>
      </c>
      <c r="F361" t="s">
        <v>667</v>
      </c>
      <c r="G361">
        <v>568.35400000000004</v>
      </c>
      <c r="T361" t="s">
        <v>4225</v>
      </c>
    </row>
    <row r="362" spans="1:20">
      <c r="A362" t="s">
        <v>6491</v>
      </c>
      <c r="B362" t="s">
        <v>1792</v>
      </c>
      <c r="C362" t="s">
        <v>41</v>
      </c>
      <c r="D362" t="s">
        <v>912</v>
      </c>
      <c r="E362" t="s">
        <v>4244</v>
      </c>
      <c r="F362" t="s">
        <v>666</v>
      </c>
      <c r="G362">
        <v>4204.951</v>
      </c>
      <c r="T362" t="s">
        <v>4225</v>
      </c>
    </row>
    <row r="363" spans="1:20">
      <c r="A363" t="s">
        <v>6495</v>
      </c>
      <c r="B363" t="s">
        <v>226</v>
      </c>
      <c r="C363" t="s">
        <v>9</v>
      </c>
      <c r="D363" t="s">
        <v>934</v>
      </c>
      <c r="E363" t="s">
        <v>4236</v>
      </c>
      <c r="F363" t="s">
        <v>667</v>
      </c>
      <c r="G363">
        <v>4427.4070000000002</v>
      </c>
      <c r="T363" t="s">
        <v>4225</v>
      </c>
    </row>
    <row r="364" spans="1:20">
      <c r="A364" t="s">
        <v>6497</v>
      </c>
      <c r="B364" t="s">
        <v>1740</v>
      </c>
      <c r="C364" t="s">
        <v>41</v>
      </c>
      <c r="D364" t="s">
        <v>906</v>
      </c>
      <c r="E364" t="s">
        <v>4249</v>
      </c>
      <c r="F364" t="s">
        <v>666</v>
      </c>
      <c r="G364">
        <v>11110.002</v>
      </c>
      <c r="T364" t="s">
        <v>4225</v>
      </c>
    </row>
    <row r="365" spans="1:20">
      <c r="A365" t="s">
        <v>6502</v>
      </c>
      <c r="B365" t="s">
        <v>1767</v>
      </c>
      <c r="C365" t="s">
        <v>41</v>
      </c>
      <c r="D365" t="s">
        <v>906</v>
      </c>
      <c r="E365" t="s">
        <v>4249</v>
      </c>
      <c r="F365" t="s">
        <v>666</v>
      </c>
      <c r="G365">
        <v>744.56700000000001</v>
      </c>
      <c r="T365" t="s">
        <v>4225</v>
      </c>
    </row>
    <row r="366" spans="1:20">
      <c r="A366" t="s">
        <v>6503</v>
      </c>
      <c r="B366" t="s">
        <v>1641</v>
      </c>
      <c r="C366" t="s">
        <v>43</v>
      </c>
      <c r="D366" t="s">
        <v>860</v>
      </c>
      <c r="E366" t="s">
        <v>4390</v>
      </c>
      <c r="F366" t="s">
        <v>4227</v>
      </c>
      <c r="G366">
        <v>201.81100000000001</v>
      </c>
      <c r="T366" t="s">
        <v>4225</v>
      </c>
    </row>
    <row r="367" spans="1:20">
      <c r="A367" t="s">
        <v>6509</v>
      </c>
      <c r="B367" t="s">
        <v>754</v>
      </c>
      <c r="C367" t="s">
        <v>36</v>
      </c>
      <c r="D367" t="s">
        <v>912</v>
      </c>
      <c r="E367" t="s">
        <v>4244</v>
      </c>
      <c r="F367" t="s">
        <v>666</v>
      </c>
      <c r="G367">
        <v>9293.01</v>
      </c>
      <c r="T367" t="s">
        <v>4225</v>
      </c>
    </row>
    <row r="368" spans="1:20">
      <c r="A368" t="s">
        <v>6510</v>
      </c>
      <c r="B368" t="s">
        <v>1798</v>
      </c>
      <c r="C368" t="s">
        <v>41</v>
      </c>
      <c r="D368" t="s">
        <v>912</v>
      </c>
      <c r="E368" t="s">
        <v>4244</v>
      </c>
      <c r="F368" t="s">
        <v>666</v>
      </c>
      <c r="G368">
        <v>13168.535</v>
      </c>
      <c r="T368" t="s">
        <v>4225</v>
      </c>
    </row>
    <row r="369" spans="1:20">
      <c r="A369" t="s">
        <v>6511</v>
      </c>
      <c r="B369" t="s">
        <v>170</v>
      </c>
      <c r="C369" t="s">
        <v>9</v>
      </c>
      <c r="D369" t="s">
        <v>871</v>
      </c>
      <c r="E369" t="s">
        <v>4264</v>
      </c>
      <c r="F369" t="s">
        <v>667</v>
      </c>
      <c r="G369">
        <v>578.601</v>
      </c>
      <c r="T369" t="s">
        <v>4225</v>
      </c>
    </row>
    <row r="370" spans="1:20">
      <c r="A370" t="s">
        <v>6528</v>
      </c>
      <c r="B370" t="s">
        <v>248</v>
      </c>
      <c r="C370" t="s">
        <v>9</v>
      </c>
      <c r="D370" t="s">
        <v>934</v>
      </c>
      <c r="E370" t="s">
        <v>4236</v>
      </c>
      <c r="F370" t="s">
        <v>4237</v>
      </c>
      <c r="G370">
        <v>1440.8810000000001</v>
      </c>
      <c r="T370" t="s">
        <v>4225</v>
      </c>
    </row>
    <row r="371" spans="1:20">
      <c r="A371" t="s">
        <v>6537</v>
      </c>
      <c r="B371" t="s">
        <v>176</v>
      </c>
      <c r="C371" t="s">
        <v>9</v>
      </c>
      <c r="D371" t="s">
        <v>871</v>
      </c>
      <c r="E371" t="s">
        <v>4264</v>
      </c>
      <c r="F371" t="s">
        <v>667</v>
      </c>
      <c r="G371">
        <v>4037.9070000000002</v>
      </c>
      <c r="T371" t="s">
        <v>4225</v>
      </c>
    </row>
    <row r="372" spans="1:20">
      <c r="A372" t="s">
        <v>6539</v>
      </c>
      <c r="B372" t="s">
        <v>292</v>
      </c>
      <c r="C372" t="s">
        <v>9</v>
      </c>
      <c r="D372" s="6" t="s">
        <v>865</v>
      </c>
      <c r="E372" s="6" t="s">
        <v>4383</v>
      </c>
      <c r="F372" t="s">
        <v>667</v>
      </c>
      <c r="G372">
        <v>254.16200000000001</v>
      </c>
      <c r="T372" t="s">
        <v>4225</v>
      </c>
    </row>
    <row r="373" spans="1:20">
      <c r="A373" t="s">
        <v>6546</v>
      </c>
      <c r="B373" t="s">
        <v>1619</v>
      </c>
      <c r="C373" t="s">
        <v>43</v>
      </c>
      <c r="D373" t="s">
        <v>906</v>
      </c>
      <c r="E373" t="s">
        <v>4249</v>
      </c>
      <c r="F373" t="s">
        <v>4227</v>
      </c>
      <c r="G373">
        <v>1757.3610000000001</v>
      </c>
      <c r="T373" t="s">
        <v>4225</v>
      </c>
    </row>
    <row r="374" spans="1:20">
      <c r="A374" t="s">
        <v>6547</v>
      </c>
      <c r="B374" t="s">
        <v>1382</v>
      </c>
      <c r="C374" t="s">
        <v>41</v>
      </c>
      <c r="D374" t="s">
        <v>912</v>
      </c>
      <c r="E374" t="s">
        <v>4244</v>
      </c>
      <c r="F374" t="s">
        <v>4237</v>
      </c>
      <c r="G374">
        <v>14483.36</v>
      </c>
      <c r="T374" t="s">
        <v>4225</v>
      </c>
    </row>
    <row r="375" spans="1:20">
      <c r="A375" t="s">
        <v>6548</v>
      </c>
      <c r="B375" t="s">
        <v>693</v>
      </c>
      <c r="C375" t="s">
        <v>36</v>
      </c>
      <c r="D375" t="s">
        <v>912</v>
      </c>
      <c r="E375" t="s">
        <v>4244</v>
      </c>
      <c r="F375" t="s">
        <v>666</v>
      </c>
      <c r="G375">
        <v>3504.252</v>
      </c>
      <c r="T375" t="s">
        <v>4225</v>
      </c>
    </row>
    <row r="376" spans="1:20">
      <c r="A376" t="s">
        <v>6550</v>
      </c>
      <c r="B376" t="s">
        <v>1871</v>
      </c>
      <c r="C376" t="s">
        <v>1066</v>
      </c>
      <c r="D376" t="s">
        <v>979</v>
      </c>
      <c r="E376" t="s">
        <v>4314</v>
      </c>
      <c r="F376" t="s">
        <v>4227</v>
      </c>
      <c r="G376">
        <v>65.549000000000007</v>
      </c>
      <c r="T376" t="s">
        <v>4225</v>
      </c>
    </row>
    <row r="377" spans="1:20">
      <c r="A377" t="s">
        <v>6553</v>
      </c>
      <c r="B377" t="s">
        <v>1970</v>
      </c>
      <c r="C377" t="s">
        <v>1932</v>
      </c>
      <c r="D377" t="s">
        <v>871</v>
      </c>
      <c r="E377" t="s">
        <v>4264</v>
      </c>
      <c r="F377" t="s">
        <v>4237</v>
      </c>
      <c r="G377">
        <v>10115.812</v>
      </c>
      <c r="T377" t="s">
        <v>4225</v>
      </c>
    </row>
    <row r="378" spans="1:20">
      <c r="A378" t="s">
        <v>6562</v>
      </c>
      <c r="B378" t="s">
        <v>1578</v>
      </c>
      <c r="C378" t="s">
        <v>1574</v>
      </c>
      <c r="D378" t="s">
        <v>940</v>
      </c>
      <c r="E378" t="s">
        <v>4321</v>
      </c>
      <c r="F378" t="s">
        <v>667</v>
      </c>
      <c r="G378">
        <v>23.484999999999999</v>
      </c>
      <c r="T378" t="s">
        <v>4225</v>
      </c>
    </row>
    <row r="379" spans="1:20">
      <c r="A379" t="s">
        <v>6567</v>
      </c>
      <c r="B379" t="s">
        <v>1781</v>
      </c>
      <c r="C379" t="s">
        <v>41</v>
      </c>
      <c r="D379" t="s">
        <v>912</v>
      </c>
      <c r="E379" t="s">
        <v>4244</v>
      </c>
      <c r="F379" t="s">
        <v>666</v>
      </c>
      <c r="G379">
        <v>14260.614</v>
      </c>
      <c r="T379" t="s">
        <v>4225</v>
      </c>
    </row>
    <row r="380" spans="1:20">
      <c r="A380" t="s">
        <v>6569</v>
      </c>
      <c r="B380" t="s">
        <v>1834</v>
      </c>
      <c r="C380" t="s">
        <v>41</v>
      </c>
      <c r="D380" t="s">
        <v>934</v>
      </c>
      <c r="E380" t="s">
        <v>4236</v>
      </c>
      <c r="F380" t="s">
        <v>4237</v>
      </c>
      <c r="G380">
        <v>7239.0119999999997</v>
      </c>
      <c r="T380" t="s">
        <v>4225</v>
      </c>
    </row>
    <row r="381" spans="1:20">
      <c r="A381" t="s">
        <v>6572</v>
      </c>
      <c r="B381" s="6" t="s">
        <v>1771</v>
      </c>
      <c r="C381" t="s">
        <v>41</v>
      </c>
      <c r="D381" t="s">
        <v>906</v>
      </c>
      <c r="E381" t="s">
        <v>4249</v>
      </c>
      <c r="F381" t="s">
        <v>666</v>
      </c>
      <c r="G381">
        <v>2378.2570000000001</v>
      </c>
      <c r="T381" t="s">
        <v>4225</v>
      </c>
    </row>
    <row r="382" spans="1:20">
      <c r="A382" t="s">
        <v>6574</v>
      </c>
      <c r="B382" t="s">
        <v>1757</v>
      </c>
      <c r="C382" t="s">
        <v>41</v>
      </c>
      <c r="D382" t="s">
        <v>906</v>
      </c>
      <c r="E382" t="s">
        <v>4249</v>
      </c>
      <c r="F382" t="s">
        <v>666</v>
      </c>
      <c r="G382">
        <v>4611.4790000000003</v>
      </c>
      <c r="T382" t="s">
        <v>4225</v>
      </c>
    </row>
    <row r="383" spans="1:20">
      <c r="A383" t="s">
        <v>6577</v>
      </c>
      <c r="B383" t="s">
        <v>1814</v>
      </c>
      <c r="C383" t="s">
        <v>41</v>
      </c>
      <c r="D383" t="s">
        <v>934</v>
      </c>
      <c r="E383" t="s">
        <v>4236</v>
      </c>
      <c r="F383" t="s">
        <v>4237</v>
      </c>
      <c r="G383">
        <v>2781.4160000000002</v>
      </c>
      <c r="T383" t="s">
        <v>4225</v>
      </c>
    </row>
    <row r="384" spans="1:20">
      <c r="A384" t="s">
        <v>6579</v>
      </c>
      <c r="B384" t="s">
        <v>255</v>
      </c>
      <c r="C384" t="s">
        <v>9</v>
      </c>
      <c r="D384" t="s">
        <v>968</v>
      </c>
      <c r="E384" t="s">
        <v>4228</v>
      </c>
      <c r="F384" t="s">
        <v>4237</v>
      </c>
      <c r="G384">
        <v>9.0410000000000004</v>
      </c>
      <c r="T384" t="s">
        <v>4225</v>
      </c>
    </row>
    <row r="385" spans="1:20">
      <c r="A385" t="s">
        <v>6580</v>
      </c>
      <c r="B385" t="s">
        <v>1769</v>
      </c>
      <c r="C385" t="s">
        <v>41</v>
      </c>
      <c r="D385" t="s">
        <v>906</v>
      </c>
      <c r="E385" t="s">
        <v>4249</v>
      </c>
      <c r="F385" t="s">
        <v>666</v>
      </c>
      <c r="G385">
        <v>9549.2610000000004</v>
      </c>
      <c r="T385" t="s">
        <v>4225</v>
      </c>
    </row>
    <row r="386" spans="1:20">
      <c r="A386" t="s">
        <v>6581</v>
      </c>
      <c r="B386" t="s">
        <v>262</v>
      </c>
      <c r="C386" t="s">
        <v>9</v>
      </c>
      <c r="D386" t="s">
        <v>943</v>
      </c>
      <c r="E386" t="s">
        <v>4310</v>
      </c>
      <c r="F386" t="s">
        <v>4237</v>
      </c>
      <c r="G386">
        <v>17.492000000000001</v>
      </c>
      <c r="T386" t="s">
        <v>4225</v>
      </c>
    </row>
    <row r="387" spans="1:20">
      <c r="A387" t="s">
        <v>6583</v>
      </c>
      <c r="B387" t="s">
        <v>1622</v>
      </c>
      <c r="C387" t="s">
        <v>43</v>
      </c>
      <c r="D387" t="s">
        <v>872</v>
      </c>
      <c r="E387" t="s">
        <v>4230</v>
      </c>
      <c r="F387" t="s">
        <v>4237</v>
      </c>
      <c r="G387">
        <v>583.28700000000003</v>
      </c>
      <c r="T387" t="s">
        <v>4225</v>
      </c>
    </row>
    <row r="388" spans="1:20">
      <c r="A388" t="s">
        <v>6585</v>
      </c>
      <c r="B388" t="s">
        <v>1786</v>
      </c>
      <c r="C388" t="s">
        <v>41</v>
      </c>
      <c r="D388" t="s">
        <v>871</v>
      </c>
      <c r="E388" t="s">
        <v>4264</v>
      </c>
      <c r="F388" t="s">
        <v>666</v>
      </c>
      <c r="G388">
        <v>1663.049</v>
      </c>
      <c r="T388" t="s">
        <v>4225</v>
      </c>
    </row>
    <row r="389" spans="1:20">
      <c r="A389" t="s">
        <v>6586</v>
      </c>
      <c r="B389" t="s">
        <v>1848</v>
      </c>
      <c r="C389" t="s">
        <v>41</v>
      </c>
      <c r="D389" t="s">
        <v>873</v>
      </c>
      <c r="E389" t="s">
        <v>4410</v>
      </c>
      <c r="F389" t="s">
        <v>666</v>
      </c>
      <c r="G389">
        <v>503.58300000000003</v>
      </c>
      <c r="T389" t="s">
        <v>4225</v>
      </c>
    </row>
    <row r="390" spans="1:20">
      <c r="A390" t="s">
        <v>6593</v>
      </c>
      <c r="B390" t="s">
        <v>1939</v>
      </c>
      <c r="C390" t="s">
        <v>1932</v>
      </c>
      <c r="D390" t="s">
        <v>912</v>
      </c>
      <c r="E390" t="s">
        <v>4244</v>
      </c>
      <c r="F390" t="s">
        <v>4237</v>
      </c>
      <c r="G390">
        <v>7077.4080000000004</v>
      </c>
      <c r="T390" t="s">
        <v>4225</v>
      </c>
    </row>
    <row r="391" spans="1:20">
      <c r="A391" t="s">
        <v>6594</v>
      </c>
      <c r="B391" t="s">
        <v>722</v>
      </c>
      <c r="C391" t="s">
        <v>36</v>
      </c>
      <c r="D391" t="s">
        <v>934</v>
      </c>
      <c r="E391" t="s">
        <v>4236</v>
      </c>
      <c r="F391" t="s">
        <v>667</v>
      </c>
      <c r="G391">
        <v>5090.0330000000004</v>
      </c>
      <c r="T391" t="s">
        <v>4225</v>
      </c>
    </row>
    <row r="392" spans="1:20">
      <c r="A392" t="s">
        <v>6595</v>
      </c>
      <c r="B392" t="s">
        <v>256</v>
      </c>
      <c r="C392" t="s">
        <v>9</v>
      </c>
      <c r="D392" t="s">
        <v>965</v>
      </c>
      <c r="E392" t="s">
        <v>4226</v>
      </c>
      <c r="F392" t="s">
        <v>4237</v>
      </c>
      <c r="G392">
        <v>70.37</v>
      </c>
      <c r="T392" t="s">
        <v>4225</v>
      </c>
    </row>
    <row r="393" spans="1:20">
      <c r="A393" t="s">
        <v>6596</v>
      </c>
      <c r="B393" t="s">
        <v>1804</v>
      </c>
      <c r="C393" t="s">
        <v>41</v>
      </c>
      <c r="D393" t="s">
        <v>906</v>
      </c>
      <c r="E393" t="s">
        <v>4249</v>
      </c>
      <c r="F393" t="s">
        <v>4237</v>
      </c>
      <c r="G393">
        <v>2438.3910000000001</v>
      </c>
      <c r="T393" t="s">
        <v>4225</v>
      </c>
    </row>
    <row r="394" spans="1:20">
      <c r="A394" t="s">
        <v>5208</v>
      </c>
      <c r="B394" t="s">
        <v>1901</v>
      </c>
      <c r="C394" t="s">
        <v>80</v>
      </c>
      <c r="D394" t="s">
        <v>961</v>
      </c>
      <c r="E394" t="s">
        <v>4224</v>
      </c>
      <c r="F394" t="s">
        <v>4227</v>
      </c>
      <c r="G394">
        <v>215.351</v>
      </c>
      <c r="T394" t="s">
        <v>4225</v>
      </c>
    </row>
    <row r="395" spans="1:20">
      <c r="A395" t="s">
        <v>6598</v>
      </c>
      <c r="B395" t="s">
        <v>4872</v>
      </c>
      <c r="C395" t="s">
        <v>1066</v>
      </c>
      <c r="D395" t="s">
        <v>934</v>
      </c>
      <c r="E395" t="s">
        <v>4236</v>
      </c>
      <c r="F395" t="s">
        <v>4227</v>
      </c>
      <c r="G395">
        <v>339.33600000000001</v>
      </c>
      <c r="T395" t="s">
        <v>4225</v>
      </c>
    </row>
    <row r="396" spans="1:20">
      <c r="A396" t="s">
        <v>6612</v>
      </c>
      <c r="B396" t="s">
        <v>1953</v>
      </c>
      <c r="C396" t="s">
        <v>1932</v>
      </c>
      <c r="D396" t="s">
        <v>912</v>
      </c>
      <c r="E396" t="s">
        <v>4244</v>
      </c>
      <c r="F396" t="s">
        <v>4237</v>
      </c>
      <c r="G396">
        <v>10981.334999999999</v>
      </c>
      <c r="T396" t="s">
        <v>4225</v>
      </c>
    </row>
    <row r="397" spans="1:20">
      <c r="A397" t="s">
        <v>6613</v>
      </c>
      <c r="B397" t="s">
        <v>1817</v>
      </c>
      <c r="C397" t="s">
        <v>41</v>
      </c>
      <c r="D397" t="s">
        <v>934</v>
      </c>
      <c r="E397" t="s">
        <v>4236</v>
      </c>
      <c r="F397" t="s">
        <v>4227</v>
      </c>
      <c r="G397">
        <v>3189.1990000000001</v>
      </c>
      <c r="T397" t="s">
        <v>4225</v>
      </c>
    </row>
    <row r="398" spans="1:20">
      <c r="A398" t="s">
        <v>6615</v>
      </c>
      <c r="B398" t="s">
        <v>288</v>
      </c>
      <c r="C398" t="s">
        <v>9</v>
      </c>
      <c r="D398" t="s">
        <v>873</v>
      </c>
      <c r="E398" t="s">
        <v>4410</v>
      </c>
      <c r="F398" t="s">
        <v>667</v>
      </c>
      <c r="G398">
        <v>464.67200000000003</v>
      </c>
      <c r="T398" t="s">
        <v>4225</v>
      </c>
    </row>
    <row r="399" spans="1:20">
      <c r="A399" t="s">
        <v>6618</v>
      </c>
      <c r="B399" t="s">
        <v>1999</v>
      </c>
      <c r="C399" t="s">
        <v>1932</v>
      </c>
      <c r="D399" t="s">
        <v>934</v>
      </c>
      <c r="E399" t="s">
        <v>4236</v>
      </c>
      <c r="F399" t="s">
        <v>4237</v>
      </c>
      <c r="G399">
        <v>8123.1</v>
      </c>
      <c r="T399" t="s">
        <v>4225</v>
      </c>
    </row>
    <row r="400" spans="1:20">
      <c r="A400" t="s">
        <v>6620</v>
      </c>
      <c r="B400" t="s">
        <v>259</v>
      </c>
      <c r="C400" t="s">
        <v>9</v>
      </c>
      <c r="D400" t="s">
        <v>979</v>
      </c>
      <c r="E400" t="s">
        <v>4314</v>
      </c>
      <c r="F400" t="s">
        <v>4237</v>
      </c>
      <c r="G400">
        <v>50.548999999999999</v>
      </c>
      <c r="T400" t="s">
        <v>4225</v>
      </c>
    </row>
    <row r="401" spans="1:20">
      <c r="A401" t="s">
        <v>6628</v>
      </c>
      <c r="B401" t="s">
        <v>2027</v>
      </c>
      <c r="C401" t="s">
        <v>1932</v>
      </c>
      <c r="D401" t="s">
        <v>906</v>
      </c>
      <c r="E401" t="s">
        <v>4249</v>
      </c>
      <c r="F401" t="s">
        <v>4237</v>
      </c>
      <c r="G401">
        <v>12522.084000000001</v>
      </c>
      <c r="T401" t="s">
        <v>4225</v>
      </c>
    </row>
    <row r="402" spans="1:20">
      <c r="A402" t="s">
        <v>6631</v>
      </c>
      <c r="B402" t="s">
        <v>1585</v>
      </c>
      <c r="C402" t="s">
        <v>1574</v>
      </c>
      <c r="D402" t="s">
        <v>918</v>
      </c>
      <c r="E402" t="s">
        <v>4751</v>
      </c>
      <c r="F402" t="s">
        <v>667</v>
      </c>
      <c r="G402">
        <v>48.228000000000002</v>
      </c>
      <c r="T402" t="s">
        <v>4225</v>
      </c>
    </row>
    <row r="403" spans="1:20">
      <c r="A403" t="s">
        <v>6635</v>
      </c>
      <c r="B403" t="s">
        <v>2021</v>
      </c>
      <c r="C403" t="s">
        <v>1932</v>
      </c>
      <c r="D403" t="s">
        <v>866</v>
      </c>
      <c r="E403" t="s">
        <v>4453</v>
      </c>
      <c r="F403" t="s">
        <v>4227</v>
      </c>
      <c r="G403">
        <v>197.90199999999999</v>
      </c>
      <c r="T403" t="s">
        <v>4225</v>
      </c>
    </row>
    <row r="404" spans="1:20">
      <c r="A404" t="s">
        <v>6004</v>
      </c>
      <c r="B404" t="s">
        <v>1642</v>
      </c>
      <c r="C404" t="s">
        <v>43</v>
      </c>
      <c r="D404" t="s">
        <v>912</v>
      </c>
      <c r="E404" t="s">
        <v>4244</v>
      </c>
      <c r="F404" t="s">
        <v>4227</v>
      </c>
      <c r="G404">
        <v>1825.6120000000001</v>
      </c>
      <c r="T404" t="s">
        <v>4225</v>
      </c>
    </row>
    <row r="405" spans="1:20">
      <c r="A405" t="s">
        <v>6645</v>
      </c>
      <c r="B405" t="s">
        <v>149</v>
      </c>
      <c r="C405" t="s">
        <v>9</v>
      </c>
      <c r="D405" t="s">
        <v>912</v>
      </c>
      <c r="E405" t="s">
        <v>4244</v>
      </c>
      <c r="F405" t="s">
        <v>667</v>
      </c>
      <c r="G405">
        <v>2823.19</v>
      </c>
      <c r="T405" t="s">
        <v>4225</v>
      </c>
    </row>
    <row r="406" spans="1:20">
      <c r="A406" t="s">
        <v>6648</v>
      </c>
      <c r="B406" t="s">
        <v>1974</v>
      </c>
      <c r="C406" t="s">
        <v>1932</v>
      </c>
      <c r="D406" t="s">
        <v>860</v>
      </c>
      <c r="E406" t="s">
        <v>4390</v>
      </c>
      <c r="F406" t="s">
        <v>4237</v>
      </c>
      <c r="G406">
        <v>216.96899999999999</v>
      </c>
      <c r="T406" t="s">
        <v>4225</v>
      </c>
    </row>
    <row r="407" spans="1:20">
      <c r="A407" t="s">
        <v>6649</v>
      </c>
      <c r="B407" t="s">
        <v>124</v>
      </c>
      <c r="C407" t="s">
        <v>9</v>
      </c>
      <c r="D407" t="s">
        <v>912</v>
      </c>
      <c r="E407" t="s">
        <v>4244</v>
      </c>
      <c r="F407" t="s">
        <v>667</v>
      </c>
      <c r="G407">
        <v>85.01</v>
      </c>
      <c r="T407" t="s">
        <v>4225</v>
      </c>
    </row>
    <row r="408" spans="1:20">
      <c r="A408" t="s">
        <v>6653</v>
      </c>
      <c r="B408" t="s">
        <v>1960</v>
      </c>
      <c r="C408" t="s">
        <v>1932</v>
      </c>
      <c r="D408" t="s">
        <v>906</v>
      </c>
      <c r="E408" t="s">
        <v>4249</v>
      </c>
      <c r="F408" t="s">
        <v>4237</v>
      </c>
      <c r="G408">
        <v>1341.923</v>
      </c>
      <c r="T408" t="s">
        <v>4225</v>
      </c>
    </row>
    <row r="409" spans="1:20">
      <c r="A409" t="s">
        <v>6655</v>
      </c>
      <c r="B409" t="s">
        <v>1643</v>
      </c>
      <c r="C409" t="s">
        <v>43</v>
      </c>
      <c r="D409" t="s">
        <v>912</v>
      </c>
      <c r="E409" t="s">
        <v>4244</v>
      </c>
      <c r="F409" t="s">
        <v>4237</v>
      </c>
      <c r="G409">
        <v>3493.1619999999998</v>
      </c>
      <c r="T409" t="s">
        <v>4225</v>
      </c>
    </row>
    <row r="410" spans="1:20">
      <c r="A410" t="s">
        <v>6659</v>
      </c>
      <c r="B410" t="s">
        <v>1847</v>
      </c>
      <c r="C410" t="s">
        <v>41</v>
      </c>
      <c r="D410" t="s">
        <v>906</v>
      </c>
      <c r="E410" t="s">
        <v>4249</v>
      </c>
      <c r="F410" t="s">
        <v>666</v>
      </c>
      <c r="G410">
        <v>12394.172</v>
      </c>
      <c r="T410" t="s">
        <v>4225</v>
      </c>
    </row>
    <row r="411" spans="1:20">
      <c r="A411" t="s">
        <v>6661</v>
      </c>
      <c r="B411" t="s">
        <v>1620</v>
      </c>
      <c r="C411" t="s">
        <v>43</v>
      </c>
      <c r="D411" t="s">
        <v>906</v>
      </c>
      <c r="E411" t="s">
        <v>4249</v>
      </c>
      <c r="F411" t="s">
        <v>4237</v>
      </c>
      <c r="G411">
        <v>3615.9059999999999</v>
      </c>
      <c r="T411" t="s">
        <v>4225</v>
      </c>
    </row>
    <row r="412" spans="1:20">
      <c r="A412" t="s">
        <v>6666</v>
      </c>
      <c r="B412" t="s">
        <v>268</v>
      </c>
      <c r="C412" t="s">
        <v>9</v>
      </c>
      <c r="D412" t="s">
        <v>934</v>
      </c>
      <c r="E412" t="s">
        <v>4236</v>
      </c>
      <c r="F412" t="s">
        <v>4237</v>
      </c>
      <c r="G412">
        <v>39.658000000000001</v>
      </c>
      <c r="T412" t="s">
        <v>4225</v>
      </c>
    </row>
    <row r="413" spans="1:20">
      <c r="A413" t="s">
        <v>6667</v>
      </c>
      <c r="B413" t="s">
        <v>1764</v>
      </c>
      <c r="C413" t="s">
        <v>41</v>
      </c>
      <c r="D413" t="s">
        <v>871</v>
      </c>
      <c r="E413" t="s">
        <v>4264</v>
      </c>
      <c r="F413" t="s">
        <v>666</v>
      </c>
      <c r="G413">
        <v>8939.7430000000004</v>
      </c>
      <c r="T413" t="s">
        <v>4225</v>
      </c>
    </row>
    <row r="414" spans="1:20">
      <c r="A414" t="s">
        <v>6670</v>
      </c>
      <c r="B414" t="s">
        <v>1633</v>
      </c>
      <c r="C414" t="s">
        <v>43</v>
      </c>
      <c r="D414" t="s">
        <v>868</v>
      </c>
      <c r="E414" t="s">
        <v>4378</v>
      </c>
      <c r="F414" t="s">
        <v>4227</v>
      </c>
      <c r="G414">
        <v>240.67500000000001</v>
      </c>
      <c r="T414" t="s">
        <v>4225</v>
      </c>
    </row>
    <row r="415" spans="1:20">
      <c r="A415" t="s">
        <v>6676</v>
      </c>
      <c r="B415" t="s">
        <v>1725</v>
      </c>
      <c r="C415" t="s">
        <v>461</v>
      </c>
      <c r="D415" t="s">
        <v>965</v>
      </c>
      <c r="E415" t="s">
        <v>4226</v>
      </c>
      <c r="F415" t="s">
        <v>4227</v>
      </c>
      <c r="G415">
        <v>201.84100000000001</v>
      </c>
      <c r="T415" t="s">
        <v>4225</v>
      </c>
    </row>
    <row r="416" spans="1:20">
      <c r="A416" t="s">
        <v>6678</v>
      </c>
      <c r="B416" t="s">
        <v>1851</v>
      </c>
      <c r="C416" t="s">
        <v>41</v>
      </c>
      <c r="D416" s="6" t="s">
        <v>865</v>
      </c>
      <c r="E416" s="6" t="s">
        <v>4383</v>
      </c>
      <c r="F416" t="s">
        <v>4237</v>
      </c>
      <c r="G416">
        <v>177.26300000000001</v>
      </c>
      <c r="T416" t="s">
        <v>4225</v>
      </c>
    </row>
    <row r="417" spans="1:20">
      <c r="A417" t="s">
        <v>6679</v>
      </c>
      <c r="B417" t="s">
        <v>166</v>
      </c>
      <c r="C417" t="s">
        <v>9</v>
      </c>
      <c r="D417" t="s">
        <v>912</v>
      </c>
      <c r="E417" t="s">
        <v>4244</v>
      </c>
      <c r="F417" t="s">
        <v>667</v>
      </c>
      <c r="G417">
        <v>14972.83</v>
      </c>
      <c r="T417" t="s">
        <v>4225</v>
      </c>
    </row>
    <row r="418" spans="1:20">
      <c r="A418" t="s">
        <v>6684</v>
      </c>
      <c r="B418" t="s">
        <v>1975</v>
      </c>
      <c r="C418" t="s">
        <v>1932</v>
      </c>
      <c r="D418" t="s">
        <v>906</v>
      </c>
      <c r="E418" t="s">
        <v>4249</v>
      </c>
      <c r="F418" t="s">
        <v>4227</v>
      </c>
      <c r="G418">
        <v>8424.3490000000002</v>
      </c>
      <c r="T418" t="s">
        <v>4225</v>
      </c>
    </row>
    <row r="419" spans="1:20">
      <c r="A419" t="s">
        <v>6685</v>
      </c>
      <c r="B419" t="s">
        <v>133</v>
      </c>
      <c r="C419" t="s">
        <v>9</v>
      </c>
      <c r="D419" t="s">
        <v>912</v>
      </c>
      <c r="E419" t="s">
        <v>4244</v>
      </c>
      <c r="F419" t="s">
        <v>667</v>
      </c>
      <c r="G419">
        <v>8178.9219999999996</v>
      </c>
      <c r="T419" t="s">
        <v>4225</v>
      </c>
    </row>
    <row r="420" spans="1:20">
      <c r="A420" t="s">
        <v>6691</v>
      </c>
      <c r="B420" t="s">
        <v>1582</v>
      </c>
      <c r="C420" t="s">
        <v>1574</v>
      </c>
      <c r="D420" t="s">
        <v>979</v>
      </c>
      <c r="E420" t="s">
        <v>4314</v>
      </c>
      <c r="F420" t="s">
        <v>667</v>
      </c>
      <c r="G420">
        <v>29.873999999999999</v>
      </c>
      <c r="T420" t="s">
        <v>4225</v>
      </c>
    </row>
    <row r="421" spans="1:20">
      <c r="A421" t="s">
        <v>6696</v>
      </c>
      <c r="B421" t="s">
        <v>1727</v>
      </c>
      <c r="C421" t="s">
        <v>461</v>
      </c>
      <c r="D421" t="s">
        <v>961</v>
      </c>
      <c r="E421" t="s">
        <v>4224</v>
      </c>
      <c r="F421" t="s">
        <v>4227</v>
      </c>
      <c r="G421">
        <v>108.863</v>
      </c>
      <c r="T421" t="s">
        <v>4225</v>
      </c>
    </row>
    <row r="422" spans="1:20">
      <c r="A422" t="s">
        <v>6699</v>
      </c>
      <c r="B422" t="s">
        <v>1593</v>
      </c>
      <c r="C422" t="s">
        <v>1574</v>
      </c>
      <c r="D422" t="s">
        <v>918</v>
      </c>
      <c r="E422" t="s">
        <v>4751</v>
      </c>
      <c r="F422" t="s">
        <v>667</v>
      </c>
      <c r="G422">
        <v>47.036999999999999</v>
      </c>
      <c r="T422" t="s">
        <v>4225</v>
      </c>
    </row>
    <row r="423" spans="1:20">
      <c r="A423" t="s">
        <v>6700</v>
      </c>
      <c r="B423" t="s">
        <v>1941</v>
      </c>
      <c r="C423" t="s">
        <v>1932</v>
      </c>
      <c r="D423" t="s">
        <v>912</v>
      </c>
      <c r="E423" t="s">
        <v>4244</v>
      </c>
      <c r="F423" t="s">
        <v>4237</v>
      </c>
      <c r="G423">
        <v>3251.6610000000001</v>
      </c>
      <c r="T423" t="s">
        <v>4225</v>
      </c>
    </row>
    <row r="424" spans="1:20">
      <c r="A424" t="s">
        <v>6702</v>
      </c>
      <c r="B424" t="s">
        <v>701</v>
      </c>
      <c r="C424" t="s">
        <v>36</v>
      </c>
      <c r="D424" t="s">
        <v>906</v>
      </c>
      <c r="E424" t="s">
        <v>4249</v>
      </c>
      <c r="F424" t="s">
        <v>666</v>
      </c>
      <c r="G424">
        <v>1353.3689999999999</v>
      </c>
      <c r="T424" t="s">
        <v>4225</v>
      </c>
    </row>
    <row r="425" spans="1:20">
      <c r="A425" t="s">
        <v>6703</v>
      </c>
      <c r="B425" t="s">
        <v>695</v>
      </c>
      <c r="C425" t="s">
        <v>36</v>
      </c>
      <c r="D425" t="s">
        <v>912</v>
      </c>
      <c r="E425" t="s">
        <v>4244</v>
      </c>
      <c r="F425" t="s">
        <v>666</v>
      </c>
      <c r="G425">
        <v>8187.6679999999997</v>
      </c>
      <c r="T425" t="s">
        <v>4225</v>
      </c>
    </row>
    <row r="426" spans="1:20">
      <c r="A426" t="s">
        <v>6706</v>
      </c>
      <c r="B426" t="s">
        <v>169</v>
      </c>
      <c r="C426" t="s">
        <v>9</v>
      </c>
      <c r="D426" t="s">
        <v>871</v>
      </c>
      <c r="E426" t="s">
        <v>4264</v>
      </c>
      <c r="F426" t="s">
        <v>667</v>
      </c>
      <c r="G426">
        <v>489.42399999999998</v>
      </c>
      <c r="T426" t="s">
        <v>4225</v>
      </c>
    </row>
    <row r="427" spans="1:20">
      <c r="A427" t="s">
        <v>6709</v>
      </c>
      <c r="B427" t="s">
        <v>2016</v>
      </c>
      <c r="C427" t="s">
        <v>1932</v>
      </c>
      <c r="D427" t="s">
        <v>873</v>
      </c>
      <c r="E427" t="s">
        <v>4410</v>
      </c>
      <c r="F427" t="s">
        <v>4237</v>
      </c>
      <c r="G427">
        <v>233.23</v>
      </c>
      <c r="T427" t="s">
        <v>4225</v>
      </c>
    </row>
    <row r="428" spans="1:20">
      <c r="A428" t="s">
        <v>6719</v>
      </c>
      <c r="B428" t="s">
        <v>296</v>
      </c>
      <c r="C428" t="s">
        <v>9</v>
      </c>
      <c r="D428" t="s">
        <v>906</v>
      </c>
      <c r="E428" t="s">
        <v>4249</v>
      </c>
      <c r="F428" t="s">
        <v>667</v>
      </c>
      <c r="G428">
        <v>11778.013000000001</v>
      </c>
      <c r="T428" t="s">
        <v>4225</v>
      </c>
    </row>
    <row r="429" spans="1:20">
      <c r="A429" t="s">
        <v>6721</v>
      </c>
      <c r="B429" t="s">
        <v>1638</v>
      </c>
      <c r="C429" t="s">
        <v>43</v>
      </c>
      <c r="D429" t="s">
        <v>871</v>
      </c>
      <c r="E429" t="s">
        <v>4264</v>
      </c>
      <c r="F429" t="s">
        <v>4227</v>
      </c>
      <c r="G429">
        <v>490.31200000000001</v>
      </c>
      <c r="T429" t="s">
        <v>4225</v>
      </c>
    </row>
    <row r="430" spans="1:20">
      <c r="A430" t="s">
        <v>6723</v>
      </c>
      <c r="B430" t="s">
        <v>1973</v>
      </c>
      <c r="C430" t="s">
        <v>1932</v>
      </c>
      <c r="D430" t="s">
        <v>867</v>
      </c>
      <c r="E430" t="s">
        <v>4505</v>
      </c>
      <c r="F430" t="s">
        <v>4227</v>
      </c>
      <c r="G430">
        <v>545.91600000000005</v>
      </c>
      <c r="T430" t="s">
        <v>4225</v>
      </c>
    </row>
    <row r="431" spans="1:20">
      <c r="A431" t="s">
        <v>6734</v>
      </c>
      <c r="B431" t="s">
        <v>1981</v>
      </c>
      <c r="C431" t="s">
        <v>1932</v>
      </c>
      <c r="D431" t="s">
        <v>872</v>
      </c>
      <c r="E431" t="s">
        <v>4230</v>
      </c>
      <c r="F431" t="s">
        <v>4237</v>
      </c>
      <c r="G431">
        <v>382.18299999999999</v>
      </c>
      <c r="T431" t="s">
        <v>4225</v>
      </c>
    </row>
    <row r="432" spans="1:20">
      <c r="A432" t="s">
        <v>6735</v>
      </c>
      <c r="B432" t="s">
        <v>753</v>
      </c>
      <c r="C432" t="s">
        <v>36</v>
      </c>
      <c r="D432" t="s">
        <v>912</v>
      </c>
      <c r="E432" t="s">
        <v>4244</v>
      </c>
      <c r="F432" t="s">
        <v>666</v>
      </c>
      <c r="G432">
        <v>4854.2529999999997</v>
      </c>
      <c r="T432" t="s">
        <v>4225</v>
      </c>
    </row>
    <row r="433" spans="1:20">
      <c r="A433" t="s">
        <v>6737</v>
      </c>
      <c r="B433" t="s">
        <v>2008</v>
      </c>
      <c r="C433" t="s">
        <v>1932</v>
      </c>
      <c r="D433" t="s">
        <v>934</v>
      </c>
      <c r="E433" t="s">
        <v>4236</v>
      </c>
      <c r="F433" t="s">
        <v>4227</v>
      </c>
      <c r="G433">
        <v>3871.098</v>
      </c>
      <c r="T433" t="s">
        <v>4225</v>
      </c>
    </row>
    <row r="434" spans="1:20">
      <c r="A434" t="s">
        <v>6743</v>
      </c>
      <c r="B434" t="s">
        <v>1849</v>
      </c>
      <c r="C434" t="s">
        <v>41</v>
      </c>
      <c r="D434" t="s">
        <v>906</v>
      </c>
      <c r="E434" t="s">
        <v>4249</v>
      </c>
      <c r="F434" t="s">
        <v>4237</v>
      </c>
      <c r="G434">
        <v>8544.0130000000008</v>
      </c>
      <c r="T434" t="s">
        <v>4225</v>
      </c>
    </row>
    <row r="435" spans="1:20">
      <c r="A435" t="s">
        <v>6745</v>
      </c>
      <c r="B435" t="s">
        <v>1745</v>
      </c>
      <c r="C435" t="s">
        <v>41</v>
      </c>
      <c r="D435" t="s">
        <v>867</v>
      </c>
      <c r="E435" t="s">
        <v>4505</v>
      </c>
      <c r="F435" t="s">
        <v>4227</v>
      </c>
      <c r="G435">
        <v>394.69799999999998</v>
      </c>
      <c r="T435" t="s">
        <v>4225</v>
      </c>
    </row>
    <row r="436" spans="1:20">
      <c r="A436" t="s">
        <v>6748</v>
      </c>
      <c r="B436" t="s">
        <v>150</v>
      </c>
      <c r="C436" t="s">
        <v>9</v>
      </c>
      <c r="D436" t="s">
        <v>912</v>
      </c>
      <c r="E436" t="s">
        <v>4244</v>
      </c>
      <c r="F436" t="s">
        <v>667</v>
      </c>
      <c r="G436">
        <v>1849.806</v>
      </c>
      <c r="T436" t="s">
        <v>4225</v>
      </c>
    </row>
    <row r="437" spans="1:20">
      <c r="A437" t="s">
        <v>6749</v>
      </c>
      <c r="B437" t="s">
        <v>250</v>
      </c>
      <c r="C437" t="s">
        <v>9</v>
      </c>
      <c r="D437" t="s">
        <v>934</v>
      </c>
      <c r="E437" t="s">
        <v>4236</v>
      </c>
      <c r="F437" t="s">
        <v>4227</v>
      </c>
      <c r="G437">
        <v>1893.923</v>
      </c>
      <c r="T437" t="s">
        <v>4225</v>
      </c>
    </row>
    <row r="438" spans="1:20">
      <c r="A438" t="s">
        <v>6758</v>
      </c>
      <c r="B438" t="s">
        <v>1984</v>
      </c>
      <c r="C438" t="s">
        <v>1932</v>
      </c>
      <c r="D438" t="s">
        <v>912</v>
      </c>
      <c r="E438" t="s">
        <v>4244</v>
      </c>
      <c r="F438" t="s">
        <v>4227</v>
      </c>
      <c r="G438">
        <v>7241.4750000000004</v>
      </c>
      <c r="T438" t="s">
        <v>4225</v>
      </c>
    </row>
    <row r="439" spans="1:20">
      <c r="A439" t="s">
        <v>6761</v>
      </c>
      <c r="B439" t="s">
        <v>1589</v>
      </c>
      <c r="C439" t="s">
        <v>1574</v>
      </c>
      <c r="D439" t="s">
        <v>979</v>
      </c>
      <c r="E439" t="s">
        <v>4314</v>
      </c>
      <c r="F439" t="s">
        <v>667</v>
      </c>
      <c r="G439">
        <v>114.81100000000001</v>
      </c>
      <c r="T439" t="s">
        <v>4225</v>
      </c>
    </row>
    <row r="440" spans="1:20">
      <c r="A440" t="s">
        <v>6247</v>
      </c>
      <c r="B440" t="s">
        <v>1915</v>
      </c>
      <c r="C440" t="s">
        <v>80</v>
      </c>
      <c r="D440" t="s">
        <v>961</v>
      </c>
      <c r="E440" t="s">
        <v>4224</v>
      </c>
      <c r="F440" t="s">
        <v>4237</v>
      </c>
      <c r="G440">
        <v>275.15499999999997</v>
      </c>
      <c r="T440" t="s">
        <v>4225</v>
      </c>
    </row>
    <row r="441" spans="1:20">
      <c r="A441" t="s">
        <v>6768</v>
      </c>
      <c r="B441" t="s">
        <v>743</v>
      </c>
      <c r="C441" t="s">
        <v>36</v>
      </c>
      <c r="D441" t="s">
        <v>906</v>
      </c>
      <c r="E441" t="s">
        <v>4249</v>
      </c>
      <c r="F441" t="s">
        <v>666</v>
      </c>
      <c r="G441">
        <v>9435.9509999999991</v>
      </c>
      <c r="T441" t="s">
        <v>4225</v>
      </c>
    </row>
    <row r="442" spans="1:20">
      <c r="A442" t="s">
        <v>6772</v>
      </c>
      <c r="B442" t="s">
        <v>264</v>
      </c>
      <c r="C442" t="s">
        <v>9</v>
      </c>
      <c r="D442" t="s">
        <v>952</v>
      </c>
      <c r="E442" t="s">
        <v>4464</v>
      </c>
      <c r="F442" t="s">
        <v>4237</v>
      </c>
      <c r="G442">
        <v>37.874000000000002</v>
      </c>
      <c r="T442" t="s">
        <v>4225</v>
      </c>
    </row>
    <row r="443" spans="1:20">
      <c r="A443" t="s">
        <v>6774</v>
      </c>
      <c r="B443" t="s">
        <v>711</v>
      </c>
      <c r="C443" t="s">
        <v>36</v>
      </c>
      <c r="D443" t="s">
        <v>906</v>
      </c>
      <c r="E443" t="s">
        <v>4249</v>
      </c>
      <c r="F443" t="s">
        <v>666</v>
      </c>
      <c r="G443">
        <v>8404.8819999999996</v>
      </c>
      <c r="T443" t="s">
        <v>4225</v>
      </c>
    </row>
    <row r="444" spans="1:20">
      <c r="A444" t="s">
        <v>6776</v>
      </c>
      <c r="B444" t="s">
        <v>1972</v>
      </c>
      <c r="C444" t="s">
        <v>1932</v>
      </c>
      <c r="D444" t="s">
        <v>871</v>
      </c>
      <c r="E444" t="s">
        <v>4264</v>
      </c>
      <c r="F444" t="s">
        <v>4227</v>
      </c>
      <c r="G444">
        <v>2792.77</v>
      </c>
      <c r="T444" t="s">
        <v>4225</v>
      </c>
    </row>
    <row r="445" spans="1:20">
      <c r="A445" t="s">
        <v>6781</v>
      </c>
      <c r="B445" t="s">
        <v>2018</v>
      </c>
      <c r="C445" t="s">
        <v>1932</v>
      </c>
      <c r="D445" t="s">
        <v>906</v>
      </c>
      <c r="E445" t="s">
        <v>4249</v>
      </c>
      <c r="F445" t="s">
        <v>4227</v>
      </c>
      <c r="G445">
        <v>12539.313</v>
      </c>
      <c r="T445" t="s">
        <v>4225</v>
      </c>
    </row>
    <row r="446" spans="1:20">
      <c r="A446" t="s">
        <v>6783</v>
      </c>
      <c r="B446" t="s">
        <v>104</v>
      </c>
      <c r="C446" t="s">
        <v>9</v>
      </c>
      <c r="D446" t="s">
        <v>906</v>
      </c>
      <c r="E446" t="s">
        <v>4249</v>
      </c>
      <c r="F446" t="s">
        <v>667</v>
      </c>
      <c r="G446">
        <v>3624.2060000000001</v>
      </c>
      <c r="T446" t="s">
        <v>4225</v>
      </c>
    </row>
    <row r="447" spans="1:20">
      <c r="A447" t="s">
        <v>6785</v>
      </c>
      <c r="B447" t="s">
        <v>223</v>
      </c>
      <c r="C447" t="s">
        <v>9</v>
      </c>
      <c r="D447" t="s">
        <v>934</v>
      </c>
      <c r="E447" t="s">
        <v>4236</v>
      </c>
      <c r="F447" t="s">
        <v>4237</v>
      </c>
      <c r="G447">
        <v>3459.7820000000002</v>
      </c>
      <c r="T447" t="s">
        <v>4225</v>
      </c>
    </row>
    <row r="448" spans="1:20">
      <c r="A448" t="s">
        <v>6787</v>
      </c>
      <c r="B448" t="s">
        <v>1791</v>
      </c>
      <c r="C448" t="s">
        <v>41</v>
      </c>
      <c r="D448" t="s">
        <v>912</v>
      </c>
      <c r="E448" t="s">
        <v>4244</v>
      </c>
      <c r="F448" t="s">
        <v>666</v>
      </c>
      <c r="G448">
        <v>13108.171</v>
      </c>
      <c r="T448" t="s">
        <v>4225</v>
      </c>
    </row>
    <row r="449" spans="1:20">
      <c r="A449" t="s">
        <v>6796</v>
      </c>
      <c r="B449" t="s">
        <v>93</v>
      </c>
      <c r="C449" t="s">
        <v>9</v>
      </c>
      <c r="D449" t="s">
        <v>906</v>
      </c>
      <c r="E449" t="s">
        <v>4249</v>
      </c>
      <c r="F449" t="s">
        <v>667</v>
      </c>
      <c r="G449">
        <v>1345.35</v>
      </c>
      <c r="T449" t="s">
        <v>4225</v>
      </c>
    </row>
    <row r="450" spans="1:20">
      <c r="A450" t="s">
        <v>6798</v>
      </c>
      <c r="B450" t="s">
        <v>295</v>
      </c>
      <c r="C450" t="s">
        <v>9</v>
      </c>
      <c r="D450" t="s">
        <v>906</v>
      </c>
      <c r="E450" t="s">
        <v>4249</v>
      </c>
      <c r="F450" t="s">
        <v>667</v>
      </c>
      <c r="G450">
        <v>12393.82</v>
      </c>
      <c r="T450" t="s">
        <v>4225</v>
      </c>
    </row>
    <row r="451" spans="1:20">
      <c r="A451" t="s">
        <v>6799</v>
      </c>
      <c r="B451" t="s">
        <v>1965</v>
      </c>
      <c r="C451" t="s">
        <v>1932</v>
      </c>
      <c r="D451" t="s">
        <v>912</v>
      </c>
      <c r="E451" t="s">
        <v>4244</v>
      </c>
      <c r="F451" t="s">
        <v>4227</v>
      </c>
      <c r="G451">
        <v>841.96699999999998</v>
      </c>
      <c r="T451" t="s">
        <v>4225</v>
      </c>
    </row>
    <row r="452" spans="1:20">
      <c r="A452" t="s">
        <v>6802</v>
      </c>
      <c r="B452" t="s">
        <v>109</v>
      </c>
      <c r="C452" t="s">
        <v>9</v>
      </c>
      <c r="D452" t="s">
        <v>906</v>
      </c>
      <c r="E452" t="s">
        <v>4249</v>
      </c>
      <c r="F452" t="s">
        <v>667</v>
      </c>
      <c r="G452">
        <v>4611.0990000000002</v>
      </c>
      <c r="T452" t="s">
        <v>4225</v>
      </c>
    </row>
    <row r="453" spans="1:20">
      <c r="A453" t="s">
        <v>6803</v>
      </c>
      <c r="B453" t="s">
        <v>1754</v>
      </c>
      <c r="C453" t="s">
        <v>41</v>
      </c>
      <c r="D453" t="s">
        <v>912</v>
      </c>
      <c r="E453" t="s">
        <v>4244</v>
      </c>
      <c r="F453" t="s">
        <v>666</v>
      </c>
      <c r="G453">
        <v>5055.71</v>
      </c>
      <c r="T453" t="s">
        <v>4225</v>
      </c>
    </row>
    <row r="454" spans="1:20">
      <c r="A454" t="s">
        <v>6804</v>
      </c>
      <c r="B454" t="s">
        <v>1962</v>
      </c>
      <c r="C454" t="s">
        <v>1932</v>
      </c>
      <c r="D454" t="s">
        <v>906</v>
      </c>
      <c r="E454" t="s">
        <v>4249</v>
      </c>
      <c r="F454" t="s">
        <v>4227</v>
      </c>
      <c r="G454">
        <v>8430.4719999999998</v>
      </c>
      <c r="T454" t="s">
        <v>4225</v>
      </c>
    </row>
    <row r="455" spans="1:20">
      <c r="A455" t="s">
        <v>6806</v>
      </c>
      <c r="B455" t="s">
        <v>1645</v>
      </c>
      <c r="C455" t="s">
        <v>43</v>
      </c>
      <c r="D455" t="s">
        <v>2429</v>
      </c>
      <c r="E455" t="s">
        <v>4329</v>
      </c>
      <c r="F455" t="s">
        <v>4227</v>
      </c>
      <c r="G455">
        <v>79.611000000000004</v>
      </c>
      <c r="T455" t="s">
        <v>4225</v>
      </c>
    </row>
    <row r="456" spans="1:20">
      <c r="A456" t="s">
        <v>6808</v>
      </c>
      <c r="B456" t="s">
        <v>184</v>
      </c>
      <c r="C456" t="s">
        <v>9</v>
      </c>
      <c r="D456" t="s">
        <v>871</v>
      </c>
      <c r="E456" t="s">
        <v>4264</v>
      </c>
      <c r="F456" t="s">
        <v>667</v>
      </c>
      <c r="G456">
        <v>7351.2049999999999</v>
      </c>
      <c r="T456" t="s">
        <v>4225</v>
      </c>
    </row>
    <row r="457" spans="1:20">
      <c r="A457" t="s">
        <v>6811</v>
      </c>
      <c r="B457" t="s">
        <v>755</v>
      </c>
      <c r="C457" t="s">
        <v>36</v>
      </c>
      <c r="D457" t="s">
        <v>934</v>
      </c>
      <c r="E457" t="s">
        <v>4236</v>
      </c>
      <c r="F457" t="s">
        <v>667</v>
      </c>
      <c r="G457">
        <v>5796.8360000000002</v>
      </c>
      <c r="T457" t="s">
        <v>4225</v>
      </c>
    </row>
    <row r="458" spans="1:20">
      <c r="A458" t="s">
        <v>6813</v>
      </c>
      <c r="B458" t="s">
        <v>1837</v>
      </c>
      <c r="C458" t="s">
        <v>41</v>
      </c>
      <c r="D458" t="s">
        <v>934</v>
      </c>
      <c r="E458" t="s">
        <v>4236</v>
      </c>
      <c r="F458" t="s">
        <v>4227</v>
      </c>
      <c r="G458">
        <v>7347.5529999999999</v>
      </c>
      <c r="T458" t="s">
        <v>4225</v>
      </c>
    </row>
    <row r="459" spans="1:20">
      <c r="A459" t="s">
        <v>6815</v>
      </c>
      <c r="B459" t="s">
        <v>185</v>
      </c>
      <c r="C459" t="s">
        <v>9</v>
      </c>
      <c r="D459" t="s">
        <v>871</v>
      </c>
      <c r="E459" t="s">
        <v>4264</v>
      </c>
      <c r="F459" t="s">
        <v>667</v>
      </c>
      <c r="G459">
        <v>7636.4639999999999</v>
      </c>
      <c r="T459" t="s">
        <v>4225</v>
      </c>
    </row>
    <row r="460" spans="1:20">
      <c r="A460" t="s">
        <v>6817</v>
      </c>
      <c r="B460" t="s">
        <v>1594</v>
      </c>
      <c r="C460" t="s">
        <v>1574</v>
      </c>
      <c r="D460" t="s">
        <v>961</v>
      </c>
      <c r="E460" t="s">
        <v>4224</v>
      </c>
      <c r="F460" t="s">
        <v>667</v>
      </c>
      <c r="G460">
        <v>159.94200000000001</v>
      </c>
      <c r="T460" t="s">
        <v>4225</v>
      </c>
    </row>
    <row r="461" spans="1:20">
      <c r="A461" t="s">
        <v>6818</v>
      </c>
      <c r="B461" t="s">
        <v>1736</v>
      </c>
      <c r="C461" t="s">
        <v>41</v>
      </c>
      <c r="D461" t="s">
        <v>906</v>
      </c>
      <c r="E461" t="s">
        <v>4249</v>
      </c>
      <c r="F461" t="s">
        <v>4237</v>
      </c>
      <c r="G461">
        <v>8491.6869999999999</v>
      </c>
      <c r="T461" t="s">
        <v>4225</v>
      </c>
    </row>
    <row r="462" spans="1:20">
      <c r="A462" t="s">
        <v>6819</v>
      </c>
      <c r="B462" t="s">
        <v>177</v>
      </c>
      <c r="C462" t="s">
        <v>9</v>
      </c>
      <c r="D462" t="s">
        <v>871</v>
      </c>
      <c r="E462" t="s">
        <v>4264</v>
      </c>
      <c r="F462" t="s">
        <v>667</v>
      </c>
      <c r="G462">
        <v>4076.33</v>
      </c>
      <c r="T462" t="s">
        <v>4225</v>
      </c>
    </row>
    <row r="463" spans="1:20">
      <c r="A463" t="s">
        <v>6820</v>
      </c>
      <c r="B463" t="s">
        <v>1991</v>
      </c>
      <c r="C463" t="s">
        <v>1932</v>
      </c>
      <c r="D463" t="s">
        <v>860</v>
      </c>
      <c r="E463" t="s">
        <v>4390</v>
      </c>
      <c r="F463" t="s">
        <v>4237</v>
      </c>
      <c r="G463">
        <v>416.42099999999999</v>
      </c>
      <c r="T463" t="s">
        <v>4225</v>
      </c>
    </row>
    <row r="464" spans="1:20">
      <c r="A464" t="s">
        <v>6832</v>
      </c>
      <c r="B464" t="s">
        <v>2054</v>
      </c>
      <c r="C464" t="s">
        <v>674</v>
      </c>
      <c r="D464" t="s">
        <v>952</v>
      </c>
      <c r="E464" t="s">
        <v>4464</v>
      </c>
      <c r="F464" t="s">
        <v>667</v>
      </c>
      <c r="G464">
        <v>35.875</v>
      </c>
      <c r="T464" t="s">
        <v>4225</v>
      </c>
    </row>
    <row r="465" spans="1:20">
      <c r="A465" t="s">
        <v>6836</v>
      </c>
      <c r="B465" t="s">
        <v>1597</v>
      </c>
      <c r="C465" t="s">
        <v>1574</v>
      </c>
      <c r="D465" t="s">
        <v>918</v>
      </c>
      <c r="E465" t="s">
        <v>4751</v>
      </c>
      <c r="F465" t="s">
        <v>667</v>
      </c>
      <c r="G465">
        <v>49.511000000000003</v>
      </c>
      <c r="T465" t="s">
        <v>4225</v>
      </c>
    </row>
    <row r="466" spans="1:20">
      <c r="A466" t="s">
        <v>6838</v>
      </c>
      <c r="B466" t="s">
        <v>214</v>
      </c>
      <c r="C466" t="s">
        <v>9</v>
      </c>
      <c r="D466" t="s">
        <v>906</v>
      </c>
      <c r="E466" t="s">
        <v>4249</v>
      </c>
      <c r="F466" t="s">
        <v>667</v>
      </c>
      <c r="G466">
        <v>6503.4059999999999</v>
      </c>
      <c r="T466" t="s">
        <v>4225</v>
      </c>
    </row>
    <row r="467" spans="1:20">
      <c r="A467" t="s">
        <v>6840</v>
      </c>
      <c r="B467" t="s">
        <v>1663</v>
      </c>
      <c r="C467" t="s">
        <v>43</v>
      </c>
      <c r="D467" t="s">
        <v>906</v>
      </c>
      <c r="E467" t="s">
        <v>4249</v>
      </c>
      <c r="F467" t="s">
        <v>4237</v>
      </c>
      <c r="G467">
        <v>11540.807000000001</v>
      </c>
      <c r="T467" t="s">
        <v>4225</v>
      </c>
    </row>
    <row r="468" spans="1:20">
      <c r="A468" t="s">
        <v>6841</v>
      </c>
      <c r="B468" t="s">
        <v>199</v>
      </c>
      <c r="C468" t="s">
        <v>9</v>
      </c>
      <c r="D468" t="s">
        <v>871</v>
      </c>
      <c r="E468" t="s">
        <v>4264</v>
      </c>
      <c r="F468" t="s">
        <v>667</v>
      </c>
      <c r="G468">
        <v>10235.111000000001</v>
      </c>
      <c r="T468" t="s">
        <v>4225</v>
      </c>
    </row>
    <row r="469" spans="1:20">
      <c r="A469" t="s">
        <v>6845</v>
      </c>
      <c r="B469" t="s">
        <v>95</v>
      </c>
      <c r="C469" t="s">
        <v>9</v>
      </c>
      <c r="D469" t="s">
        <v>906</v>
      </c>
      <c r="E469" t="s">
        <v>4249</v>
      </c>
      <c r="F469" t="s">
        <v>667</v>
      </c>
      <c r="G469">
        <v>1578.173</v>
      </c>
      <c r="T469" t="s">
        <v>4225</v>
      </c>
    </row>
    <row r="470" spans="1:20">
      <c r="A470" t="s">
        <v>6846</v>
      </c>
      <c r="B470" t="s">
        <v>746</v>
      </c>
      <c r="C470" t="s">
        <v>36</v>
      </c>
      <c r="D470" t="s">
        <v>871</v>
      </c>
      <c r="E470" t="s">
        <v>4264</v>
      </c>
      <c r="F470" t="s">
        <v>666</v>
      </c>
      <c r="G470">
        <v>8399.9259999999995</v>
      </c>
      <c r="T470" t="s">
        <v>4225</v>
      </c>
    </row>
    <row r="471" spans="1:20">
      <c r="A471" t="s">
        <v>6848</v>
      </c>
      <c r="B471" t="s">
        <v>294</v>
      </c>
      <c r="C471" t="s">
        <v>9</v>
      </c>
      <c r="D471" t="s">
        <v>906</v>
      </c>
      <c r="E471" t="s">
        <v>4249</v>
      </c>
      <c r="F471" t="s">
        <v>667</v>
      </c>
      <c r="G471">
        <v>12530.882</v>
      </c>
      <c r="T471" t="s">
        <v>4225</v>
      </c>
    </row>
    <row r="472" spans="1:20">
      <c r="A472" t="s">
        <v>6849</v>
      </c>
      <c r="B472" t="s">
        <v>1839</v>
      </c>
      <c r="C472" t="s">
        <v>41</v>
      </c>
      <c r="D472" t="s">
        <v>934</v>
      </c>
      <c r="E472" t="s">
        <v>4236</v>
      </c>
      <c r="F472" t="s">
        <v>4227</v>
      </c>
      <c r="G472">
        <v>8812.4220000000005</v>
      </c>
      <c r="T472" t="s">
        <v>4225</v>
      </c>
    </row>
    <row r="473" spans="1:20">
      <c r="A473" t="s">
        <v>6854</v>
      </c>
      <c r="B473" t="s">
        <v>97</v>
      </c>
      <c r="C473" t="s">
        <v>9</v>
      </c>
      <c r="D473" t="s">
        <v>906</v>
      </c>
      <c r="E473" t="s">
        <v>4249</v>
      </c>
      <c r="F473" t="s">
        <v>667</v>
      </c>
      <c r="G473">
        <v>2453.5369999999998</v>
      </c>
      <c r="T473" t="s">
        <v>4225</v>
      </c>
    </row>
    <row r="474" spans="1:20">
      <c r="A474" t="s">
        <v>6857</v>
      </c>
      <c r="B474" t="s">
        <v>1964</v>
      </c>
      <c r="C474" t="s">
        <v>1932</v>
      </c>
      <c r="D474" t="s">
        <v>868</v>
      </c>
      <c r="E474" t="s">
        <v>4378</v>
      </c>
      <c r="F474" t="s">
        <v>4227</v>
      </c>
      <c r="G474">
        <v>459.55799999999999</v>
      </c>
      <c r="T474" t="s">
        <v>4225</v>
      </c>
    </row>
    <row r="475" spans="1:20">
      <c r="A475" t="s">
        <v>6858</v>
      </c>
      <c r="B475" t="s">
        <v>197</v>
      </c>
      <c r="C475" t="s">
        <v>9</v>
      </c>
      <c r="D475" t="s">
        <v>871</v>
      </c>
      <c r="E475" t="s">
        <v>4264</v>
      </c>
      <c r="F475" t="s">
        <v>667</v>
      </c>
      <c r="G475">
        <v>10160.004000000001</v>
      </c>
      <c r="T475" t="s">
        <v>4225</v>
      </c>
    </row>
    <row r="476" spans="1:20">
      <c r="A476" t="s">
        <v>6861</v>
      </c>
      <c r="B476" t="s">
        <v>1749</v>
      </c>
      <c r="C476" t="s">
        <v>41</v>
      </c>
      <c r="D476" t="s">
        <v>912</v>
      </c>
      <c r="E476" t="s">
        <v>4244</v>
      </c>
      <c r="F476" t="s">
        <v>666</v>
      </c>
      <c r="G476">
        <v>13113.564</v>
      </c>
      <c r="T476" t="s">
        <v>4225</v>
      </c>
    </row>
    <row r="477" spans="1:20">
      <c r="A477" t="s">
        <v>6862</v>
      </c>
      <c r="B477" t="s">
        <v>1630</v>
      </c>
      <c r="C477" t="s">
        <v>43</v>
      </c>
      <c r="D477" t="s">
        <v>906</v>
      </c>
      <c r="E477" t="s">
        <v>4249</v>
      </c>
      <c r="F477" t="s">
        <v>4227</v>
      </c>
      <c r="G477">
        <v>9426.3189999999995</v>
      </c>
      <c r="T477" t="s">
        <v>4225</v>
      </c>
    </row>
    <row r="478" spans="1:20">
      <c r="A478" t="s">
        <v>6865</v>
      </c>
      <c r="B478" t="s">
        <v>251</v>
      </c>
      <c r="C478" t="s">
        <v>9</v>
      </c>
      <c r="D478" t="s">
        <v>934</v>
      </c>
      <c r="E478" t="s">
        <v>4236</v>
      </c>
      <c r="F478" t="s">
        <v>667</v>
      </c>
      <c r="G478">
        <v>2742.5830000000001</v>
      </c>
      <c r="T478" t="s">
        <v>4225</v>
      </c>
    </row>
    <row r="479" spans="1:20">
      <c r="A479" t="s">
        <v>6866</v>
      </c>
      <c r="B479" t="s">
        <v>1623</v>
      </c>
      <c r="C479" t="s">
        <v>43</v>
      </c>
      <c r="D479" t="s">
        <v>912</v>
      </c>
      <c r="E479" t="s">
        <v>4244</v>
      </c>
      <c r="F479" t="s">
        <v>4227</v>
      </c>
      <c r="G479">
        <v>841.58299999999997</v>
      </c>
      <c r="T479" t="s">
        <v>4225</v>
      </c>
    </row>
    <row r="480" spans="1:20">
      <c r="A480" t="s">
        <v>6871</v>
      </c>
      <c r="B480" t="s">
        <v>708</v>
      </c>
      <c r="C480" t="s">
        <v>36</v>
      </c>
      <c r="D480" t="s">
        <v>871</v>
      </c>
      <c r="E480" t="s">
        <v>4264</v>
      </c>
      <c r="F480" t="s">
        <v>666</v>
      </c>
      <c r="G480">
        <v>8068.7960000000003</v>
      </c>
      <c r="T480" t="s">
        <v>4225</v>
      </c>
    </row>
    <row r="481" spans="1:20">
      <c r="A481" t="s">
        <v>6335</v>
      </c>
      <c r="B481" t="s">
        <v>1913</v>
      </c>
      <c r="C481" t="s">
        <v>80</v>
      </c>
      <c r="D481" t="s">
        <v>968</v>
      </c>
      <c r="E481" t="s">
        <v>4228</v>
      </c>
      <c r="F481" t="s">
        <v>4237</v>
      </c>
      <c r="G481">
        <v>97.578000000000003</v>
      </c>
      <c r="T481" t="s">
        <v>4225</v>
      </c>
    </row>
    <row r="482" spans="1:20">
      <c r="A482" t="s">
        <v>6888</v>
      </c>
      <c r="B482" t="s">
        <v>114</v>
      </c>
      <c r="C482" t="s">
        <v>9</v>
      </c>
      <c r="D482" t="s">
        <v>906</v>
      </c>
      <c r="E482" t="s">
        <v>4249</v>
      </c>
      <c r="F482" t="s">
        <v>667</v>
      </c>
      <c r="G482">
        <v>8541.7739999999994</v>
      </c>
      <c r="T482" t="s">
        <v>4225</v>
      </c>
    </row>
    <row r="483" spans="1:20">
      <c r="A483" t="s">
        <v>6889</v>
      </c>
      <c r="B483" t="s">
        <v>186</v>
      </c>
      <c r="C483" t="s">
        <v>9</v>
      </c>
      <c r="D483" t="s">
        <v>871</v>
      </c>
      <c r="E483" t="s">
        <v>4264</v>
      </c>
      <c r="F483" t="s">
        <v>667</v>
      </c>
      <c r="G483">
        <v>7670.4889999999996</v>
      </c>
      <c r="T483" t="s">
        <v>4225</v>
      </c>
    </row>
    <row r="484" spans="1:20">
      <c r="A484" t="s">
        <v>6892</v>
      </c>
      <c r="B484" t="s">
        <v>2056</v>
      </c>
      <c r="C484" t="s">
        <v>674</v>
      </c>
      <c r="D484" t="s">
        <v>961</v>
      </c>
      <c r="E484" t="s">
        <v>4224</v>
      </c>
      <c r="F484" t="s">
        <v>667</v>
      </c>
      <c r="G484">
        <v>391.66699999999997</v>
      </c>
      <c r="T484" t="s">
        <v>4225</v>
      </c>
    </row>
    <row r="485" spans="1:20">
      <c r="A485" t="s">
        <v>6895</v>
      </c>
      <c r="B485" t="s">
        <v>1626</v>
      </c>
      <c r="C485" t="s">
        <v>43</v>
      </c>
      <c r="D485" t="s">
        <v>871</v>
      </c>
      <c r="E485" t="s">
        <v>4264</v>
      </c>
      <c r="F485" t="s">
        <v>4227</v>
      </c>
      <c r="G485">
        <v>1490.46</v>
      </c>
      <c r="T485" t="s">
        <v>4225</v>
      </c>
    </row>
    <row r="486" spans="1:20">
      <c r="A486" t="s">
        <v>6896</v>
      </c>
      <c r="B486" t="s">
        <v>1845</v>
      </c>
      <c r="C486" t="s">
        <v>41</v>
      </c>
      <c r="D486" t="s">
        <v>868</v>
      </c>
      <c r="E486" t="s">
        <v>4378</v>
      </c>
      <c r="F486" t="s">
        <v>4237</v>
      </c>
      <c r="G486">
        <v>277.48899999999998</v>
      </c>
      <c r="T486" t="s">
        <v>4225</v>
      </c>
    </row>
    <row r="487" spans="1:20">
      <c r="A487" t="s">
        <v>6911</v>
      </c>
      <c r="B487" t="s">
        <v>2007</v>
      </c>
      <c r="C487" t="s">
        <v>1932</v>
      </c>
      <c r="D487" t="s">
        <v>934</v>
      </c>
      <c r="E487" t="s">
        <v>4236</v>
      </c>
      <c r="F487" t="s">
        <v>4227</v>
      </c>
      <c r="G487">
        <v>984.73699999999997</v>
      </c>
      <c r="T487" t="s">
        <v>4225</v>
      </c>
    </row>
    <row r="488" spans="1:20">
      <c r="A488" t="s">
        <v>6913</v>
      </c>
      <c r="B488" t="s">
        <v>1723</v>
      </c>
      <c r="C488" t="s">
        <v>461</v>
      </c>
      <c r="D488" t="s">
        <v>965</v>
      </c>
      <c r="E488" t="s">
        <v>4226</v>
      </c>
      <c r="F488" t="s">
        <v>4227</v>
      </c>
      <c r="G488">
        <v>70.369</v>
      </c>
      <c r="T488" t="s">
        <v>4225</v>
      </c>
    </row>
    <row r="489" spans="1:20">
      <c r="A489" t="s">
        <v>6918</v>
      </c>
      <c r="B489" t="s">
        <v>1729</v>
      </c>
      <c r="C489" t="s">
        <v>41</v>
      </c>
      <c r="D489" t="s">
        <v>906</v>
      </c>
      <c r="E489" t="s">
        <v>4249</v>
      </c>
      <c r="F489" t="s">
        <v>4227</v>
      </c>
      <c r="G489">
        <v>3332.7730000000001</v>
      </c>
      <c r="T489" t="s">
        <v>4225</v>
      </c>
    </row>
    <row r="490" spans="1:20">
      <c r="A490" t="s">
        <v>6919</v>
      </c>
      <c r="B490" t="s">
        <v>2024</v>
      </c>
      <c r="C490" t="s">
        <v>1932</v>
      </c>
      <c r="D490" t="s">
        <v>870</v>
      </c>
      <c r="E490" t="s">
        <v>4550</v>
      </c>
      <c r="F490" t="s">
        <v>4237</v>
      </c>
      <c r="G490">
        <v>314.67599999999999</v>
      </c>
      <c r="T490" t="s">
        <v>4225</v>
      </c>
    </row>
    <row r="491" spans="1:20">
      <c r="A491" t="s">
        <v>6923</v>
      </c>
      <c r="B491" t="s">
        <v>744</v>
      </c>
      <c r="C491" t="s">
        <v>36</v>
      </c>
      <c r="D491" t="s">
        <v>912</v>
      </c>
      <c r="E491" t="s">
        <v>4244</v>
      </c>
      <c r="F491" t="s">
        <v>666</v>
      </c>
      <c r="G491">
        <v>9831.8140000000003</v>
      </c>
      <c r="T491" t="s">
        <v>4225</v>
      </c>
    </row>
    <row r="492" spans="1:20">
      <c r="A492" t="s">
        <v>6926</v>
      </c>
      <c r="B492" t="s">
        <v>1732</v>
      </c>
      <c r="C492" t="s">
        <v>41</v>
      </c>
      <c r="D492" t="s">
        <v>871</v>
      </c>
      <c r="E492" t="s">
        <v>4264</v>
      </c>
      <c r="F492" t="s">
        <v>666</v>
      </c>
      <c r="G492">
        <v>1602.8889999999999</v>
      </c>
      <c r="T492" t="s">
        <v>4225</v>
      </c>
    </row>
    <row r="493" spans="1:20">
      <c r="A493" t="s">
        <v>6927</v>
      </c>
      <c r="B493" t="s">
        <v>238</v>
      </c>
      <c r="C493" t="s">
        <v>9</v>
      </c>
      <c r="D493" t="s">
        <v>934</v>
      </c>
      <c r="E493" t="s">
        <v>4236</v>
      </c>
      <c r="F493" t="s">
        <v>667</v>
      </c>
      <c r="G493">
        <v>8107.59</v>
      </c>
      <c r="T493" t="s">
        <v>4225</v>
      </c>
    </row>
    <row r="494" spans="1:20">
      <c r="A494" t="s">
        <v>6929</v>
      </c>
      <c r="B494" t="s">
        <v>1911</v>
      </c>
      <c r="C494" t="s">
        <v>80</v>
      </c>
      <c r="D494" t="s">
        <v>965</v>
      </c>
      <c r="E494" t="s">
        <v>4226</v>
      </c>
      <c r="F494" t="s">
        <v>4227</v>
      </c>
      <c r="G494">
        <v>199.92</v>
      </c>
      <c r="T494" t="s">
        <v>4225</v>
      </c>
    </row>
    <row r="495" spans="1:20">
      <c r="A495" t="s">
        <v>6930</v>
      </c>
      <c r="B495" t="s">
        <v>1855</v>
      </c>
      <c r="C495" t="s">
        <v>1066</v>
      </c>
      <c r="D495" t="s">
        <v>912</v>
      </c>
      <c r="E495" t="s">
        <v>4244</v>
      </c>
      <c r="F495" t="s">
        <v>4237</v>
      </c>
      <c r="G495">
        <v>2958.239</v>
      </c>
      <c r="T495" t="s">
        <v>4225</v>
      </c>
    </row>
    <row r="496" spans="1:20">
      <c r="A496" t="s">
        <v>6932</v>
      </c>
      <c r="B496" t="s">
        <v>249</v>
      </c>
      <c r="C496" t="s">
        <v>9</v>
      </c>
      <c r="D496" t="s">
        <v>934</v>
      </c>
      <c r="E496" t="s">
        <v>4236</v>
      </c>
      <c r="F496" t="s">
        <v>4237</v>
      </c>
      <c r="G496">
        <v>1889.923</v>
      </c>
      <c r="T496" t="s">
        <v>4225</v>
      </c>
    </row>
    <row r="497" spans="1:20">
      <c r="A497" t="s">
        <v>6933</v>
      </c>
      <c r="B497" t="s">
        <v>158</v>
      </c>
      <c r="C497" t="s">
        <v>9</v>
      </c>
      <c r="D497" t="s">
        <v>912</v>
      </c>
      <c r="E497" t="s">
        <v>4244</v>
      </c>
      <c r="F497" t="s">
        <v>667</v>
      </c>
      <c r="G497">
        <v>13834.299000000001</v>
      </c>
      <c r="T497" t="s">
        <v>4225</v>
      </c>
    </row>
    <row r="498" spans="1:20">
      <c r="A498" t="s">
        <v>6935</v>
      </c>
      <c r="B498" t="s">
        <v>1959</v>
      </c>
      <c r="C498" t="s">
        <v>1932</v>
      </c>
      <c r="D498" t="s">
        <v>860</v>
      </c>
      <c r="E498" t="s">
        <v>4390</v>
      </c>
      <c r="F498" t="s">
        <v>4227</v>
      </c>
      <c r="G498">
        <v>461.91800000000001</v>
      </c>
      <c r="T498" t="s">
        <v>4225</v>
      </c>
    </row>
    <row r="499" spans="1:20">
      <c r="A499" t="s">
        <v>6937</v>
      </c>
      <c r="B499" t="s">
        <v>751</v>
      </c>
      <c r="C499" t="s">
        <v>36</v>
      </c>
      <c r="D499" t="s">
        <v>912</v>
      </c>
      <c r="E499" t="s">
        <v>4244</v>
      </c>
      <c r="F499" t="s">
        <v>666</v>
      </c>
      <c r="G499">
        <v>4186.5739999999996</v>
      </c>
      <c r="T499" t="s">
        <v>4225</v>
      </c>
    </row>
    <row r="500" spans="1:20">
      <c r="A500" t="s">
        <v>6943</v>
      </c>
      <c r="B500" t="s">
        <v>164</v>
      </c>
      <c r="C500" t="s">
        <v>9</v>
      </c>
      <c r="D500" t="s">
        <v>912</v>
      </c>
      <c r="E500" t="s">
        <v>4244</v>
      </c>
      <c r="F500" t="s">
        <v>667</v>
      </c>
      <c r="G500">
        <v>14544.223</v>
      </c>
      <c r="T500" t="s">
        <v>4225</v>
      </c>
    </row>
    <row r="501" spans="1:20">
      <c r="A501" t="s">
        <v>6949</v>
      </c>
      <c r="B501" t="s">
        <v>137</v>
      </c>
      <c r="C501" t="s">
        <v>9</v>
      </c>
      <c r="D501" t="s">
        <v>912</v>
      </c>
      <c r="E501" t="s">
        <v>4244</v>
      </c>
      <c r="F501" t="s">
        <v>667</v>
      </c>
      <c r="G501">
        <v>4710.1980000000003</v>
      </c>
      <c r="T501" t="s">
        <v>4225</v>
      </c>
    </row>
    <row r="502" spans="1:20">
      <c r="A502" t="s">
        <v>6950</v>
      </c>
      <c r="B502" t="s">
        <v>1904</v>
      </c>
      <c r="C502" t="s">
        <v>80</v>
      </c>
      <c r="D502" t="s">
        <v>979</v>
      </c>
      <c r="E502" t="s">
        <v>4314</v>
      </c>
      <c r="F502" t="s">
        <v>4227</v>
      </c>
      <c r="G502">
        <v>63.548999999999999</v>
      </c>
      <c r="T502" t="s">
        <v>4225</v>
      </c>
    </row>
    <row r="503" spans="1:20">
      <c r="A503" t="s">
        <v>6953</v>
      </c>
      <c r="B503" t="s">
        <v>289</v>
      </c>
      <c r="C503" t="s">
        <v>9</v>
      </c>
      <c r="D503" t="s">
        <v>873</v>
      </c>
      <c r="E503" t="s">
        <v>4410</v>
      </c>
      <c r="F503" t="s">
        <v>667</v>
      </c>
      <c r="G503">
        <v>123.745</v>
      </c>
      <c r="T503" t="s">
        <v>4225</v>
      </c>
    </row>
    <row r="504" spans="1:20">
      <c r="A504" t="s">
        <v>6955</v>
      </c>
      <c r="B504" t="s">
        <v>1836</v>
      </c>
      <c r="C504" t="s">
        <v>41</v>
      </c>
      <c r="D504" t="s">
        <v>934</v>
      </c>
      <c r="E504" t="s">
        <v>4236</v>
      </c>
      <c r="F504" t="s">
        <v>4227</v>
      </c>
      <c r="G504">
        <v>5379.15</v>
      </c>
      <c r="T504" t="s">
        <v>4225</v>
      </c>
    </row>
    <row r="505" spans="1:20">
      <c r="A505" t="s">
        <v>6956</v>
      </c>
      <c r="B505" t="s">
        <v>1387</v>
      </c>
      <c r="C505" t="s">
        <v>41</v>
      </c>
      <c r="D505" t="s">
        <v>912</v>
      </c>
      <c r="E505" t="s">
        <v>4244</v>
      </c>
      <c r="F505" t="s">
        <v>4227</v>
      </c>
      <c r="G505">
        <v>3646.2449999999999</v>
      </c>
      <c r="T505" t="s">
        <v>4225</v>
      </c>
    </row>
    <row r="506" spans="1:20">
      <c r="A506" t="s">
        <v>6958</v>
      </c>
      <c r="B506" t="s">
        <v>2064</v>
      </c>
      <c r="C506" t="s">
        <v>674</v>
      </c>
      <c r="D506" t="s">
        <v>918</v>
      </c>
      <c r="E506" t="s">
        <v>4751</v>
      </c>
      <c r="F506" t="s">
        <v>667</v>
      </c>
      <c r="G506">
        <v>39.875999999999998</v>
      </c>
      <c r="T506" t="s">
        <v>4225</v>
      </c>
    </row>
    <row r="507" spans="1:20">
      <c r="A507" t="s">
        <v>6959</v>
      </c>
      <c r="B507" t="s">
        <v>466</v>
      </c>
      <c r="C507" t="s">
        <v>461</v>
      </c>
      <c r="D507" t="s">
        <v>2429</v>
      </c>
      <c r="E507" t="s">
        <v>4329</v>
      </c>
      <c r="F507" t="s">
        <v>4227</v>
      </c>
      <c r="G507">
        <v>136.06800000000001</v>
      </c>
      <c r="T507" t="s">
        <v>4225</v>
      </c>
    </row>
    <row r="508" spans="1:20">
      <c r="A508" t="s">
        <v>6962</v>
      </c>
      <c r="B508" t="s">
        <v>720</v>
      </c>
      <c r="C508" t="s">
        <v>36</v>
      </c>
      <c r="D508" t="s">
        <v>934</v>
      </c>
      <c r="E508" t="s">
        <v>4236</v>
      </c>
      <c r="F508" t="s">
        <v>667</v>
      </c>
      <c r="G508">
        <v>6361.7489999999998</v>
      </c>
      <c r="T508" t="s">
        <v>4225</v>
      </c>
    </row>
    <row r="509" spans="1:20">
      <c r="A509" t="s">
        <v>6963</v>
      </c>
      <c r="B509" t="s">
        <v>1776</v>
      </c>
      <c r="C509" t="s">
        <v>41</v>
      </c>
      <c r="D509" t="s">
        <v>912</v>
      </c>
      <c r="E509" t="s">
        <v>4244</v>
      </c>
      <c r="F509" t="s">
        <v>666</v>
      </c>
      <c r="G509">
        <v>5115.741</v>
      </c>
      <c r="T509" t="s">
        <v>4225</v>
      </c>
    </row>
    <row r="510" spans="1:20">
      <c r="A510" t="s">
        <v>6971</v>
      </c>
      <c r="B510" t="s">
        <v>2065</v>
      </c>
      <c r="C510" t="s">
        <v>2066</v>
      </c>
      <c r="D510" t="s">
        <v>934</v>
      </c>
      <c r="E510" t="s">
        <v>4236</v>
      </c>
      <c r="F510" t="s">
        <v>667</v>
      </c>
      <c r="G510">
        <v>3065.1790000000001</v>
      </c>
      <c r="T510" t="s">
        <v>4225</v>
      </c>
    </row>
    <row r="511" spans="1:20">
      <c r="A511" t="s">
        <v>6976</v>
      </c>
      <c r="B511" t="s">
        <v>1788</v>
      </c>
      <c r="C511" t="s">
        <v>41</v>
      </c>
      <c r="D511" t="s">
        <v>871</v>
      </c>
      <c r="E511" t="s">
        <v>4264</v>
      </c>
      <c r="F511" t="s">
        <v>666</v>
      </c>
      <c r="G511">
        <v>4709.5649999999996</v>
      </c>
      <c r="T511" t="s">
        <v>4225</v>
      </c>
    </row>
    <row r="512" spans="1:20">
      <c r="A512" t="s">
        <v>6978</v>
      </c>
      <c r="B512" t="s">
        <v>140</v>
      </c>
      <c r="C512" t="s">
        <v>9</v>
      </c>
      <c r="D512" t="s">
        <v>912</v>
      </c>
      <c r="E512" t="s">
        <v>4244</v>
      </c>
      <c r="F512" t="s">
        <v>667</v>
      </c>
      <c r="G512">
        <v>3971.4940000000001</v>
      </c>
      <c r="T512" t="s">
        <v>4225</v>
      </c>
    </row>
    <row r="513" spans="1:20">
      <c r="A513" t="s">
        <v>6980</v>
      </c>
      <c r="B513" t="s">
        <v>1787</v>
      </c>
      <c r="C513" t="s">
        <v>41</v>
      </c>
      <c r="D513" t="s">
        <v>912</v>
      </c>
      <c r="E513" t="s">
        <v>4244</v>
      </c>
      <c r="F513" t="s">
        <v>4227</v>
      </c>
      <c r="G513">
        <v>2863.482</v>
      </c>
      <c r="T513" t="s">
        <v>4225</v>
      </c>
    </row>
    <row r="514" spans="1:20">
      <c r="A514" t="s">
        <v>6981</v>
      </c>
      <c r="B514" t="s">
        <v>283</v>
      </c>
      <c r="C514" t="s">
        <v>9</v>
      </c>
      <c r="D514" t="s">
        <v>934</v>
      </c>
      <c r="E514" t="s">
        <v>4236</v>
      </c>
      <c r="F514" t="s">
        <v>4237</v>
      </c>
      <c r="G514">
        <v>488.49900000000002</v>
      </c>
      <c r="T514" t="s">
        <v>4225</v>
      </c>
    </row>
    <row r="515" spans="1:20">
      <c r="A515" t="s">
        <v>6984</v>
      </c>
      <c r="B515" t="s">
        <v>110</v>
      </c>
      <c r="C515" t="s">
        <v>9</v>
      </c>
      <c r="D515" t="s">
        <v>906</v>
      </c>
      <c r="E515" t="s">
        <v>4249</v>
      </c>
      <c r="F515" t="s">
        <v>667</v>
      </c>
      <c r="G515">
        <v>7739.4880000000003</v>
      </c>
      <c r="T515" t="s">
        <v>4225</v>
      </c>
    </row>
    <row r="516" spans="1:20">
      <c r="A516" t="s">
        <v>6985</v>
      </c>
      <c r="B516" t="s">
        <v>1666</v>
      </c>
      <c r="C516" t="s">
        <v>43</v>
      </c>
      <c r="D516" t="s">
        <v>870</v>
      </c>
      <c r="E516" t="s">
        <v>4550</v>
      </c>
      <c r="F516" t="s">
        <v>4237</v>
      </c>
      <c r="G516">
        <v>314.79300000000001</v>
      </c>
      <c r="T516" t="s">
        <v>4225</v>
      </c>
    </row>
    <row r="517" spans="1:20">
      <c r="A517" t="s">
        <v>6990</v>
      </c>
      <c r="B517" t="s">
        <v>131</v>
      </c>
      <c r="C517" t="s">
        <v>9</v>
      </c>
      <c r="D517" t="s">
        <v>912</v>
      </c>
      <c r="E517" t="s">
        <v>4244</v>
      </c>
      <c r="F517" t="s">
        <v>667</v>
      </c>
      <c r="G517">
        <v>8849.5759999999991</v>
      </c>
      <c r="T517" t="s">
        <v>4225</v>
      </c>
    </row>
    <row r="518" spans="1:20">
      <c r="A518" t="s">
        <v>6997</v>
      </c>
      <c r="B518" t="s">
        <v>1579</v>
      </c>
      <c r="C518" t="s">
        <v>1574</v>
      </c>
      <c r="D518" t="s">
        <v>940</v>
      </c>
      <c r="E518" t="s">
        <v>4321</v>
      </c>
      <c r="F518" t="s">
        <v>667</v>
      </c>
      <c r="G518">
        <v>2.4729999999999999</v>
      </c>
      <c r="T518" t="s">
        <v>4225</v>
      </c>
    </row>
    <row r="519" spans="1:20">
      <c r="A519" t="s">
        <v>6998</v>
      </c>
      <c r="B519" t="s">
        <v>2009</v>
      </c>
      <c r="C519" t="s">
        <v>1932</v>
      </c>
      <c r="D519" t="s">
        <v>934</v>
      </c>
      <c r="E519" t="s">
        <v>4236</v>
      </c>
      <c r="F519" t="s">
        <v>4237</v>
      </c>
      <c r="G519">
        <v>1432.8779999999999</v>
      </c>
      <c r="T519" t="s">
        <v>4225</v>
      </c>
    </row>
    <row r="520" spans="1:20">
      <c r="A520" t="s">
        <v>7004</v>
      </c>
      <c r="B520" t="s">
        <v>1735</v>
      </c>
      <c r="C520" t="s">
        <v>41</v>
      </c>
      <c r="D520" t="s">
        <v>868</v>
      </c>
      <c r="E520" t="s">
        <v>4378</v>
      </c>
      <c r="F520" t="s">
        <v>4237</v>
      </c>
      <c r="G520">
        <v>373.37599999999998</v>
      </c>
      <c r="T520" t="s">
        <v>4225</v>
      </c>
    </row>
    <row r="521" spans="1:20">
      <c r="A521" t="s">
        <v>7005</v>
      </c>
      <c r="B521" t="s">
        <v>2049</v>
      </c>
      <c r="C521" t="s">
        <v>674</v>
      </c>
      <c r="D521" t="s">
        <v>940</v>
      </c>
      <c r="E521" t="s">
        <v>4321</v>
      </c>
      <c r="F521" t="s">
        <v>667</v>
      </c>
      <c r="G521">
        <v>19.991</v>
      </c>
      <c r="T521" t="s">
        <v>4225</v>
      </c>
    </row>
    <row r="522" spans="1:20">
      <c r="A522" t="s">
        <v>7009</v>
      </c>
      <c r="B522" t="s">
        <v>99</v>
      </c>
      <c r="C522" t="s">
        <v>9</v>
      </c>
      <c r="D522" t="s">
        <v>906</v>
      </c>
      <c r="E522" t="s">
        <v>4249</v>
      </c>
      <c r="F522" t="s">
        <v>667</v>
      </c>
      <c r="G522">
        <v>3195.3620000000001</v>
      </c>
      <c r="T522" t="s">
        <v>4225</v>
      </c>
    </row>
    <row r="523" spans="1:20">
      <c r="A523" t="s">
        <v>7012</v>
      </c>
      <c r="B523" t="s">
        <v>1775</v>
      </c>
      <c r="C523" t="s">
        <v>41</v>
      </c>
      <c r="D523" t="s">
        <v>906</v>
      </c>
      <c r="E523" t="s">
        <v>4249</v>
      </c>
      <c r="F523" t="s">
        <v>666</v>
      </c>
      <c r="G523">
        <v>3474.3409999999999</v>
      </c>
      <c r="T523" t="s">
        <v>4225</v>
      </c>
    </row>
    <row r="524" spans="1:20">
      <c r="A524" t="s">
        <v>7017</v>
      </c>
      <c r="B524" t="s">
        <v>1621</v>
      </c>
      <c r="C524" t="s">
        <v>43</v>
      </c>
      <c r="D524" t="s">
        <v>868</v>
      </c>
      <c r="E524" t="s">
        <v>4378</v>
      </c>
      <c r="F524" t="s">
        <v>4237</v>
      </c>
      <c r="G524">
        <v>417.13</v>
      </c>
      <c r="T524" t="s">
        <v>4225</v>
      </c>
    </row>
    <row r="525" spans="1:20">
      <c r="A525" t="s">
        <v>7019</v>
      </c>
      <c r="B525" t="s">
        <v>1818</v>
      </c>
      <c r="C525" t="s">
        <v>41</v>
      </c>
      <c r="D525" t="s">
        <v>934</v>
      </c>
      <c r="E525" t="s">
        <v>4236</v>
      </c>
      <c r="F525" t="s">
        <v>4227</v>
      </c>
      <c r="G525">
        <v>3129.3960000000002</v>
      </c>
      <c r="T525" t="s">
        <v>4225</v>
      </c>
    </row>
    <row r="526" spans="1:20">
      <c r="A526" t="s">
        <v>7020</v>
      </c>
      <c r="B526" t="s">
        <v>1840</v>
      </c>
      <c r="C526" t="s">
        <v>41</v>
      </c>
      <c r="D526" t="s">
        <v>934</v>
      </c>
      <c r="E526" t="s">
        <v>4236</v>
      </c>
      <c r="F526" t="s">
        <v>4227</v>
      </c>
      <c r="G526">
        <v>4163.6989999999996</v>
      </c>
      <c r="T526" t="s">
        <v>4225</v>
      </c>
    </row>
    <row r="527" spans="1:20">
      <c r="A527" t="s">
        <v>7028</v>
      </c>
      <c r="B527" t="s">
        <v>111</v>
      </c>
      <c r="C527" t="s">
        <v>9</v>
      </c>
      <c r="D527" t="s">
        <v>906</v>
      </c>
      <c r="E527" t="s">
        <v>4249</v>
      </c>
      <c r="F527" t="s">
        <v>667</v>
      </c>
      <c r="G527">
        <v>8393.8430000000008</v>
      </c>
      <c r="T527" t="s">
        <v>4225</v>
      </c>
    </row>
    <row r="528" spans="1:20">
      <c r="A528" t="s">
        <v>7035</v>
      </c>
      <c r="B528" t="s">
        <v>1773</v>
      </c>
      <c r="C528" t="s">
        <v>41</v>
      </c>
      <c r="D528" t="s">
        <v>860</v>
      </c>
      <c r="E528" t="s">
        <v>4390</v>
      </c>
      <c r="F528" t="s">
        <v>4237</v>
      </c>
      <c r="G528">
        <v>278.04000000000002</v>
      </c>
      <c r="T528" t="s">
        <v>4225</v>
      </c>
    </row>
    <row r="529" spans="1:20">
      <c r="A529" t="s">
        <v>7039</v>
      </c>
      <c r="B529" t="s">
        <v>1878</v>
      </c>
      <c r="C529" t="s">
        <v>1066</v>
      </c>
      <c r="D529" t="s">
        <v>934</v>
      </c>
      <c r="E529" t="s">
        <v>4236</v>
      </c>
      <c r="F529" t="s">
        <v>4227</v>
      </c>
      <c r="G529">
        <v>3952.2739999999999</v>
      </c>
      <c r="T529" t="s">
        <v>4225</v>
      </c>
    </row>
    <row r="530" spans="1:20">
      <c r="A530" t="s">
        <v>7043</v>
      </c>
      <c r="B530" t="s">
        <v>1841</v>
      </c>
      <c r="C530" t="s">
        <v>41</v>
      </c>
      <c r="D530" t="s">
        <v>934</v>
      </c>
      <c r="E530" t="s">
        <v>4236</v>
      </c>
      <c r="F530" t="s">
        <v>4237</v>
      </c>
      <c r="G530">
        <v>4196.1480000000001</v>
      </c>
      <c r="T530" t="s">
        <v>4225</v>
      </c>
    </row>
    <row r="531" spans="1:20">
      <c r="A531" t="s">
        <v>7048</v>
      </c>
      <c r="B531" t="s">
        <v>1591</v>
      </c>
      <c r="C531" t="s">
        <v>1574</v>
      </c>
      <c r="D531" t="s">
        <v>979</v>
      </c>
      <c r="E531" t="s">
        <v>4314</v>
      </c>
      <c r="F531" t="s">
        <v>667</v>
      </c>
      <c r="G531">
        <v>116.682</v>
      </c>
      <c r="T531" t="s">
        <v>4225</v>
      </c>
    </row>
    <row r="532" spans="1:20">
      <c r="A532" t="s">
        <v>7049</v>
      </c>
      <c r="B532" t="s">
        <v>1876</v>
      </c>
      <c r="C532" t="s">
        <v>1066</v>
      </c>
      <c r="D532" t="s">
        <v>934</v>
      </c>
      <c r="E532" t="s">
        <v>4236</v>
      </c>
      <c r="F532" t="s">
        <v>4227</v>
      </c>
      <c r="G532">
        <v>8543.7150000000001</v>
      </c>
      <c r="T532" t="s">
        <v>4225</v>
      </c>
    </row>
    <row r="533" spans="1:20">
      <c r="A533" t="s">
        <v>7056</v>
      </c>
      <c r="B533" t="s">
        <v>2044</v>
      </c>
      <c r="C533" t="s">
        <v>9</v>
      </c>
      <c r="D533" t="s">
        <v>866</v>
      </c>
      <c r="E533" t="s">
        <v>4453</v>
      </c>
      <c r="F533" t="s">
        <v>667</v>
      </c>
      <c r="G533">
        <v>188.72800000000001</v>
      </c>
      <c r="T533" t="s">
        <v>4225</v>
      </c>
    </row>
    <row r="534" spans="1:20">
      <c r="A534" t="s">
        <v>7060</v>
      </c>
      <c r="B534" t="s">
        <v>116</v>
      </c>
      <c r="C534" t="s">
        <v>9</v>
      </c>
      <c r="D534" t="s">
        <v>906</v>
      </c>
      <c r="E534" t="s">
        <v>4249</v>
      </c>
      <c r="F534" t="s">
        <v>667</v>
      </c>
      <c r="G534">
        <v>9217.5869999999995</v>
      </c>
      <c r="T534" t="s">
        <v>4225</v>
      </c>
    </row>
    <row r="535" spans="1:20">
      <c r="A535" t="s">
        <v>7063</v>
      </c>
      <c r="B535" t="s">
        <v>101</v>
      </c>
      <c r="C535" t="s">
        <v>9</v>
      </c>
      <c r="D535" t="s">
        <v>906</v>
      </c>
      <c r="E535" t="s">
        <v>4249</v>
      </c>
      <c r="F535" t="s">
        <v>667</v>
      </c>
      <c r="G535">
        <v>3299.7640000000001</v>
      </c>
      <c r="T535" t="s">
        <v>4225</v>
      </c>
    </row>
    <row r="536" spans="1:20">
      <c r="A536" t="s">
        <v>7065</v>
      </c>
      <c r="B536" t="s">
        <v>1665</v>
      </c>
      <c r="C536" t="s">
        <v>43</v>
      </c>
      <c r="D536" t="s">
        <v>869</v>
      </c>
      <c r="E536" t="s">
        <v>4461</v>
      </c>
      <c r="F536" t="s">
        <v>4227</v>
      </c>
      <c r="G536">
        <v>55.033000000000001</v>
      </c>
      <c r="T536" t="s">
        <v>4225</v>
      </c>
    </row>
    <row r="537" spans="1:20">
      <c r="A537" t="s">
        <v>7067</v>
      </c>
      <c r="B537" t="s">
        <v>1950</v>
      </c>
      <c r="C537" t="s">
        <v>1932</v>
      </c>
      <c r="D537" t="s">
        <v>868</v>
      </c>
      <c r="E537" t="s">
        <v>4378</v>
      </c>
      <c r="F537" t="s">
        <v>4237</v>
      </c>
      <c r="G537">
        <v>416.54300000000001</v>
      </c>
      <c r="T537" t="s">
        <v>4225</v>
      </c>
    </row>
    <row r="538" spans="1:20">
      <c r="A538" t="s">
        <v>7070</v>
      </c>
      <c r="B538" t="s">
        <v>2047</v>
      </c>
      <c r="C538" t="s">
        <v>674</v>
      </c>
      <c r="D538" t="s">
        <v>939</v>
      </c>
      <c r="E538" t="s">
        <v>5103</v>
      </c>
      <c r="F538" t="s">
        <v>667</v>
      </c>
      <c r="G538">
        <v>39.704000000000001</v>
      </c>
      <c r="T538" t="s">
        <v>4225</v>
      </c>
    </row>
    <row r="539" spans="1:20">
      <c r="A539" t="s">
        <v>7071</v>
      </c>
      <c r="B539" t="s">
        <v>175</v>
      </c>
      <c r="C539" t="s">
        <v>9</v>
      </c>
      <c r="D539" t="s">
        <v>871</v>
      </c>
      <c r="E539" t="s">
        <v>4264</v>
      </c>
      <c r="F539" t="s">
        <v>667</v>
      </c>
      <c r="G539">
        <v>3841.1970000000001</v>
      </c>
      <c r="T539" t="s">
        <v>4225</v>
      </c>
    </row>
    <row r="540" spans="1:20">
      <c r="A540" t="s">
        <v>7074</v>
      </c>
      <c r="B540" t="s">
        <v>1813</v>
      </c>
      <c r="C540" t="s">
        <v>41</v>
      </c>
      <c r="D540" t="s">
        <v>934</v>
      </c>
      <c r="E540" t="s">
        <v>4236</v>
      </c>
      <c r="F540" t="s">
        <v>4227</v>
      </c>
      <c r="G540">
        <v>3249.0520000000001</v>
      </c>
      <c r="T540" t="s">
        <v>4225</v>
      </c>
    </row>
    <row r="541" spans="1:20">
      <c r="A541" t="s">
        <v>7078</v>
      </c>
      <c r="B541" t="s">
        <v>2417</v>
      </c>
      <c r="C541" t="s">
        <v>2415</v>
      </c>
      <c r="D541" t="s">
        <v>912</v>
      </c>
      <c r="E541" t="s">
        <v>4244</v>
      </c>
      <c r="F541" t="s">
        <v>666</v>
      </c>
      <c r="G541">
        <v>14507.037</v>
      </c>
      <c r="T541" t="s">
        <v>4225</v>
      </c>
    </row>
    <row r="542" spans="1:20">
      <c r="A542" t="s">
        <v>7079</v>
      </c>
      <c r="B542" t="s">
        <v>194</v>
      </c>
      <c r="C542" t="s">
        <v>9</v>
      </c>
      <c r="D542" t="s">
        <v>871</v>
      </c>
      <c r="E542" t="s">
        <v>4264</v>
      </c>
      <c r="F542" t="s">
        <v>667</v>
      </c>
      <c r="G542">
        <v>9845.241</v>
      </c>
      <c r="T542" t="s">
        <v>4225</v>
      </c>
    </row>
    <row r="543" spans="1:20">
      <c r="A543" t="s">
        <v>7080</v>
      </c>
      <c r="B543" t="s">
        <v>96</v>
      </c>
      <c r="C543" t="s">
        <v>9</v>
      </c>
      <c r="D543" t="s">
        <v>906</v>
      </c>
      <c r="E543" t="s">
        <v>4249</v>
      </c>
      <c r="F543" t="s">
        <v>667</v>
      </c>
      <c r="G543">
        <v>1959.6569999999999</v>
      </c>
      <c r="T543" t="s">
        <v>4225</v>
      </c>
    </row>
    <row r="544" spans="1:20">
      <c r="A544" t="s">
        <v>7081</v>
      </c>
      <c r="B544" t="s">
        <v>1637</v>
      </c>
      <c r="C544" t="s">
        <v>43</v>
      </c>
      <c r="D544" t="s">
        <v>912</v>
      </c>
      <c r="E544" t="s">
        <v>4244</v>
      </c>
      <c r="F544" t="s">
        <v>4237</v>
      </c>
      <c r="G544">
        <v>2969.4029999999998</v>
      </c>
      <c r="T544" t="s">
        <v>4225</v>
      </c>
    </row>
    <row r="545" spans="1:20">
      <c r="A545" t="s">
        <v>7083</v>
      </c>
      <c r="B545" t="s">
        <v>1577</v>
      </c>
      <c r="C545" t="s">
        <v>1574</v>
      </c>
      <c r="D545" t="s">
        <v>940</v>
      </c>
      <c r="E545" t="s">
        <v>4321</v>
      </c>
      <c r="F545" t="s">
        <v>667</v>
      </c>
      <c r="G545">
        <v>25.058</v>
      </c>
      <c r="T545" t="s">
        <v>4225</v>
      </c>
    </row>
    <row r="546" spans="1:20">
      <c r="A546" t="s">
        <v>7089</v>
      </c>
      <c r="B546" t="s">
        <v>1588</v>
      </c>
      <c r="C546" t="s">
        <v>1574</v>
      </c>
      <c r="D546" t="s">
        <v>961</v>
      </c>
      <c r="E546" t="s">
        <v>4224</v>
      </c>
      <c r="F546" t="s">
        <v>667</v>
      </c>
      <c r="G546">
        <v>159.21</v>
      </c>
      <c r="T546" t="s">
        <v>4225</v>
      </c>
    </row>
    <row r="547" spans="1:20">
      <c r="A547" t="s">
        <v>7090</v>
      </c>
      <c r="B547" t="s">
        <v>130</v>
      </c>
      <c r="C547" t="s">
        <v>9</v>
      </c>
      <c r="D547" t="s">
        <v>912</v>
      </c>
      <c r="E547" t="s">
        <v>4244</v>
      </c>
      <c r="F547" t="s">
        <v>667</v>
      </c>
      <c r="G547">
        <v>11867.338</v>
      </c>
      <c r="T547" t="s">
        <v>4225</v>
      </c>
    </row>
    <row r="548" spans="1:20">
      <c r="A548" t="s">
        <v>7092</v>
      </c>
      <c r="B548" t="s">
        <v>1903</v>
      </c>
      <c r="C548" t="s">
        <v>80</v>
      </c>
      <c r="D548" t="s">
        <v>961</v>
      </c>
      <c r="E548" t="s">
        <v>4224</v>
      </c>
      <c r="F548" t="s">
        <v>4227</v>
      </c>
      <c r="G548">
        <v>98.388000000000005</v>
      </c>
      <c r="T548" t="s">
        <v>4225</v>
      </c>
    </row>
    <row r="549" spans="1:20">
      <c r="A549" t="s">
        <v>7096</v>
      </c>
      <c r="B549" t="s">
        <v>2000</v>
      </c>
      <c r="C549" t="s">
        <v>1932</v>
      </c>
      <c r="D549" t="s">
        <v>934</v>
      </c>
      <c r="E549" t="s">
        <v>4236</v>
      </c>
      <c r="F549" t="s">
        <v>4227</v>
      </c>
      <c r="G549">
        <v>5200.2979999999998</v>
      </c>
      <c r="T549" t="s">
        <v>4225</v>
      </c>
    </row>
    <row r="550" spans="1:20">
      <c r="A550" t="s">
        <v>7097</v>
      </c>
      <c r="B550" t="s">
        <v>1987</v>
      </c>
      <c r="C550" t="s">
        <v>1932</v>
      </c>
      <c r="D550" t="s">
        <v>871</v>
      </c>
      <c r="E550" t="s">
        <v>4264</v>
      </c>
      <c r="F550" t="s">
        <v>4227</v>
      </c>
      <c r="G550">
        <v>3793.2849999999999</v>
      </c>
      <c r="T550" t="s">
        <v>4225</v>
      </c>
    </row>
    <row r="551" spans="1:20">
      <c r="A551" t="s">
        <v>7102</v>
      </c>
      <c r="B551" t="s">
        <v>298</v>
      </c>
      <c r="C551" t="s">
        <v>9</v>
      </c>
      <c r="D551" t="s">
        <v>906</v>
      </c>
      <c r="E551" t="s">
        <v>4249</v>
      </c>
      <c r="F551" t="s">
        <v>667</v>
      </c>
      <c r="G551">
        <v>11107.025</v>
      </c>
      <c r="T551" t="s">
        <v>4225</v>
      </c>
    </row>
    <row r="552" spans="1:20">
      <c r="A552" t="s">
        <v>7103</v>
      </c>
      <c r="B552" t="s">
        <v>1842</v>
      </c>
      <c r="C552" t="s">
        <v>41</v>
      </c>
      <c r="D552" t="s">
        <v>934</v>
      </c>
      <c r="E552" t="s">
        <v>4236</v>
      </c>
      <c r="F552" t="s">
        <v>4237</v>
      </c>
      <c r="G552">
        <v>5376.1890000000003</v>
      </c>
      <c r="T552" t="s">
        <v>4225</v>
      </c>
    </row>
    <row r="553" spans="1:20">
      <c r="A553" t="s">
        <v>7104</v>
      </c>
      <c r="B553" t="s">
        <v>467</v>
      </c>
      <c r="C553" t="s">
        <v>461</v>
      </c>
      <c r="D553" t="s">
        <v>979</v>
      </c>
      <c r="E553" t="s">
        <v>4314</v>
      </c>
      <c r="F553" t="s">
        <v>4227</v>
      </c>
      <c r="G553">
        <v>100.80800000000001</v>
      </c>
      <c r="T553" t="s">
        <v>4225</v>
      </c>
    </row>
    <row r="554" spans="1:20">
      <c r="A554" t="s">
        <v>7114</v>
      </c>
      <c r="B554" t="s">
        <v>707</v>
      </c>
      <c r="C554" t="s">
        <v>36</v>
      </c>
      <c r="D554" t="s">
        <v>906</v>
      </c>
      <c r="E554" t="s">
        <v>4249</v>
      </c>
      <c r="F554" t="s">
        <v>666</v>
      </c>
      <c r="G554">
        <v>3926.683</v>
      </c>
      <c r="T554" t="s">
        <v>4225</v>
      </c>
    </row>
    <row r="555" spans="1:20">
      <c r="A555" t="s">
        <v>5994</v>
      </c>
      <c r="B555" t="s">
        <v>1646</v>
      </c>
      <c r="C555" t="s">
        <v>43</v>
      </c>
      <c r="D555" t="s">
        <v>934</v>
      </c>
      <c r="E555" t="s">
        <v>4236</v>
      </c>
      <c r="F555" t="s">
        <v>4237</v>
      </c>
      <c r="G555">
        <v>1432.866</v>
      </c>
      <c r="T555" t="s">
        <v>4225</v>
      </c>
    </row>
    <row r="556" spans="1:20">
      <c r="A556" t="s">
        <v>7117</v>
      </c>
      <c r="B556" t="s">
        <v>1980</v>
      </c>
      <c r="C556" t="s">
        <v>1932</v>
      </c>
      <c r="D556" t="s">
        <v>868</v>
      </c>
      <c r="E556" t="s">
        <v>4378</v>
      </c>
      <c r="F556" t="s">
        <v>4237</v>
      </c>
      <c r="G556">
        <v>197.93600000000001</v>
      </c>
      <c r="T556" t="s">
        <v>4225</v>
      </c>
    </row>
    <row r="557" spans="1:20">
      <c r="A557" t="s">
        <v>7120</v>
      </c>
      <c r="B557" t="s">
        <v>122</v>
      </c>
      <c r="C557" t="s">
        <v>9</v>
      </c>
      <c r="D557" t="s">
        <v>868</v>
      </c>
      <c r="E557" t="s">
        <v>4378</v>
      </c>
      <c r="F557" t="s">
        <v>667</v>
      </c>
      <c r="G557">
        <v>426.14600000000002</v>
      </c>
      <c r="T557" t="s">
        <v>4225</v>
      </c>
    </row>
    <row r="558" spans="1:20">
      <c r="A558" t="s">
        <v>7123</v>
      </c>
      <c r="B558" t="s">
        <v>712</v>
      </c>
      <c r="C558" t="s">
        <v>36</v>
      </c>
      <c r="D558" t="s">
        <v>906</v>
      </c>
      <c r="E558" t="s">
        <v>4249</v>
      </c>
      <c r="F558" t="s">
        <v>666</v>
      </c>
      <c r="G558">
        <v>2472.4749999999999</v>
      </c>
      <c r="T558" t="s">
        <v>4225</v>
      </c>
    </row>
    <row r="559" spans="1:20">
      <c r="A559" t="s">
        <v>7125</v>
      </c>
      <c r="B559" t="s">
        <v>1902</v>
      </c>
      <c r="C559" t="s">
        <v>80</v>
      </c>
      <c r="D559" t="s">
        <v>961</v>
      </c>
      <c r="E559" t="s">
        <v>4224</v>
      </c>
      <c r="F559" t="s">
        <v>4227</v>
      </c>
      <c r="G559">
        <v>125.392</v>
      </c>
      <c r="T559" t="s">
        <v>4225</v>
      </c>
    </row>
    <row r="560" spans="1:20">
      <c r="A560" t="s">
        <v>6107</v>
      </c>
      <c r="B560" t="s">
        <v>1812</v>
      </c>
      <c r="C560" t="s">
        <v>41</v>
      </c>
      <c r="D560" t="s">
        <v>2429</v>
      </c>
      <c r="E560" t="s">
        <v>4329</v>
      </c>
      <c r="F560" t="s">
        <v>4237</v>
      </c>
      <c r="G560">
        <v>429.11700000000002</v>
      </c>
      <c r="T560" t="s">
        <v>4225</v>
      </c>
    </row>
    <row r="561" spans="1:20">
      <c r="A561" t="s">
        <v>7135</v>
      </c>
      <c r="B561" t="s">
        <v>1581</v>
      </c>
      <c r="C561" t="s">
        <v>1574</v>
      </c>
      <c r="D561" t="s">
        <v>934</v>
      </c>
      <c r="E561" t="s">
        <v>4236</v>
      </c>
      <c r="F561" t="s">
        <v>667</v>
      </c>
      <c r="G561">
        <v>2.012</v>
      </c>
      <c r="T561" t="s">
        <v>4225</v>
      </c>
    </row>
    <row r="562" spans="1:20">
      <c r="A562" t="s">
        <v>7137</v>
      </c>
      <c r="B562" t="s">
        <v>1790</v>
      </c>
      <c r="C562" t="s">
        <v>41</v>
      </c>
      <c r="D562" t="s">
        <v>868</v>
      </c>
      <c r="E562" t="s">
        <v>4378</v>
      </c>
      <c r="F562" t="s">
        <v>4227</v>
      </c>
      <c r="G562">
        <v>261.76799999999997</v>
      </c>
      <c r="T562" t="s">
        <v>4225</v>
      </c>
    </row>
    <row r="563" spans="1:20">
      <c r="A563" t="s">
        <v>7138</v>
      </c>
      <c r="B563" t="s">
        <v>1881</v>
      </c>
      <c r="C563" t="s">
        <v>1066</v>
      </c>
      <c r="D563" t="s">
        <v>934</v>
      </c>
      <c r="E563" t="s">
        <v>4236</v>
      </c>
      <c r="F563" t="s">
        <v>4227</v>
      </c>
      <c r="G563">
        <v>3489.0839999999998</v>
      </c>
      <c r="T563" t="s">
        <v>4225</v>
      </c>
    </row>
    <row r="564" spans="1:20">
      <c r="A564" t="s">
        <v>7141</v>
      </c>
      <c r="B564" t="s">
        <v>201</v>
      </c>
      <c r="C564" t="s">
        <v>9</v>
      </c>
      <c r="D564" t="s">
        <v>871</v>
      </c>
      <c r="E564" t="s">
        <v>4264</v>
      </c>
      <c r="F564" t="s">
        <v>667</v>
      </c>
      <c r="G564">
        <v>2061.386</v>
      </c>
      <c r="T564" t="s">
        <v>4225</v>
      </c>
    </row>
    <row r="565" spans="1:20">
      <c r="A565" t="s">
        <v>7143</v>
      </c>
      <c r="B565" t="s">
        <v>202</v>
      </c>
      <c r="C565" t="s">
        <v>9</v>
      </c>
      <c r="D565" t="s">
        <v>867</v>
      </c>
      <c r="E565" t="s">
        <v>4505</v>
      </c>
      <c r="F565" t="s">
        <v>667</v>
      </c>
      <c r="G565">
        <v>89.356999999999999</v>
      </c>
      <c r="T565" t="s">
        <v>4225</v>
      </c>
    </row>
    <row r="566" spans="1:20">
      <c r="A566" t="s">
        <v>7146</v>
      </c>
      <c r="B566" t="s">
        <v>206</v>
      </c>
      <c r="C566" t="s">
        <v>9</v>
      </c>
      <c r="D566" t="s">
        <v>860</v>
      </c>
      <c r="E566" t="s">
        <v>4390</v>
      </c>
      <c r="F566" t="s">
        <v>667</v>
      </c>
      <c r="G566">
        <v>424.52499999999998</v>
      </c>
      <c r="T566" t="s">
        <v>4225</v>
      </c>
    </row>
    <row r="567" spans="1:20">
      <c r="A567" t="s">
        <v>7149</v>
      </c>
      <c r="B567" t="s">
        <v>1805</v>
      </c>
      <c r="C567" t="s">
        <v>41</v>
      </c>
      <c r="D567" t="s">
        <v>912</v>
      </c>
      <c r="E567" t="s">
        <v>4244</v>
      </c>
      <c r="F567" t="s">
        <v>4227</v>
      </c>
      <c r="G567">
        <v>1875.048</v>
      </c>
      <c r="T567" t="s">
        <v>4225</v>
      </c>
    </row>
    <row r="568" spans="1:20">
      <c r="A568" t="s">
        <v>7152</v>
      </c>
      <c r="B568" t="s">
        <v>290</v>
      </c>
      <c r="C568" t="s">
        <v>9</v>
      </c>
      <c r="D568" t="s">
        <v>869</v>
      </c>
      <c r="E568" t="s">
        <v>4461</v>
      </c>
      <c r="F568" t="s">
        <v>667</v>
      </c>
      <c r="G568">
        <v>254.66399999999999</v>
      </c>
      <c r="T568" t="s">
        <v>4225</v>
      </c>
    </row>
    <row r="569" spans="1:20">
      <c r="A569" t="s">
        <v>7153</v>
      </c>
      <c r="B569" t="s">
        <v>247</v>
      </c>
      <c r="C569" t="s">
        <v>9</v>
      </c>
      <c r="D569" t="s">
        <v>934</v>
      </c>
      <c r="E569" t="s">
        <v>4236</v>
      </c>
      <c r="F569" t="s">
        <v>4227</v>
      </c>
      <c r="G569">
        <v>1891.924</v>
      </c>
      <c r="T569" t="s">
        <v>4225</v>
      </c>
    </row>
    <row r="570" spans="1:20">
      <c r="A570" t="s">
        <v>7154</v>
      </c>
      <c r="B570" t="s">
        <v>142</v>
      </c>
      <c r="C570" t="s">
        <v>9</v>
      </c>
      <c r="D570" t="s">
        <v>912</v>
      </c>
      <c r="E570" t="s">
        <v>4244</v>
      </c>
      <c r="F570" t="s">
        <v>667</v>
      </c>
      <c r="G570">
        <v>3741.873</v>
      </c>
      <c r="T570" t="s">
        <v>4225</v>
      </c>
    </row>
    <row r="571" spans="1:20">
      <c r="A571" t="s">
        <v>7155</v>
      </c>
      <c r="B571" t="s">
        <v>2420</v>
      </c>
      <c r="C571" t="s">
        <v>2415</v>
      </c>
      <c r="D571" t="s">
        <v>912</v>
      </c>
      <c r="E571" t="s">
        <v>4244</v>
      </c>
      <c r="F571" t="s">
        <v>666</v>
      </c>
      <c r="G571">
        <v>14507.282999999999</v>
      </c>
      <c r="T571" t="s">
        <v>4225</v>
      </c>
    </row>
    <row r="572" spans="1:20">
      <c r="A572" t="s">
        <v>7157</v>
      </c>
      <c r="B572" t="s">
        <v>1746</v>
      </c>
      <c r="C572" t="s">
        <v>41</v>
      </c>
      <c r="D572" t="s">
        <v>871</v>
      </c>
      <c r="E572" t="s">
        <v>4264</v>
      </c>
      <c r="F572" t="s">
        <v>666</v>
      </c>
      <c r="G572">
        <v>9843.5759999999991</v>
      </c>
      <c r="T572" t="s">
        <v>4225</v>
      </c>
    </row>
    <row r="573" spans="1:20">
      <c r="A573" t="s">
        <v>7158</v>
      </c>
      <c r="B573" t="s">
        <v>1966</v>
      </c>
      <c r="C573" t="s">
        <v>1932</v>
      </c>
      <c r="D573" t="s">
        <v>912</v>
      </c>
      <c r="E573" t="s">
        <v>4244</v>
      </c>
      <c r="F573" t="s">
        <v>4227</v>
      </c>
      <c r="G573">
        <v>1179.31</v>
      </c>
      <c r="T573" t="s">
        <v>4225</v>
      </c>
    </row>
    <row r="574" spans="1:20">
      <c r="A574" t="s">
        <v>7159</v>
      </c>
      <c r="B574" t="s">
        <v>1866</v>
      </c>
      <c r="C574" t="s">
        <v>1066</v>
      </c>
      <c r="D574" t="s">
        <v>934</v>
      </c>
      <c r="E574" t="s">
        <v>4236</v>
      </c>
      <c r="F574" t="s">
        <v>4227</v>
      </c>
      <c r="G574">
        <v>8884.1880000000001</v>
      </c>
      <c r="T574" t="s">
        <v>4225</v>
      </c>
    </row>
    <row r="575" spans="1:20">
      <c r="A575" t="s">
        <v>7167</v>
      </c>
      <c r="B575" t="s">
        <v>2055</v>
      </c>
      <c r="C575" t="s">
        <v>674</v>
      </c>
      <c r="D575" t="s">
        <v>968</v>
      </c>
      <c r="E575" t="s">
        <v>4228</v>
      </c>
      <c r="F575" t="s">
        <v>667</v>
      </c>
      <c r="G575">
        <v>215.58799999999999</v>
      </c>
      <c r="T575" t="s">
        <v>4225</v>
      </c>
    </row>
    <row r="576" spans="1:20">
      <c r="A576" t="s">
        <v>7168</v>
      </c>
      <c r="B576" t="s">
        <v>231</v>
      </c>
      <c r="C576" t="s">
        <v>9</v>
      </c>
      <c r="D576" t="s">
        <v>934</v>
      </c>
      <c r="E576" t="s">
        <v>4236</v>
      </c>
      <c r="F576" t="s">
        <v>667</v>
      </c>
      <c r="G576">
        <v>5380.1310000000003</v>
      </c>
      <c r="T576" t="s">
        <v>4225</v>
      </c>
    </row>
    <row r="577" spans="1:20">
      <c r="A577" t="s">
        <v>7169</v>
      </c>
      <c r="B577" t="s">
        <v>2019</v>
      </c>
      <c r="C577" t="s">
        <v>1932</v>
      </c>
      <c r="D577" t="s">
        <v>873</v>
      </c>
      <c r="E577" t="s">
        <v>4410</v>
      </c>
      <c r="F577" t="s">
        <v>4237</v>
      </c>
      <c r="G577">
        <v>454.09500000000003</v>
      </c>
      <c r="T577" t="s">
        <v>4225</v>
      </c>
    </row>
    <row r="578" spans="1:20">
      <c r="A578" t="s">
        <v>7176</v>
      </c>
      <c r="B578" t="s">
        <v>1067</v>
      </c>
      <c r="C578" t="s">
        <v>1066</v>
      </c>
      <c r="D578" t="s">
        <v>938</v>
      </c>
      <c r="E578" t="s">
        <v>4239</v>
      </c>
      <c r="F578" t="s">
        <v>4237</v>
      </c>
      <c r="G578">
        <v>82.870999999999995</v>
      </c>
      <c r="T578" t="s">
        <v>4225</v>
      </c>
    </row>
    <row r="579" spans="1:20">
      <c r="A579" t="s">
        <v>7177</v>
      </c>
      <c r="B579" t="s">
        <v>173</v>
      </c>
      <c r="C579" t="s">
        <v>9</v>
      </c>
      <c r="D579" t="s">
        <v>871</v>
      </c>
      <c r="E579" t="s">
        <v>4264</v>
      </c>
      <c r="F579" t="s">
        <v>667</v>
      </c>
      <c r="G579">
        <v>2964.8130000000001</v>
      </c>
      <c r="T579" t="s">
        <v>4225</v>
      </c>
    </row>
    <row r="580" spans="1:20">
      <c r="A580" t="s">
        <v>7179</v>
      </c>
      <c r="B580" t="s">
        <v>1916</v>
      </c>
      <c r="C580" t="s">
        <v>80</v>
      </c>
      <c r="D580" t="s">
        <v>961</v>
      </c>
      <c r="E580" t="s">
        <v>4224</v>
      </c>
      <c r="F580" t="s">
        <v>4237</v>
      </c>
      <c r="G580">
        <v>358.85700000000003</v>
      </c>
      <c r="T580" t="s">
        <v>4225</v>
      </c>
    </row>
    <row r="581" spans="1:20">
      <c r="A581" t="s">
        <v>7184</v>
      </c>
      <c r="B581" t="s">
        <v>1976</v>
      </c>
      <c r="C581" t="s">
        <v>1932</v>
      </c>
      <c r="D581" t="s">
        <v>906</v>
      </c>
      <c r="E581" t="s">
        <v>4249</v>
      </c>
      <c r="F581" t="s">
        <v>4227</v>
      </c>
      <c r="G581">
        <v>3015.0990000000002</v>
      </c>
      <c r="T581" t="s">
        <v>4225</v>
      </c>
    </row>
    <row r="582" spans="1:20">
      <c r="A582" t="s">
        <v>7185</v>
      </c>
      <c r="B582" t="s">
        <v>1811</v>
      </c>
      <c r="C582" t="s">
        <v>41</v>
      </c>
      <c r="D582" t="s">
        <v>871</v>
      </c>
      <c r="E582" t="s">
        <v>4264</v>
      </c>
      <c r="F582" t="s">
        <v>4227</v>
      </c>
      <c r="G582">
        <v>1543.204</v>
      </c>
      <c r="T582" t="s">
        <v>4225</v>
      </c>
    </row>
    <row r="583" spans="1:20">
      <c r="A583" t="s">
        <v>7187</v>
      </c>
      <c r="B583" t="s">
        <v>1629</v>
      </c>
      <c r="C583" t="s">
        <v>43</v>
      </c>
      <c r="D583" t="s">
        <v>906</v>
      </c>
      <c r="E583" t="s">
        <v>4249</v>
      </c>
      <c r="F583" t="s">
        <v>4227</v>
      </c>
      <c r="G583">
        <v>12539.196</v>
      </c>
      <c r="T583" t="s">
        <v>4225</v>
      </c>
    </row>
    <row r="584" spans="1:20">
      <c r="A584" t="s">
        <v>7188</v>
      </c>
      <c r="B584" t="s">
        <v>2063</v>
      </c>
      <c r="C584" t="s">
        <v>674</v>
      </c>
      <c r="D584" t="s">
        <v>959</v>
      </c>
      <c r="E584" t="s">
        <v>4246</v>
      </c>
      <c r="F584" t="s">
        <v>667</v>
      </c>
      <c r="G584">
        <v>32.530999999999999</v>
      </c>
      <c r="T584" t="s">
        <v>4225</v>
      </c>
    </row>
    <row r="585" spans="1:20">
      <c r="A585" t="s">
        <v>7189</v>
      </c>
      <c r="B585" t="s">
        <v>102</v>
      </c>
      <c r="C585" t="s">
        <v>9</v>
      </c>
      <c r="D585" t="s">
        <v>906</v>
      </c>
      <c r="E585" t="s">
        <v>4249</v>
      </c>
      <c r="F585" t="s">
        <v>667</v>
      </c>
      <c r="G585">
        <v>3474.623</v>
      </c>
      <c r="T585" t="s">
        <v>4225</v>
      </c>
    </row>
    <row r="586" spans="1:20">
      <c r="A586" t="s">
        <v>7191</v>
      </c>
      <c r="B586" t="s">
        <v>2022</v>
      </c>
      <c r="C586" t="s">
        <v>1932</v>
      </c>
      <c r="D586" t="s">
        <v>906</v>
      </c>
      <c r="E586" t="s">
        <v>4249</v>
      </c>
      <c r="F586" t="s">
        <v>4237</v>
      </c>
      <c r="G586">
        <v>10425.285</v>
      </c>
      <c r="T586" t="s">
        <v>4225</v>
      </c>
    </row>
    <row r="587" spans="1:20">
      <c r="A587" t="s">
        <v>7196</v>
      </c>
      <c r="B587" t="s">
        <v>1859</v>
      </c>
      <c r="C587" t="s">
        <v>1066</v>
      </c>
      <c r="D587" t="s">
        <v>912</v>
      </c>
      <c r="E587" t="s">
        <v>4244</v>
      </c>
      <c r="F587" t="s">
        <v>4237</v>
      </c>
      <c r="G587">
        <v>3467.1689999999999</v>
      </c>
      <c r="T587" t="s">
        <v>4225</v>
      </c>
    </row>
    <row r="588" spans="1:20">
      <c r="A588" t="s">
        <v>7197</v>
      </c>
      <c r="B588" t="s">
        <v>1934</v>
      </c>
      <c r="C588" t="s">
        <v>1932</v>
      </c>
      <c r="D588" t="s">
        <v>906</v>
      </c>
      <c r="E588" t="s">
        <v>4249</v>
      </c>
      <c r="F588" t="s">
        <v>4227</v>
      </c>
      <c r="G588">
        <v>1066.3430000000001</v>
      </c>
      <c r="T588" t="s">
        <v>4225</v>
      </c>
    </row>
    <row r="589" spans="1:20">
      <c r="A589" t="s">
        <v>7202</v>
      </c>
      <c r="B589" t="s">
        <v>1391</v>
      </c>
      <c r="C589" t="s">
        <v>41</v>
      </c>
      <c r="D589" t="s">
        <v>912</v>
      </c>
      <c r="E589" t="s">
        <v>4244</v>
      </c>
      <c r="F589" t="s">
        <v>4237</v>
      </c>
      <c r="G589">
        <v>2122.7240000000002</v>
      </c>
      <c r="T589" t="s">
        <v>4225</v>
      </c>
    </row>
    <row r="590" spans="1:20">
      <c r="A590" t="s">
        <v>7204</v>
      </c>
      <c r="B590" t="s">
        <v>728</v>
      </c>
      <c r="C590" t="s">
        <v>36</v>
      </c>
      <c r="D590" t="s">
        <v>906</v>
      </c>
      <c r="E590" t="s">
        <v>4249</v>
      </c>
      <c r="F590" t="s">
        <v>666</v>
      </c>
      <c r="G590">
        <v>11768.259</v>
      </c>
      <c r="T590" t="s">
        <v>4225</v>
      </c>
    </row>
    <row r="591" spans="1:20">
      <c r="A591" t="s">
        <v>7205</v>
      </c>
      <c r="B591" t="s">
        <v>92</v>
      </c>
      <c r="C591" t="s">
        <v>9</v>
      </c>
      <c r="D591" t="s">
        <v>906</v>
      </c>
      <c r="E591" t="s">
        <v>4249</v>
      </c>
      <c r="F591" t="s">
        <v>667</v>
      </c>
      <c r="G591">
        <v>758.56600000000003</v>
      </c>
      <c r="T591" t="s">
        <v>4225</v>
      </c>
    </row>
    <row r="592" spans="1:20">
      <c r="A592" t="s">
        <v>7206</v>
      </c>
      <c r="B592" t="s">
        <v>1843</v>
      </c>
      <c r="C592" t="s">
        <v>41</v>
      </c>
      <c r="D592" t="s">
        <v>934</v>
      </c>
      <c r="E592" t="s">
        <v>4236</v>
      </c>
      <c r="F592" t="s">
        <v>4237</v>
      </c>
      <c r="G592">
        <v>7291.5879999999997</v>
      </c>
      <c r="T592" t="s">
        <v>4225</v>
      </c>
    </row>
    <row r="593" spans="1:20">
      <c r="A593" t="s">
        <v>7207</v>
      </c>
      <c r="B593" t="s">
        <v>1595</v>
      </c>
      <c r="C593" t="s">
        <v>1574</v>
      </c>
      <c r="D593" t="s">
        <v>961</v>
      </c>
      <c r="E593" t="s">
        <v>4224</v>
      </c>
      <c r="F593" t="s">
        <v>667</v>
      </c>
      <c r="G593">
        <v>158.447</v>
      </c>
      <c r="T593" t="s">
        <v>4225</v>
      </c>
    </row>
    <row r="594" spans="1:20">
      <c r="A594" t="s">
        <v>7208</v>
      </c>
      <c r="B594" t="s">
        <v>189</v>
      </c>
      <c r="C594" t="s">
        <v>9</v>
      </c>
      <c r="D594" t="s">
        <v>871</v>
      </c>
      <c r="E594" t="s">
        <v>4264</v>
      </c>
      <c r="F594" t="s">
        <v>667</v>
      </c>
      <c r="G594">
        <v>8518.1180000000004</v>
      </c>
      <c r="T594" t="s">
        <v>4225</v>
      </c>
    </row>
    <row r="595" spans="1:20">
      <c r="A595" t="s">
        <v>7210</v>
      </c>
      <c r="B595" t="s">
        <v>1862</v>
      </c>
      <c r="C595" t="s">
        <v>1066</v>
      </c>
      <c r="D595" t="s">
        <v>906</v>
      </c>
      <c r="E595" t="s">
        <v>4249</v>
      </c>
      <c r="F595" t="s">
        <v>4227</v>
      </c>
      <c r="G595">
        <v>9.0399999999999991</v>
      </c>
      <c r="T595" t="s">
        <v>4225</v>
      </c>
    </row>
    <row r="596" spans="1:20">
      <c r="A596" t="s">
        <v>7214</v>
      </c>
      <c r="B596" t="s">
        <v>1600</v>
      </c>
      <c r="C596" t="s">
        <v>1574</v>
      </c>
      <c r="D596" s="6" t="s">
        <v>865</v>
      </c>
      <c r="E596" s="6" t="s">
        <v>4383</v>
      </c>
      <c r="F596" t="s">
        <v>666</v>
      </c>
      <c r="G596">
        <v>239.47399999999999</v>
      </c>
      <c r="T596" t="s">
        <v>4225</v>
      </c>
    </row>
    <row r="597" spans="1:20">
      <c r="A597" t="s">
        <v>7223</v>
      </c>
      <c r="B597" t="s">
        <v>126</v>
      </c>
      <c r="C597" t="s">
        <v>9</v>
      </c>
      <c r="D597" t="s">
        <v>872</v>
      </c>
      <c r="E597" t="s">
        <v>4230</v>
      </c>
      <c r="F597" t="s">
        <v>667</v>
      </c>
      <c r="G597">
        <v>89.296999999999997</v>
      </c>
      <c r="T597" t="s">
        <v>4225</v>
      </c>
    </row>
    <row r="598" spans="1:20">
      <c r="A598" t="s">
        <v>7225</v>
      </c>
      <c r="B598" t="s">
        <v>1634</v>
      </c>
      <c r="C598" t="s">
        <v>43</v>
      </c>
      <c r="D598" t="s">
        <v>912</v>
      </c>
      <c r="E598" t="s">
        <v>4244</v>
      </c>
      <c r="F598" t="s">
        <v>4237</v>
      </c>
      <c r="G598">
        <v>14282.09</v>
      </c>
      <c r="T598" t="s">
        <v>4225</v>
      </c>
    </row>
    <row r="599" spans="1:20">
      <c r="A599" t="s">
        <v>7229</v>
      </c>
      <c r="B599" t="s">
        <v>1863</v>
      </c>
      <c r="C599" t="s">
        <v>1066</v>
      </c>
      <c r="D599" t="s">
        <v>871</v>
      </c>
      <c r="E599" t="s">
        <v>4264</v>
      </c>
      <c r="F599" t="s">
        <v>4237</v>
      </c>
      <c r="G599">
        <v>10086.959000000001</v>
      </c>
      <c r="T599" t="s">
        <v>4225</v>
      </c>
    </row>
    <row r="600" spans="1:20">
      <c r="A600" t="s">
        <v>7231</v>
      </c>
      <c r="B600" t="s">
        <v>2040</v>
      </c>
      <c r="C600" t="s">
        <v>9</v>
      </c>
      <c r="D600" t="s">
        <v>870</v>
      </c>
      <c r="E600" t="s">
        <v>4550</v>
      </c>
      <c r="F600" t="s">
        <v>667</v>
      </c>
      <c r="G600">
        <v>323.392</v>
      </c>
      <c r="T600" t="s">
        <v>4225</v>
      </c>
    </row>
    <row r="601" spans="1:20">
      <c r="A601" t="s">
        <v>7233</v>
      </c>
      <c r="B601" t="s">
        <v>229</v>
      </c>
      <c r="C601" t="s">
        <v>9</v>
      </c>
      <c r="D601" t="s">
        <v>934</v>
      </c>
      <c r="E601" t="s">
        <v>4236</v>
      </c>
      <c r="F601" t="s">
        <v>667</v>
      </c>
      <c r="G601">
        <v>5098.3270000000002</v>
      </c>
      <c r="T601" t="s">
        <v>4225</v>
      </c>
    </row>
    <row r="602" spans="1:20">
      <c r="A602" t="s">
        <v>7235</v>
      </c>
      <c r="B602" t="s">
        <v>714</v>
      </c>
      <c r="C602" t="s">
        <v>36</v>
      </c>
      <c r="D602" t="s">
        <v>906</v>
      </c>
      <c r="E602" t="s">
        <v>4249</v>
      </c>
      <c r="F602" t="s">
        <v>666</v>
      </c>
      <c r="G602">
        <v>3642.3310000000001</v>
      </c>
      <c r="T602" t="s">
        <v>4225</v>
      </c>
    </row>
    <row r="603" spans="1:20">
      <c r="A603" t="s">
        <v>7236</v>
      </c>
      <c r="B603" t="s">
        <v>1801</v>
      </c>
      <c r="C603" t="s">
        <v>41</v>
      </c>
      <c r="D603" t="s">
        <v>906</v>
      </c>
      <c r="E603" t="s">
        <v>4249</v>
      </c>
      <c r="F603" t="s">
        <v>4227</v>
      </c>
      <c r="G603">
        <v>9489.3960000000006</v>
      </c>
      <c r="T603" t="s">
        <v>4225</v>
      </c>
    </row>
    <row r="604" spans="1:20">
      <c r="A604" t="s">
        <v>7237</v>
      </c>
      <c r="B604" t="s">
        <v>196</v>
      </c>
      <c r="C604" t="s">
        <v>9</v>
      </c>
      <c r="D604" t="s">
        <v>871</v>
      </c>
      <c r="E604" t="s">
        <v>4264</v>
      </c>
      <c r="F604" t="s">
        <v>667</v>
      </c>
      <c r="G604">
        <v>10128.844999999999</v>
      </c>
      <c r="T604" t="s">
        <v>4225</v>
      </c>
    </row>
    <row r="605" spans="1:20">
      <c r="A605" t="s">
        <v>7238</v>
      </c>
      <c r="B605" t="s">
        <v>94</v>
      </c>
      <c r="C605" t="s">
        <v>9</v>
      </c>
      <c r="D605" t="s">
        <v>906</v>
      </c>
      <c r="E605" t="s">
        <v>4249</v>
      </c>
      <c r="F605" t="s">
        <v>667</v>
      </c>
      <c r="G605">
        <v>1361.3869999999999</v>
      </c>
      <c r="T605" t="s">
        <v>4225</v>
      </c>
    </row>
    <row r="606" spans="1:20">
      <c r="A606" t="s">
        <v>7240</v>
      </c>
      <c r="B606" t="s">
        <v>468</v>
      </c>
      <c r="C606" t="s">
        <v>461</v>
      </c>
      <c r="D606" t="s">
        <v>979</v>
      </c>
      <c r="E606" t="s">
        <v>4314</v>
      </c>
      <c r="F606" t="s">
        <v>4227</v>
      </c>
      <c r="G606">
        <v>275.07900000000001</v>
      </c>
      <c r="T606" t="s">
        <v>4225</v>
      </c>
    </row>
    <row r="607" spans="1:20">
      <c r="A607" t="s">
        <v>7243</v>
      </c>
      <c r="B607" t="s">
        <v>182</v>
      </c>
      <c r="C607" t="s">
        <v>9</v>
      </c>
      <c r="D607" t="s">
        <v>871</v>
      </c>
      <c r="E607" t="s">
        <v>4264</v>
      </c>
      <c r="F607" t="s">
        <v>667</v>
      </c>
      <c r="G607">
        <v>6034.1570000000002</v>
      </c>
      <c r="T607" t="s">
        <v>4225</v>
      </c>
    </row>
    <row r="608" spans="1:20">
      <c r="A608" t="s">
        <v>7248</v>
      </c>
      <c r="B608" t="s">
        <v>717</v>
      </c>
      <c r="C608" t="s">
        <v>36</v>
      </c>
      <c r="D608" t="s">
        <v>906</v>
      </c>
      <c r="E608" t="s">
        <v>4249</v>
      </c>
      <c r="F608" t="s">
        <v>666</v>
      </c>
      <c r="G608">
        <v>5885.2579999999998</v>
      </c>
      <c r="T608" t="s">
        <v>4225</v>
      </c>
    </row>
    <row r="609" spans="1:20">
      <c r="A609" t="s">
        <v>7256</v>
      </c>
      <c r="B609" t="s">
        <v>748</v>
      </c>
      <c r="C609" t="s">
        <v>36</v>
      </c>
      <c r="D609" t="s">
        <v>912</v>
      </c>
      <c r="E609" t="s">
        <v>4244</v>
      </c>
      <c r="F609" t="s">
        <v>666</v>
      </c>
      <c r="G609">
        <v>7300.0789999999997</v>
      </c>
      <c r="T609" t="s">
        <v>4225</v>
      </c>
    </row>
    <row r="610" spans="1:20">
      <c r="A610" t="s">
        <v>7258</v>
      </c>
      <c r="B610" t="s">
        <v>719</v>
      </c>
      <c r="C610" t="s">
        <v>36</v>
      </c>
      <c r="D610" t="s">
        <v>934</v>
      </c>
      <c r="E610" t="s">
        <v>4236</v>
      </c>
      <c r="F610" t="s">
        <v>667</v>
      </c>
      <c r="G610">
        <v>4446.3040000000001</v>
      </c>
      <c r="T610" t="s">
        <v>4225</v>
      </c>
    </row>
    <row r="611" spans="1:20">
      <c r="A611" t="s">
        <v>7259</v>
      </c>
      <c r="B611" t="s">
        <v>167</v>
      </c>
      <c r="C611" t="s">
        <v>9</v>
      </c>
      <c r="D611" t="s">
        <v>871</v>
      </c>
      <c r="E611" t="s">
        <v>4264</v>
      </c>
      <c r="F611" t="s">
        <v>667</v>
      </c>
      <c r="G611">
        <v>458.423</v>
      </c>
      <c r="T611" t="s">
        <v>4225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89FC2-0BD2-477A-9D92-361019027DA1}">
  <sheetPr filterMode="1"/>
  <dimension ref="A1:T1325"/>
  <sheetViews>
    <sheetView zoomScale="130" zoomScaleNormal="130" workbookViewId="0">
      <pane ySplit="1" topLeftCell="A7" activePane="bottomLeft" state="frozen"/>
      <selection sqref="A1:J1325"/>
      <selection pane="bottomLeft" activeCell="B7" sqref="B7"/>
    </sheetView>
  </sheetViews>
  <sheetFormatPr defaultRowHeight="15"/>
  <cols>
    <col min="1" max="2" width="38.28515625" customWidth="1"/>
    <col min="3" max="3" width="39" bestFit="1" customWidth="1"/>
    <col min="4" max="4" width="38.28515625" bestFit="1" customWidth="1"/>
    <col min="5" max="5" width="38.28515625" customWidth="1"/>
    <col min="6" max="6" width="38.28515625" bestFit="1" customWidth="1"/>
    <col min="7" max="11" width="38.28515625" customWidth="1"/>
    <col min="12" max="12" width="13.140625" bestFit="1" customWidth="1"/>
    <col min="13" max="15" width="13.140625" customWidth="1"/>
    <col min="16" max="17" width="22.28515625" bestFit="1" customWidth="1"/>
    <col min="18" max="19" width="22.28515625" customWidth="1"/>
    <col min="20" max="20" width="197.5703125" bestFit="1" customWidth="1"/>
  </cols>
  <sheetData>
    <row r="1" spans="1:20">
      <c r="A1" s="5" t="s">
        <v>7306</v>
      </c>
      <c r="B1" s="5" t="s">
        <v>7308</v>
      </c>
      <c r="C1" s="5" t="s">
        <v>7265</v>
      </c>
      <c r="D1" s="5" t="s">
        <v>7266</v>
      </c>
      <c r="E1" s="5"/>
      <c r="F1" s="9" t="s">
        <v>5</v>
      </c>
      <c r="G1" s="9" t="s">
        <v>4</v>
      </c>
      <c r="H1" s="1" t="s">
        <v>64</v>
      </c>
      <c r="I1" s="1" t="s">
        <v>65</v>
      </c>
      <c r="J1" s="1" t="s">
        <v>66</v>
      </c>
      <c r="K1" s="1" t="s">
        <v>67</v>
      </c>
      <c r="L1" s="5" t="s">
        <v>7267</v>
      </c>
      <c r="M1" s="5" t="s">
        <v>7307</v>
      </c>
      <c r="N1" s="5" t="s">
        <v>7309</v>
      </c>
      <c r="O1" s="5" t="s">
        <v>7268</v>
      </c>
      <c r="P1" s="5" t="s">
        <v>7269</v>
      </c>
      <c r="Q1" s="5" t="s">
        <v>7270</v>
      </c>
      <c r="R1" s="5" t="s">
        <v>7271</v>
      </c>
      <c r="S1" s="19"/>
    </row>
    <row r="2" spans="1:20" hidden="1">
      <c r="A2" t="str">
        <f>_xlfn.IFNA(VLOOKUP(F2,points_not_removed_in_area!$B:$B,1,FALSE),"niet in area")</f>
        <v>ec5999c4-5b9d-4f4f-8362-7cefa7fd054d</v>
      </c>
      <c r="B2" t="e">
        <f>VLOOKUP(F2,puic_status!$A:$B,2,FALSE)</f>
        <v>#N/A</v>
      </c>
      <c r="C2" t="s">
        <v>4218</v>
      </c>
      <c r="D2" t="s">
        <v>934</v>
      </c>
      <c r="F2" t="s">
        <v>1646</v>
      </c>
      <c r="L2">
        <v>1432.866</v>
      </c>
      <c r="M2" t="b">
        <f>OR(O2&lt;&gt;0, NOT(ISERROR(T2)))</f>
        <v>0</v>
      </c>
      <c r="O2">
        <f t="shared" ref="O2:O65" si="0">L2-P2</f>
        <v>0</v>
      </c>
      <c r="P2">
        <v>1432.866</v>
      </c>
      <c r="Q2">
        <v>1432.8589999999999</v>
      </c>
      <c r="R2">
        <f t="shared" ref="R2:R65" si="1">L2-Q2</f>
        <v>7.0000000000618456E-3</v>
      </c>
      <c r="S2" t="str">
        <f t="shared" ref="S2:S65" si="2">IF(Q2=L2,IF(P2=Q2,"2d same as 3d","imx same as 2d"),"")</f>
        <v/>
      </c>
      <c r="T2" t="e">
        <f>VLOOKUP(F2,'labtoets-measures'!A:J,10,FALSE)</f>
        <v>#N/A</v>
      </c>
    </row>
    <row r="3" spans="1:20" hidden="1">
      <c r="A3" t="str">
        <f>_xlfn.IFNA(VLOOKUP(F3,points_not_removed_in_area!$B:$B,1,FALSE),"niet in area")</f>
        <v>01121249-c59a-473e-bd77-6148b950da2b</v>
      </c>
      <c r="B3" t="e">
        <f>VLOOKUP(F3,puic_status!$A:$B,2,FALSE)</f>
        <v>#N/A</v>
      </c>
      <c r="C3" t="s">
        <v>4218</v>
      </c>
      <c r="D3" t="s">
        <v>934</v>
      </c>
      <c r="F3" t="s">
        <v>1649</v>
      </c>
      <c r="L3">
        <v>478.49599999999998</v>
      </c>
      <c r="M3" t="b">
        <f t="shared" ref="M3:M66" si="3">OR(O3&lt;&gt;0, NOT(ISERROR(T3)))</f>
        <v>0</v>
      </c>
      <c r="O3">
        <f t="shared" si="0"/>
        <v>0</v>
      </c>
      <c r="P3">
        <v>478.49599999999998</v>
      </c>
      <c r="Q3">
        <v>478.49599999999998</v>
      </c>
      <c r="R3">
        <f t="shared" si="1"/>
        <v>0</v>
      </c>
      <c r="S3" t="str">
        <f t="shared" si="2"/>
        <v>2d same as 3d</v>
      </c>
      <c r="T3" t="e">
        <f>VLOOKUP(F3,'labtoets-measures'!A:J,10,FALSE)</f>
        <v>#N/A</v>
      </c>
    </row>
    <row r="4" spans="1:20" hidden="1">
      <c r="A4" t="str">
        <f>_xlfn.IFNA(VLOOKUP(F4,points_not_removed_in_area!$B:$B,1,FALSE),"niet in area")</f>
        <v>544b608c-d6ee-4dc3-b9b3-be558ff13b2d</v>
      </c>
      <c r="B4" t="str">
        <f>VLOOKUP(F4,puic_status!$A:$B,2,FALSE)</f>
        <v>removed</v>
      </c>
      <c r="C4" t="s">
        <v>4218</v>
      </c>
      <c r="D4" t="s">
        <v>934</v>
      </c>
      <c r="F4" t="s">
        <v>1651</v>
      </c>
      <c r="L4">
        <v>8464.2890000000007</v>
      </c>
      <c r="M4" t="b">
        <f t="shared" si="3"/>
        <v>1</v>
      </c>
      <c r="O4">
        <f t="shared" si="0"/>
        <v>1.9000000000232831E-2</v>
      </c>
      <c r="P4">
        <v>8464.27</v>
      </c>
      <c r="Q4">
        <v>8464.25</v>
      </c>
      <c r="R4">
        <f t="shared" si="1"/>
        <v>3.9000000000669388E-2</v>
      </c>
      <c r="S4" t="str">
        <f t="shared" si="2"/>
        <v/>
      </c>
      <c r="T4" t="str">
        <f>VLOOKUP(F4,'labtoets-measures'!A:J,10,FALSE)</f>
        <v>Het attribuut "atMeasure" van deze TrackAsset dient ingevuld te worden op basis van de geometrie. Het verschil tussen de berekende measure en de AtMeasure in RailConnectionInfo is groter dan de marge van 0.015</v>
      </c>
    </row>
    <row r="5" spans="1:20" hidden="1">
      <c r="A5" t="str">
        <f>_xlfn.IFNA(VLOOKUP(F5,points_not_removed_in_area!$B:$B,1,FALSE),"niet in area")</f>
        <v>86d674dd-f4d7-40fc-93b1-56837daf6abe</v>
      </c>
      <c r="B5" t="str">
        <f>VLOOKUP(F5,puic_status!$A:$B,2,FALSE)</f>
        <v>removed</v>
      </c>
      <c r="C5" s="8" t="s">
        <v>4218</v>
      </c>
      <c r="D5" s="8" t="s">
        <v>934</v>
      </c>
      <c r="E5" s="8"/>
      <c r="F5" s="8" t="s">
        <v>1654</v>
      </c>
      <c r="G5" s="8"/>
      <c r="H5" s="8"/>
      <c r="I5" s="8"/>
      <c r="J5" s="8"/>
      <c r="K5" s="8"/>
      <c r="L5" s="8">
        <v>3077.4070000000002</v>
      </c>
      <c r="M5" t="b">
        <f t="shared" si="3"/>
        <v>1</v>
      </c>
      <c r="O5" s="8">
        <f t="shared" si="0"/>
        <v>-9.9999999974897946E-4</v>
      </c>
      <c r="P5" s="8">
        <v>3077.4079999999999</v>
      </c>
      <c r="Q5" s="8">
        <v>3077.3910000000001</v>
      </c>
      <c r="R5" s="8">
        <f t="shared" si="1"/>
        <v>1.6000000000076398E-2</v>
      </c>
      <c r="S5" s="8" t="str">
        <f t="shared" si="2"/>
        <v/>
      </c>
      <c r="T5" s="8" t="str">
        <f>VLOOKUP(F5,'labtoets-measures'!A:J,10,FALSE)</f>
        <v>Het attribuut "atMeasure" van deze TrackAsset dient ingevuld te worden op basis van de geometrie. Het verschil tussen de berekende measure en de AtMeasure in RailConnectionInfo is groter dan de marge van 0.015</v>
      </c>
    </row>
    <row r="6" spans="1:20" hidden="1">
      <c r="A6" t="str">
        <f>_xlfn.IFNA(VLOOKUP(F6,points_not_removed_in_area!$B:$B,1,FALSE),"niet in area")</f>
        <v>671e9bf1-7120-453f-961b-1fd59d61f057</v>
      </c>
      <c r="B6" t="e">
        <f>VLOOKUP(F6,puic_status!$A:$B,2,FALSE)</f>
        <v>#N/A</v>
      </c>
      <c r="C6" t="s">
        <v>4218</v>
      </c>
      <c r="D6" t="s">
        <v>934</v>
      </c>
      <c r="F6" t="s">
        <v>1658</v>
      </c>
      <c r="L6">
        <v>314.33600000000001</v>
      </c>
      <c r="M6" t="b">
        <f t="shared" si="3"/>
        <v>0</v>
      </c>
      <c r="O6">
        <f t="shared" si="0"/>
        <v>0</v>
      </c>
      <c r="P6">
        <v>314.33600000000001</v>
      </c>
      <c r="Q6">
        <v>314.33600000000001</v>
      </c>
      <c r="R6">
        <f t="shared" si="1"/>
        <v>0</v>
      </c>
      <c r="S6" t="str">
        <f t="shared" si="2"/>
        <v>2d same as 3d</v>
      </c>
      <c r="T6" t="e">
        <f>VLOOKUP(F6,'labtoets-measures'!A:J,10,FALSE)</f>
        <v>#N/A</v>
      </c>
    </row>
    <row r="7" spans="1:20">
      <c r="A7" t="str">
        <f>_xlfn.IFNA(VLOOKUP(F7,points_not_removed_in_area!$B:$B,1,FALSE),"niet in area")</f>
        <v>45c2a411-85a1-46d2-ba51-7f39bc73a831</v>
      </c>
      <c r="B7" t="e">
        <f>VLOOKUP(F7,puic_status!$A:$B,2,FALSE)</f>
        <v>#N/A</v>
      </c>
      <c r="C7" t="s">
        <v>4218</v>
      </c>
      <c r="D7" t="s">
        <v>934</v>
      </c>
      <c r="F7" s="9" t="s">
        <v>1659</v>
      </c>
      <c r="G7" s="9" t="str">
        <f>VLOOKUP(F7,all_point_objects_in_area!B:C,2,FALSE)</f>
        <v>Signal</v>
      </c>
      <c r="H7" s="9" t="s">
        <v>4219</v>
      </c>
      <c r="I7" s="9" t="s">
        <v>441</v>
      </c>
      <c r="J7" s="9">
        <f>L7</f>
        <v>1901.8989999999999</v>
      </c>
      <c r="K7" s="9">
        <f>P7</f>
        <v>1901.922</v>
      </c>
      <c r="L7">
        <v>1901.8989999999999</v>
      </c>
      <c r="M7" t="b">
        <f t="shared" si="3"/>
        <v>1</v>
      </c>
      <c r="N7" t="s">
        <v>7313</v>
      </c>
      <c r="O7">
        <f t="shared" si="0"/>
        <v>-2.3000000000138243E-2</v>
      </c>
      <c r="P7">
        <v>1901.922</v>
      </c>
      <c r="Q7">
        <v>1901.9110000000001</v>
      </c>
      <c r="R7">
        <f t="shared" si="1"/>
        <v>-1.2000000000170985E-2</v>
      </c>
      <c r="S7" t="str">
        <f t="shared" si="2"/>
        <v/>
      </c>
      <c r="T7" t="e">
        <f>VLOOKUP(F7,'labtoets-measures'!A:J,10,FALSE)</f>
        <v>#N/A</v>
      </c>
    </row>
    <row r="8" spans="1:20" hidden="1">
      <c r="A8" t="str">
        <f>_xlfn.IFNA(VLOOKUP(F8,points_not_removed_in_area!$B:$B,1,FALSE),"niet in area")</f>
        <v>e6a254e1-0283-4791-b5bb-aaf63c45a040</v>
      </c>
      <c r="B8" t="str">
        <f>VLOOKUP(F8,puic_status!$A:$B,2,FALSE)</f>
        <v>removed</v>
      </c>
      <c r="C8" s="8" t="s">
        <v>4218</v>
      </c>
      <c r="D8" s="8" t="s">
        <v>934</v>
      </c>
      <c r="E8" s="8"/>
      <c r="F8" s="9" t="s">
        <v>1813</v>
      </c>
      <c r="G8" s="9"/>
      <c r="H8" s="9"/>
      <c r="I8" s="8"/>
      <c r="J8" s="9"/>
      <c r="K8" s="9"/>
      <c r="L8" s="8">
        <v>3249.0520000000001</v>
      </c>
      <c r="M8" t="b">
        <f t="shared" si="3"/>
        <v>1</v>
      </c>
      <c r="O8" s="8">
        <f t="shared" si="0"/>
        <v>0</v>
      </c>
      <c r="P8" s="8">
        <v>3249.0520000000001</v>
      </c>
      <c r="Q8" s="8">
        <v>3249.0340000000001</v>
      </c>
      <c r="R8">
        <f t="shared" si="1"/>
        <v>1.8000000000029104E-2</v>
      </c>
      <c r="S8" s="8" t="str">
        <f t="shared" si="2"/>
        <v/>
      </c>
      <c r="T8" s="8" t="str">
        <f>VLOOKUP(F8,'labtoets-measures'!A:J,10,FALSE)</f>
        <v>Het attribuut "atMeasure" van deze TrackAsset dient ingevuld te worden op basis van de geometrie. Het verschil tussen de berekende measure en de AtMeasure in RailConnectionInfo is groter dan de marge van 0.015</v>
      </c>
    </row>
    <row r="9" spans="1:20" hidden="1">
      <c r="A9" t="str">
        <f>_xlfn.IFNA(VLOOKUP(F9,points_not_removed_in_area!$B:$B,1,FALSE),"niet in area")</f>
        <v>9e82b762-318d-4eb5-adcd-4d3f6e94046b</v>
      </c>
      <c r="B9" t="str">
        <f>VLOOKUP(F9,puic_status!$A:$B,2,FALSE)</f>
        <v>removed</v>
      </c>
      <c r="C9" s="8" t="s">
        <v>4218</v>
      </c>
      <c r="D9" s="8" t="s">
        <v>934</v>
      </c>
      <c r="E9" s="8"/>
      <c r="F9" s="9" t="s">
        <v>1814</v>
      </c>
      <c r="G9" s="9"/>
      <c r="H9" s="9"/>
      <c r="I9" s="8"/>
      <c r="J9" s="9"/>
      <c r="K9" s="9"/>
      <c r="L9" s="8">
        <v>2781.4160000000002</v>
      </c>
      <c r="M9" t="b">
        <f t="shared" si="3"/>
        <v>1</v>
      </c>
      <c r="O9" s="8">
        <f t="shared" si="0"/>
        <v>0</v>
      </c>
      <c r="P9" s="8">
        <v>2781.4160000000002</v>
      </c>
      <c r="Q9" s="8">
        <v>2781.3989999999999</v>
      </c>
      <c r="R9">
        <f t="shared" si="1"/>
        <v>1.7000000000280124E-2</v>
      </c>
      <c r="S9" s="8" t="str">
        <f t="shared" si="2"/>
        <v/>
      </c>
      <c r="T9" s="8" t="str">
        <f>VLOOKUP(F9,'labtoets-measures'!A:J,10,FALSE)</f>
        <v>Het attribuut "atMeasure" van deze TrackAsset dient ingevuld te worden op basis van de geometrie. Het verschil tussen de berekende measure en de AtMeasure in RailConnectionInfo is groter dan de marge van 0.015</v>
      </c>
    </row>
    <row r="10" spans="1:20" hidden="1">
      <c r="A10" t="str">
        <f>_xlfn.IFNA(VLOOKUP(F10,points_not_removed_in_area!$B:$B,1,FALSE),"niet in area")</f>
        <v>4b859980-0d33-45a6-99a1-b932d774048a</v>
      </c>
      <c r="B10" t="str">
        <f>VLOOKUP(F10,puic_status!$A:$B,2,FALSE)</f>
        <v>removed</v>
      </c>
      <c r="C10" t="s">
        <v>4218</v>
      </c>
      <c r="D10" t="s">
        <v>934</v>
      </c>
      <c r="F10" s="9" t="s">
        <v>1815</v>
      </c>
      <c r="G10" s="9"/>
      <c r="H10" s="9"/>
      <c r="J10" s="9"/>
      <c r="K10" s="9"/>
      <c r="L10">
        <v>7410.6790000000001</v>
      </c>
      <c r="M10" t="b">
        <f t="shared" si="3"/>
        <v>1</v>
      </c>
      <c r="O10">
        <f t="shared" si="0"/>
        <v>1.6999999999825377E-2</v>
      </c>
      <c r="P10">
        <v>7410.6620000000003</v>
      </c>
      <c r="Q10">
        <v>7410.6419999999998</v>
      </c>
      <c r="R10">
        <f t="shared" si="1"/>
        <v>3.7000000000261934E-2</v>
      </c>
      <c r="S10" t="str">
        <f t="shared" si="2"/>
        <v/>
      </c>
      <c r="T10" t="str">
        <f>VLOOKUP(F10,'labtoets-measures'!A:J,10,FALSE)</f>
        <v>Het attribuut "atMeasure" van deze TrackAsset dient ingevuld te worden op basis van de geometrie. Het verschil tussen de berekende measure en de AtMeasure in RailConnectionInfo is groter dan de marge van 0.015</v>
      </c>
    </row>
    <row r="11" spans="1:20" hidden="1">
      <c r="A11" t="str">
        <f>_xlfn.IFNA(VLOOKUP(F11,points_not_removed_in_area!$B:$B,1,FALSE),"niet in area")</f>
        <v>5f064685-4107-4c98-b60a-3f91da895207</v>
      </c>
      <c r="B11" t="str">
        <f>VLOOKUP(F11,puic_status!$A:$B,2,FALSE)</f>
        <v>removed</v>
      </c>
      <c r="C11" t="s">
        <v>4218</v>
      </c>
      <c r="D11" t="s">
        <v>934</v>
      </c>
      <c r="F11" s="9" t="s">
        <v>1816</v>
      </c>
      <c r="G11" s="9"/>
      <c r="H11" s="9"/>
      <c r="J11" s="9"/>
      <c r="K11" s="9"/>
      <c r="L11">
        <v>3529.2829999999999</v>
      </c>
      <c r="M11" t="b">
        <f t="shared" si="3"/>
        <v>1</v>
      </c>
      <c r="O11">
        <f t="shared" si="0"/>
        <v>2.099999999973079E-2</v>
      </c>
      <c r="P11">
        <v>3529.2620000000002</v>
      </c>
      <c r="Q11">
        <v>3529.2449999999999</v>
      </c>
      <c r="R11">
        <f t="shared" si="1"/>
        <v>3.8000000000010914E-2</v>
      </c>
      <c r="S11" t="str">
        <f t="shared" si="2"/>
        <v/>
      </c>
      <c r="T11" t="str">
        <f>VLOOKUP(F11,'labtoets-measures'!A:J,10,FALSE)</f>
        <v>Het attribuut "atMeasure" van deze TrackAsset dient ingevuld te worden op basis van de geometrie. Het verschil tussen de berekende measure en de AtMeasure in RailConnectionInfo is groter dan de marge van 0.015</v>
      </c>
    </row>
    <row r="12" spans="1:20" s="8" customFormat="1" hidden="1">
      <c r="A12" t="str">
        <f>_xlfn.IFNA(VLOOKUP(F12,points_not_removed_in_area!$B:$B,1,FALSE),"niet in area")</f>
        <v>a3479456-a897-44f7-925e-4c9d66c2f214</v>
      </c>
      <c r="B12" t="str">
        <f>VLOOKUP(F12,puic_status!$A:$B,2,FALSE)</f>
        <v>removed</v>
      </c>
      <c r="C12" t="s">
        <v>4218</v>
      </c>
      <c r="D12" t="s">
        <v>934</v>
      </c>
      <c r="E12"/>
      <c r="F12" s="9" t="s">
        <v>1817</v>
      </c>
      <c r="G12" s="9"/>
      <c r="H12" s="9"/>
      <c r="I12"/>
      <c r="J12" s="9"/>
      <c r="K12" s="9"/>
      <c r="L12">
        <v>3189.1990000000001</v>
      </c>
      <c r="M12" t="b">
        <f t="shared" si="3"/>
        <v>1</v>
      </c>
      <c r="N12"/>
      <c r="O12">
        <f t="shared" si="0"/>
        <v>5.0000000001091394E-3</v>
      </c>
      <c r="P12">
        <v>3189.194</v>
      </c>
      <c r="Q12">
        <v>3189.1770000000001</v>
      </c>
      <c r="R12">
        <f t="shared" si="1"/>
        <v>2.1999999999934516E-2</v>
      </c>
      <c r="S12" t="str">
        <f t="shared" si="2"/>
        <v/>
      </c>
      <c r="T12" t="str">
        <f>VLOOKUP(F12,'labtoets-measures'!A:J,10,FALSE)</f>
        <v>Het attribuut "atMeasure" van deze TrackAsset dient ingevuld te worden op basis van de geometrie. Het verschil tussen de berekende measure en de AtMeasure in RailConnectionInfo is groter dan de marge van 0.015</v>
      </c>
    </row>
    <row r="13" spans="1:20" hidden="1">
      <c r="A13" t="str">
        <f>_xlfn.IFNA(VLOOKUP(F13,points_not_removed_in_area!$B:$B,1,FALSE),"niet in area")</f>
        <v>de1dfaa1-7beb-40a2-9516-3ed6438165ff</v>
      </c>
      <c r="B13" t="str">
        <f>VLOOKUP(F13,puic_status!$A:$B,2,FALSE)</f>
        <v>removed</v>
      </c>
      <c r="C13" t="s">
        <v>4218</v>
      </c>
      <c r="D13" t="s">
        <v>934</v>
      </c>
      <c r="F13" s="9" t="s">
        <v>1818</v>
      </c>
      <c r="G13" s="9"/>
      <c r="H13" s="9"/>
      <c r="J13" s="9"/>
      <c r="K13" s="9"/>
      <c r="L13">
        <v>3129.3960000000002</v>
      </c>
      <c r="M13" t="b">
        <f t="shared" si="3"/>
        <v>1</v>
      </c>
      <c r="O13">
        <f t="shared" si="0"/>
        <v>-3.9999999999054126E-3</v>
      </c>
      <c r="P13">
        <v>3129.4</v>
      </c>
      <c r="Q13">
        <v>3129.3829999999998</v>
      </c>
      <c r="R13">
        <f t="shared" si="1"/>
        <v>1.3000000000374712E-2</v>
      </c>
      <c r="S13" t="str">
        <f t="shared" si="2"/>
        <v/>
      </c>
      <c r="T13" t="e">
        <f>VLOOKUP(F13,'labtoets-measures'!A:J,10,FALSE)</f>
        <v>#N/A</v>
      </c>
    </row>
    <row r="14" spans="1:20" hidden="1">
      <c r="A14" t="str">
        <f>_xlfn.IFNA(VLOOKUP(F14,points_not_removed_in_area!$B:$B,1,FALSE),"niet in area")</f>
        <v>85c0a10d-950f-4f86-8d9b-490f5054f253</v>
      </c>
      <c r="B14" t="e">
        <f>VLOOKUP(F14,puic_status!$A:$B,2,FALSE)</f>
        <v>#N/A</v>
      </c>
      <c r="C14" t="s">
        <v>4218</v>
      </c>
      <c r="D14" t="s">
        <v>934</v>
      </c>
      <c r="F14" s="9" t="s">
        <v>1821</v>
      </c>
      <c r="G14" s="9"/>
      <c r="H14" s="9"/>
      <c r="J14" s="9"/>
      <c r="K14" s="9"/>
      <c r="L14">
        <v>1638.0509999999999</v>
      </c>
      <c r="M14" t="b">
        <f t="shared" si="3"/>
        <v>0</v>
      </c>
      <c r="O14">
        <f t="shared" si="0"/>
        <v>0</v>
      </c>
      <c r="P14">
        <v>1638.0509999999999</v>
      </c>
      <c r="Q14">
        <v>1638.0409999999999</v>
      </c>
      <c r="R14">
        <f t="shared" si="1"/>
        <v>9.9999999999909051E-3</v>
      </c>
      <c r="S14" t="str">
        <f t="shared" si="2"/>
        <v/>
      </c>
      <c r="T14" t="e">
        <f>VLOOKUP(F14,'labtoets-measures'!A:J,10,FALSE)</f>
        <v>#N/A</v>
      </c>
    </row>
    <row r="15" spans="1:20">
      <c r="A15" t="str">
        <f>_xlfn.IFNA(VLOOKUP(F15,points_not_removed_in_area!$B:$B,1,FALSE),"niet in area")</f>
        <v>2364afb9-78c4-4ed3-85b1-002769074a7a</v>
      </c>
      <c r="B15" t="e">
        <f>VLOOKUP(F15,puic_status!$A:$B,2,FALSE)</f>
        <v>#N/A</v>
      </c>
      <c r="C15" t="s">
        <v>4218</v>
      </c>
      <c r="D15" t="s">
        <v>934</v>
      </c>
      <c r="F15" s="9" t="s">
        <v>1825</v>
      </c>
      <c r="G15" s="9" t="str">
        <f>VLOOKUP(F15,all_point_objects_in_area!B:C,2,FALSE)</f>
        <v>Sign</v>
      </c>
      <c r="H15" s="9" t="s">
        <v>4219</v>
      </c>
      <c r="I15" s="9" t="s">
        <v>441</v>
      </c>
      <c r="J15" s="9">
        <f>L15</f>
        <v>1688.1079999999999</v>
      </c>
      <c r="K15" s="9">
        <f>P15</f>
        <v>1688.106</v>
      </c>
      <c r="L15">
        <v>1688.1079999999999</v>
      </c>
      <c r="M15" t="b">
        <f t="shared" si="3"/>
        <v>1</v>
      </c>
      <c r="N15" t="s">
        <v>7313</v>
      </c>
      <c r="O15">
        <f t="shared" si="0"/>
        <v>1.9999999999527063E-3</v>
      </c>
      <c r="P15">
        <v>1688.106</v>
      </c>
      <c r="Q15">
        <v>1688.097</v>
      </c>
      <c r="R15">
        <f t="shared" si="1"/>
        <v>1.0999999999967258E-2</v>
      </c>
      <c r="S15" t="str">
        <f t="shared" si="2"/>
        <v/>
      </c>
      <c r="T15" t="e">
        <f>VLOOKUP(F15,'labtoets-measures'!A:J,10,FALSE)</f>
        <v>#N/A</v>
      </c>
    </row>
    <row r="16" spans="1:20" hidden="1">
      <c r="A16" t="str">
        <f>_xlfn.IFNA(VLOOKUP(F16,points_not_removed_in_area!$B:$B,1,FALSE),"niet in area")</f>
        <v>3bfcb2f4-3cd9-4202-9454-5356701dd69b</v>
      </c>
      <c r="B16" t="e">
        <f>VLOOKUP(F16,puic_status!$A:$B,2,FALSE)</f>
        <v>#N/A</v>
      </c>
      <c r="C16" t="s">
        <v>4218</v>
      </c>
      <c r="D16" t="s">
        <v>934</v>
      </c>
      <c r="F16" s="9" t="s">
        <v>1826</v>
      </c>
      <c r="G16" s="9"/>
      <c r="H16" s="9"/>
      <c r="J16" s="9"/>
      <c r="K16" s="9"/>
      <c r="L16">
        <v>66.659000000000006</v>
      </c>
      <c r="M16" t="b">
        <f t="shared" si="3"/>
        <v>0</v>
      </c>
      <c r="O16">
        <f t="shared" si="0"/>
        <v>0</v>
      </c>
      <c r="P16">
        <v>66.659000000000006</v>
      </c>
      <c r="Q16">
        <v>66.659000000000006</v>
      </c>
      <c r="R16">
        <f t="shared" si="1"/>
        <v>0</v>
      </c>
      <c r="S16" t="str">
        <f t="shared" si="2"/>
        <v>2d same as 3d</v>
      </c>
      <c r="T16" t="e">
        <f>VLOOKUP(F16,'labtoets-measures'!A:J,10,FALSE)</f>
        <v>#N/A</v>
      </c>
    </row>
    <row r="17" spans="1:20" hidden="1">
      <c r="A17" t="str">
        <f>_xlfn.IFNA(VLOOKUP(F17,points_not_removed_in_area!$B:$B,1,FALSE),"niet in area")</f>
        <v>7f4f2844-3f72-408f-9eb0-1ae0979191a3</v>
      </c>
      <c r="B17" t="e">
        <f>VLOOKUP(F17,puic_status!$A:$B,2,FALSE)</f>
        <v>#N/A</v>
      </c>
      <c r="C17" t="s">
        <v>4218</v>
      </c>
      <c r="D17" t="s">
        <v>934</v>
      </c>
      <c r="F17" s="9" t="s">
        <v>4752</v>
      </c>
      <c r="G17" s="9"/>
      <c r="H17" s="9"/>
      <c r="J17" s="9"/>
      <c r="K17" s="9"/>
      <c r="L17">
        <v>289.541</v>
      </c>
      <c r="M17" t="b">
        <f t="shared" si="3"/>
        <v>0</v>
      </c>
      <c r="O17">
        <f t="shared" si="0"/>
        <v>0</v>
      </c>
      <c r="P17">
        <v>289.541</v>
      </c>
      <c r="Q17">
        <v>289.541</v>
      </c>
      <c r="R17">
        <f t="shared" si="1"/>
        <v>0</v>
      </c>
      <c r="S17" t="str">
        <f t="shared" si="2"/>
        <v>2d same as 3d</v>
      </c>
      <c r="T17" t="e">
        <f>VLOOKUP(F17,'labtoets-measures'!A:J,10,FALSE)</f>
        <v>#N/A</v>
      </c>
    </row>
    <row r="18" spans="1:20">
      <c r="A18" t="str">
        <f>_xlfn.IFNA(VLOOKUP(F18,points_not_removed_in_area!$B:$B,1,FALSE),"niet in area")</f>
        <v>2e046882-7369-451d-9925-d9e265f72969</v>
      </c>
      <c r="B18" t="e">
        <f>VLOOKUP(F18,puic_status!$A:$B,2,FALSE)</f>
        <v>#N/A</v>
      </c>
      <c r="C18" t="s">
        <v>4218</v>
      </c>
      <c r="D18" t="s">
        <v>934</v>
      </c>
      <c r="F18" s="9" t="s">
        <v>1828</v>
      </c>
      <c r="G18" s="9" t="str">
        <f>VLOOKUP(F18,all_point_objects_in_area!B:C,2,FALSE)</f>
        <v>Sign</v>
      </c>
      <c r="H18" s="9" t="s">
        <v>4219</v>
      </c>
      <c r="I18" s="9" t="s">
        <v>441</v>
      </c>
      <c r="J18" s="9">
        <f>L18</f>
        <v>697.28800000000001</v>
      </c>
      <c r="K18" s="9">
        <f>P18</f>
        <v>697.29200000000003</v>
      </c>
      <c r="L18">
        <v>697.28800000000001</v>
      </c>
      <c r="M18" t="b">
        <f t="shared" si="3"/>
        <v>1</v>
      </c>
      <c r="N18" t="s">
        <v>7313</v>
      </c>
      <c r="O18">
        <f t="shared" si="0"/>
        <v>-4.0000000000190994E-3</v>
      </c>
      <c r="P18">
        <v>697.29200000000003</v>
      </c>
      <c r="Q18">
        <v>697.29100000000005</v>
      </c>
      <c r="R18">
        <f t="shared" si="1"/>
        <v>-3.0000000000427463E-3</v>
      </c>
      <c r="S18" t="str">
        <f t="shared" si="2"/>
        <v/>
      </c>
      <c r="T18" t="e">
        <f>VLOOKUP(F18,'labtoets-measures'!A:J,10,FALSE)</f>
        <v>#N/A</v>
      </c>
    </row>
    <row r="19" spans="1:20" hidden="1">
      <c r="A19" t="str">
        <f>_xlfn.IFNA(VLOOKUP(F19,points_not_removed_in_area!$B:$B,1,FALSE),"niet in area")</f>
        <v>9dfa75e2-4dde-4da1-8ee2-d61f9dd7e156</v>
      </c>
      <c r="B19" t="str">
        <f>VLOOKUP(F19,puic_status!$A:$B,2,FALSE)</f>
        <v>removed</v>
      </c>
      <c r="C19" t="s">
        <v>4218</v>
      </c>
      <c r="D19" t="s">
        <v>934</v>
      </c>
      <c r="F19" s="9" t="s">
        <v>1834</v>
      </c>
      <c r="G19" s="9"/>
      <c r="H19" s="9"/>
      <c r="J19" s="9"/>
      <c r="K19" s="9"/>
      <c r="L19">
        <v>7239.0119999999997</v>
      </c>
      <c r="M19" t="b">
        <f t="shared" si="3"/>
        <v>1</v>
      </c>
      <c r="O19">
        <f t="shared" si="0"/>
        <v>1.9999999999527063E-2</v>
      </c>
      <c r="P19">
        <v>7238.9920000000002</v>
      </c>
      <c r="Q19">
        <v>7238.973</v>
      </c>
      <c r="R19">
        <f t="shared" si="1"/>
        <v>3.8999999999759893E-2</v>
      </c>
      <c r="S19" t="str">
        <f t="shared" si="2"/>
        <v/>
      </c>
      <c r="T19" t="str">
        <f>VLOOKUP(F19,'labtoets-measures'!A:J,10,FALSE)</f>
        <v>Het attribuut "atMeasure" van deze TrackAsset dient ingevuld te worden op basis van de geometrie. Het verschil tussen de berekende measure en de AtMeasure in RailConnectionInfo is groter dan de marge van 0.015</v>
      </c>
    </row>
    <row r="20" spans="1:20" hidden="1">
      <c r="A20" t="str">
        <f>_xlfn.IFNA(VLOOKUP(F20,points_not_removed_in_area!$B:$B,1,FALSE),"niet in area")</f>
        <v>43ca10c5-f10a-483f-bba0-36b8610683f5</v>
      </c>
      <c r="B20" t="str">
        <f>VLOOKUP(F20,puic_status!$A:$B,2,FALSE)</f>
        <v>removed</v>
      </c>
      <c r="C20" t="s">
        <v>4218</v>
      </c>
      <c r="D20" t="s">
        <v>934</v>
      </c>
      <c r="F20" s="9" t="s">
        <v>1835</v>
      </c>
      <c r="G20" s="9"/>
      <c r="H20" s="9"/>
      <c r="J20" s="9"/>
      <c r="K20" s="9"/>
      <c r="L20">
        <v>7351.5969999999998</v>
      </c>
      <c r="M20" t="b">
        <f t="shared" si="3"/>
        <v>1</v>
      </c>
      <c r="O20">
        <f t="shared" si="0"/>
        <v>1.8999999999323336E-2</v>
      </c>
      <c r="P20">
        <v>7351.5780000000004</v>
      </c>
      <c r="Q20">
        <v>7351.558</v>
      </c>
      <c r="R20">
        <f t="shared" si="1"/>
        <v>3.8999999999759893E-2</v>
      </c>
      <c r="S20" t="str">
        <f t="shared" si="2"/>
        <v/>
      </c>
      <c r="T20" t="str">
        <f>VLOOKUP(F20,'labtoets-measures'!A:J,10,FALSE)</f>
        <v>Het attribuut "atMeasure" van deze TrackAsset dient ingevuld te worden op basis van de geometrie. Het verschil tussen de berekende measure en de AtMeasure in RailConnectionInfo is groter dan de marge van 0.015</v>
      </c>
    </row>
    <row r="21" spans="1:20" hidden="1">
      <c r="A21" t="str">
        <f>_xlfn.IFNA(VLOOKUP(F21,points_not_removed_in_area!$B:$B,1,FALSE),"niet in area")</f>
        <v>d56f5da9-e52f-4fcf-9b89-3fdb51acdae0</v>
      </c>
      <c r="B21" t="str">
        <f>VLOOKUP(F21,puic_status!$A:$B,2,FALSE)</f>
        <v>removed</v>
      </c>
      <c r="C21" t="s">
        <v>4218</v>
      </c>
      <c r="D21" t="s">
        <v>934</v>
      </c>
      <c r="F21" s="9" t="s">
        <v>1836</v>
      </c>
      <c r="G21" s="9"/>
      <c r="H21" s="9"/>
      <c r="J21" s="9"/>
      <c r="K21" s="9"/>
      <c r="L21">
        <v>5379.15</v>
      </c>
      <c r="M21" t="b">
        <f t="shared" si="3"/>
        <v>1</v>
      </c>
      <c r="O21">
        <f t="shared" si="0"/>
        <v>1.3999999999214197E-2</v>
      </c>
      <c r="P21">
        <v>5379.1360000000004</v>
      </c>
      <c r="Q21">
        <v>5379.1189999999997</v>
      </c>
      <c r="R21">
        <f t="shared" si="1"/>
        <v>3.0999999999949068E-2</v>
      </c>
      <c r="S21" t="str">
        <f t="shared" si="2"/>
        <v/>
      </c>
      <c r="T21" t="str">
        <f>VLOOKUP(F21,'labtoets-measures'!A:J,10,FALSE)</f>
        <v>Het attribuut "atMeasure" van deze TrackAsset dient ingevuld te worden op basis van de geometrie. Het verschil tussen de berekende measure en de AtMeasure in RailConnectionInfo is groter dan de marge van 0.015</v>
      </c>
    </row>
    <row r="22" spans="1:20" hidden="1">
      <c r="A22" t="str">
        <f>_xlfn.IFNA(VLOOKUP(F22,points_not_removed_in_area!$B:$B,1,FALSE),"niet in area")</f>
        <v>bf755344-d7fd-4e7b-957d-84f114156f9d</v>
      </c>
      <c r="B22" t="str">
        <f>VLOOKUP(F22,puic_status!$A:$B,2,FALSE)</f>
        <v>removed</v>
      </c>
      <c r="C22" t="s">
        <v>4218</v>
      </c>
      <c r="D22" t="s">
        <v>934</v>
      </c>
      <c r="F22" s="9" t="s">
        <v>1837</v>
      </c>
      <c r="G22" s="9"/>
      <c r="H22" s="9"/>
      <c r="J22" s="9"/>
      <c r="K22" s="9"/>
      <c r="L22">
        <v>7347.5529999999999</v>
      </c>
      <c r="M22" t="b">
        <f t="shared" si="3"/>
        <v>1</v>
      </c>
      <c r="O22">
        <f t="shared" si="0"/>
        <v>1.8000000000029104E-2</v>
      </c>
      <c r="P22">
        <v>7347.5349999999999</v>
      </c>
      <c r="Q22">
        <v>7347.5159999999996</v>
      </c>
      <c r="R22">
        <f t="shared" si="1"/>
        <v>3.7000000000261934E-2</v>
      </c>
      <c r="S22" t="str">
        <f t="shared" si="2"/>
        <v/>
      </c>
      <c r="T22" t="str">
        <f>VLOOKUP(F22,'labtoets-measures'!A:J,10,FALSE)</f>
        <v>Het attribuut "atMeasure" van deze TrackAsset dient ingevuld te worden op basis van de geometrie. Het verschil tussen de berekende measure en de AtMeasure in RailConnectionInfo is groter dan de marge van 0.015</v>
      </c>
    </row>
    <row r="23" spans="1:20" hidden="1">
      <c r="A23" t="str">
        <f>_xlfn.IFNA(VLOOKUP(F23,points_not_removed_in_area!$B:$B,1,FALSE),"niet in area")</f>
        <v>93159a05-9637-46f1-8cd7-4da19457667f</v>
      </c>
      <c r="B23" t="str">
        <f>VLOOKUP(F23,puic_status!$A:$B,2,FALSE)</f>
        <v>removed</v>
      </c>
      <c r="C23" t="s">
        <v>4218</v>
      </c>
      <c r="D23" t="s">
        <v>934</v>
      </c>
      <c r="F23" s="9" t="s">
        <v>1838</v>
      </c>
      <c r="G23" s="9"/>
      <c r="H23" s="9"/>
      <c r="J23" s="9"/>
      <c r="K23" s="9"/>
      <c r="L23">
        <v>5982.2110000000002</v>
      </c>
      <c r="M23" t="b">
        <f t="shared" si="3"/>
        <v>1</v>
      </c>
      <c r="O23">
        <f t="shared" si="0"/>
        <v>1.4000000000123691E-2</v>
      </c>
      <c r="P23">
        <v>5982.1970000000001</v>
      </c>
      <c r="Q23">
        <v>5982.1790000000001</v>
      </c>
      <c r="R23">
        <f t="shared" si="1"/>
        <v>3.2000000000152795E-2</v>
      </c>
      <c r="S23" t="str">
        <f t="shared" si="2"/>
        <v/>
      </c>
      <c r="T23" t="str">
        <f>VLOOKUP(F23,'labtoets-measures'!A:J,10,FALSE)</f>
        <v>Het attribuut "atMeasure" van deze TrackAsset dient ingevuld te worden op basis van de geometrie. Het verschil tussen de berekende measure en de AtMeasure in RailConnectionInfo is groter dan de marge van 0.015</v>
      </c>
    </row>
    <row r="24" spans="1:20" hidden="1">
      <c r="A24" t="str">
        <f>_xlfn.IFNA(VLOOKUP(F24,points_not_removed_in_area!$B:$B,1,FALSE),"niet in area")</f>
        <v>c46d71e4-342f-4392-84df-3b76e23533c1</v>
      </c>
      <c r="B24" t="str">
        <f>VLOOKUP(F24,puic_status!$A:$B,2,FALSE)</f>
        <v>removed</v>
      </c>
      <c r="C24" t="s">
        <v>4218</v>
      </c>
      <c r="D24" t="s">
        <v>934</v>
      </c>
      <c r="F24" s="9" t="s">
        <v>1839</v>
      </c>
      <c r="G24" s="9"/>
      <c r="H24" s="9"/>
      <c r="J24" s="9"/>
      <c r="K24" s="9"/>
      <c r="L24">
        <v>8812.4220000000005</v>
      </c>
      <c r="M24" t="b">
        <f t="shared" si="3"/>
        <v>1</v>
      </c>
      <c r="O24">
        <f t="shared" si="0"/>
        <v>7.9999999998108251E-3</v>
      </c>
      <c r="P24">
        <v>8812.4140000000007</v>
      </c>
      <c r="Q24">
        <v>8812.3940000000002</v>
      </c>
      <c r="R24">
        <f t="shared" si="1"/>
        <v>2.8000000000247383E-2</v>
      </c>
      <c r="S24" t="str">
        <f t="shared" si="2"/>
        <v/>
      </c>
      <c r="T24" t="str">
        <f>VLOOKUP(F24,'labtoets-measures'!A:J,10,FALSE)</f>
        <v>Het attribuut "atMeasure" van deze TrackAsset dient ingevuld te worden op basis van de geometrie. Het verschil tussen de berekende measure en de AtMeasure in RailConnectionInfo is groter dan de marge van 0.015</v>
      </c>
    </row>
    <row r="25" spans="1:20" hidden="1">
      <c r="A25" t="str">
        <f>_xlfn.IFNA(VLOOKUP(F25,points_not_removed_in_area!$B:$B,1,FALSE),"niet in area")</f>
        <v>de75f8ca-005d-4f21-afaf-16857d184089</v>
      </c>
      <c r="B25" t="str">
        <f>VLOOKUP(F25,puic_status!$A:$B,2,FALSE)</f>
        <v>removed</v>
      </c>
      <c r="C25" t="s">
        <v>4218</v>
      </c>
      <c r="D25" t="s">
        <v>934</v>
      </c>
      <c r="F25" s="9" t="s">
        <v>1840</v>
      </c>
      <c r="G25" s="9"/>
      <c r="H25" s="9"/>
      <c r="J25" s="9"/>
      <c r="K25" s="9"/>
      <c r="L25">
        <v>4163.6989999999996</v>
      </c>
      <c r="M25" t="b">
        <f t="shared" si="3"/>
        <v>1</v>
      </c>
      <c r="O25">
        <f t="shared" si="0"/>
        <v>1.9999999999527063E-2</v>
      </c>
      <c r="P25">
        <v>4163.6790000000001</v>
      </c>
      <c r="Q25">
        <v>4163.6620000000003</v>
      </c>
      <c r="R25">
        <f t="shared" si="1"/>
        <v>3.699999999935244E-2</v>
      </c>
      <c r="S25" t="str">
        <f t="shared" si="2"/>
        <v/>
      </c>
      <c r="T25" t="str">
        <f>VLOOKUP(F25,'labtoets-measures'!A:J,10,FALSE)</f>
        <v>Het attribuut "atMeasure" van deze TrackAsset dient ingevuld te worden op basis van de geometrie. Het verschil tussen de berekende measure en de AtMeasure in RailConnectionInfo is groter dan de marge van 0.015</v>
      </c>
    </row>
    <row r="26" spans="1:20" hidden="1">
      <c r="A26" t="str">
        <f>_xlfn.IFNA(VLOOKUP(F26,points_not_removed_in_area!$B:$B,1,FALSE),"niet in area")</f>
        <v>e14296c4-f950-4e41-9c1a-db74c2f82905</v>
      </c>
      <c r="B26" t="str">
        <f>VLOOKUP(F26,puic_status!$A:$B,2,FALSE)</f>
        <v>removed</v>
      </c>
      <c r="C26" t="s">
        <v>4218</v>
      </c>
      <c r="D26" t="s">
        <v>934</v>
      </c>
      <c r="F26" s="9" t="s">
        <v>1841</v>
      </c>
      <c r="G26" s="9"/>
      <c r="H26" s="9"/>
      <c r="J26" s="9"/>
      <c r="K26" s="9"/>
      <c r="L26">
        <v>4196.1480000000001</v>
      </c>
      <c r="M26" t="b">
        <f t="shared" si="3"/>
        <v>1</v>
      </c>
      <c r="O26">
        <f t="shared" si="0"/>
        <v>1.5000000000327418E-2</v>
      </c>
      <c r="P26">
        <v>4196.1329999999998</v>
      </c>
      <c r="Q26">
        <v>4196.116</v>
      </c>
      <c r="R26">
        <f t="shared" si="1"/>
        <v>3.2000000000152795E-2</v>
      </c>
      <c r="S26" t="str">
        <f t="shared" si="2"/>
        <v/>
      </c>
      <c r="T26" t="str">
        <f>VLOOKUP(F26,'labtoets-measures'!A:J,10,FALSE)</f>
        <v>Het attribuut "atMeasure" van deze TrackAsset dient ingevuld te worden op basis van de geometrie. Het verschil tussen de berekende measure en de AtMeasure in RailConnectionInfo is groter dan de marge van 0.015</v>
      </c>
    </row>
    <row r="27" spans="1:20" hidden="1">
      <c r="A27" t="str">
        <f>_xlfn.IFNA(VLOOKUP(F27,points_not_removed_in_area!$B:$B,1,FALSE),"niet in area")</f>
        <v>e9c4ca88-867a-4a48-836b-5e2384254029</v>
      </c>
      <c r="B27" t="str">
        <f>VLOOKUP(F27,puic_status!$A:$B,2,FALSE)</f>
        <v>removed</v>
      </c>
      <c r="C27" t="s">
        <v>4218</v>
      </c>
      <c r="D27" t="s">
        <v>934</v>
      </c>
      <c r="F27" s="9" t="s">
        <v>1842</v>
      </c>
      <c r="G27" s="9"/>
      <c r="H27" s="9"/>
      <c r="J27" s="9"/>
      <c r="K27" s="9"/>
      <c r="L27">
        <v>5376.1890000000003</v>
      </c>
      <c r="M27" t="b">
        <f t="shared" si="3"/>
        <v>1</v>
      </c>
      <c r="O27">
        <f t="shared" si="0"/>
        <v>2.1999999999934516E-2</v>
      </c>
      <c r="P27">
        <v>5376.1670000000004</v>
      </c>
      <c r="Q27">
        <v>5376.15</v>
      </c>
      <c r="R27">
        <f t="shared" si="1"/>
        <v>3.9000000000669388E-2</v>
      </c>
      <c r="S27" t="str">
        <f t="shared" si="2"/>
        <v/>
      </c>
      <c r="T27" t="str">
        <f>VLOOKUP(F27,'labtoets-measures'!A:J,10,FALSE)</f>
        <v>Het attribuut "atMeasure" van deze TrackAsset dient ingevuld te worden op basis van de geometrie. Het verschil tussen de berekende measure en de AtMeasure in RailConnectionInfo is groter dan de marge van 0.015</v>
      </c>
    </row>
    <row r="28" spans="1:20" hidden="1">
      <c r="A28" t="str">
        <f>_xlfn.IFNA(VLOOKUP(F28,points_not_removed_in_area!$B:$B,1,FALSE),"niet in area")</f>
        <v>niet in area</v>
      </c>
      <c r="B28" t="e">
        <f>VLOOKUP(F28,puic_status!$A:$B,2,FALSE)</f>
        <v>#N/A</v>
      </c>
      <c r="C28" t="s">
        <v>4218</v>
      </c>
      <c r="D28" t="s">
        <v>919</v>
      </c>
      <c r="F28" s="9" t="s">
        <v>1300</v>
      </c>
      <c r="G28" s="9"/>
      <c r="H28" s="9"/>
      <c r="J28" s="9"/>
      <c r="K28" s="9"/>
      <c r="L28">
        <v>295.83300000000003</v>
      </c>
      <c r="M28" t="b">
        <f t="shared" si="3"/>
        <v>0</v>
      </c>
      <c r="O28">
        <f t="shared" si="0"/>
        <v>0</v>
      </c>
      <c r="P28">
        <v>295.83300000000003</v>
      </c>
      <c r="Q28">
        <v>295.83300000000003</v>
      </c>
      <c r="R28">
        <f t="shared" si="1"/>
        <v>0</v>
      </c>
      <c r="S28" t="str">
        <f t="shared" si="2"/>
        <v>2d same as 3d</v>
      </c>
      <c r="T28" t="e">
        <f>VLOOKUP(F28,'labtoets-measures'!A:J,10,FALSE)</f>
        <v>#N/A</v>
      </c>
    </row>
    <row r="29" spans="1:20" hidden="1">
      <c r="A29" t="str">
        <f>_xlfn.IFNA(VLOOKUP(F29,points_not_removed_in_area!$B:$B,1,FALSE),"niet in area")</f>
        <v>niet in area</v>
      </c>
      <c r="B29" t="e">
        <f>VLOOKUP(F29,puic_status!$A:$B,2,FALSE)</f>
        <v>#N/A</v>
      </c>
      <c r="C29" t="s">
        <v>4218</v>
      </c>
      <c r="D29" t="s">
        <v>956</v>
      </c>
      <c r="F29" s="9" t="s">
        <v>1302</v>
      </c>
      <c r="G29" s="9"/>
      <c r="H29" s="9"/>
      <c r="J29" s="9"/>
      <c r="K29" s="9"/>
      <c r="L29">
        <v>147.11000000000001</v>
      </c>
      <c r="M29" t="b">
        <f t="shared" si="3"/>
        <v>0</v>
      </c>
      <c r="O29">
        <f t="shared" si="0"/>
        <v>0</v>
      </c>
      <c r="P29">
        <v>147.11000000000001</v>
      </c>
      <c r="Q29">
        <v>147.10900000000001</v>
      </c>
      <c r="R29">
        <f t="shared" si="1"/>
        <v>1.0000000000047748E-3</v>
      </c>
      <c r="S29" t="str">
        <f t="shared" si="2"/>
        <v/>
      </c>
      <c r="T29" t="e">
        <f>VLOOKUP(F29,'labtoets-measures'!A:J,10,FALSE)</f>
        <v>#N/A</v>
      </c>
    </row>
    <row r="30" spans="1:20" hidden="1">
      <c r="A30" t="str">
        <f>_xlfn.IFNA(VLOOKUP(F30,points_not_removed_in_area!$B:$B,1,FALSE),"niet in area")</f>
        <v>niet in area</v>
      </c>
      <c r="B30" t="e">
        <f>VLOOKUP(F30,puic_status!$A:$B,2,FALSE)</f>
        <v>#N/A</v>
      </c>
      <c r="C30" t="s">
        <v>4218</v>
      </c>
      <c r="D30" t="s">
        <v>938</v>
      </c>
      <c r="F30" s="9" t="s">
        <v>4899</v>
      </c>
      <c r="G30" s="9"/>
      <c r="H30" s="9"/>
      <c r="J30" s="9"/>
      <c r="K30" s="9"/>
      <c r="L30">
        <v>90.364000000000004</v>
      </c>
      <c r="M30" t="b">
        <f t="shared" si="3"/>
        <v>0</v>
      </c>
      <c r="O30">
        <f t="shared" si="0"/>
        <v>0</v>
      </c>
      <c r="P30">
        <v>90.364000000000004</v>
      </c>
      <c r="Q30">
        <v>90.364000000000004</v>
      </c>
      <c r="R30">
        <f t="shared" si="1"/>
        <v>0</v>
      </c>
      <c r="S30" t="str">
        <f t="shared" si="2"/>
        <v>2d same as 3d</v>
      </c>
      <c r="T30" t="e">
        <f>VLOOKUP(F30,'labtoets-measures'!A:J,10,FALSE)</f>
        <v>#N/A</v>
      </c>
    </row>
    <row r="31" spans="1:20" hidden="1">
      <c r="A31" t="str">
        <f>_xlfn.IFNA(VLOOKUP(F31,points_not_removed_in_area!$B:$B,1,FALSE),"niet in area")</f>
        <v>f750a5fe-ea57-4f5c-9a21-17b4293d70f9</v>
      </c>
      <c r="B31" t="str">
        <f>VLOOKUP(F31,puic_status!$A:$B,2,FALSE)</f>
        <v>removed</v>
      </c>
      <c r="C31" t="s">
        <v>4218</v>
      </c>
      <c r="D31" t="s">
        <v>934</v>
      </c>
      <c r="F31" s="9" t="s">
        <v>1843</v>
      </c>
      <c r="G31" s="9"/>
      <c r="H31" s="9"/>
      <c r="J31" s="9"/>
      <c r="K31" s="9"/>
      <c r="L31">
        <v>7291.5879999999997</v>
      </c>
      <c r="M31" t="b">
        <f t="shared" si="3"/>
        <v>1</v>
      </c>
      <c r="O31">
        <f t="shared" si="0"/>
        <v>1.8999999999323336E-2</v>
      </c>
      <c r="P31">
        <v>7291.5690000000004</v>
      </c>
      <c r="Q31">
        <v>7291.55</v>
      </c>
      <c r="R31">
        <f t="shared" si="1"/>
        <v>3.7999999999556167E-2</v>
      </c>
      <c r="S31" t="str">
        <f t="shared" si="2"/>
        <v/>
      </c>
      <c r="T31" t="str">
        <f>VLOOKUP(F31,'labtoets-measures'!A:J,10,FALSE)</f>
        <v>Het attribuut "atMeasure" van deze TrackAsset dient ingevuld te worden op basis van de geometrie. Het verschil tussen de berekende measure en de AtMeasure in RailConnectionInfo is groter dan de marge van 0.015</v>
      </c>
    </row>
    <row r="32" spans="1:20" hidden="1">
      <c r="A32" t="str">
        <f>_xlfn.IFNA(VLOOKUP(F32,points_not_removed_in_area!$B:$B,1,FALSE),"niet in area")</f>
        <v>f0fbb93b-09ee-47bc-be20-5576a8b2c8e3</v>
      </c>
      <c r="B32" t="str">
        <f>VLOOKUP(F32,puic_status!$A:$B,2,FALSE)</f>
        <v>removed</v>
      </c>
      <c r="C32" t="s">
        <v>4218</v>
      </c>
      <c r="D32" t="s">
        <v>934</v>
      </c>
      <c r="F32" s="9" t="s">
        <v>1866</v>
      </c>
      <c r="G32" s="9"/>
      <c r="H32" s="9"/>
      <c r="J32" s="9"/>
      <c r="K32" s="9"/>
      <c r="L32">
        <v>8884.1880000000001</v>
      </c>
      <c r="M32" t="b">
        <f t="shared" si="3"/>
        <v>1</v>
      </c>
      <c r="O32">
        <f t="shared" si="0"/>
        <v>0</v>
      </c>
      <c r="P32">
        <v>8884.1880000000001</v>
      </c>
      <c r="Q32">
        <v>8884.1679999999997</v>
      </c>
      <c r="R32">
        <f t="shared" si="1"/>
        <v>2.0000000000436557E-2</v>
      </c>
      <c r="S32" t="str">
        <f t="shared" si="2"/>
        <v/>
      </c>
      <c r="T32" t="str">
        <f>VLOOKUP(F32,'labtoets-measures'!A:J,10,FALSE)</f>
        <v>Het attribuut "atMeasure" van deze TrackAsset dient ingevuld te worden op basis van de geometrie. Het verschil tussen de berekende measure en de AtMeasure in RailConnectionInfo is groter dan de marge van 0.015</v>
      </c>
    </row>
    <row r="33" spans="1:20" hidden="1">
      <c r="A33" t="str">
        <f>_xlfn.IFNA(VLOOKUP(F33,points_not_removed_in_area!$B:$B,1,FALSE),"niet in area")</f>
        <v>niet in area</v>
      </c>
      <c r="B33" t="e">
        <f>VLOOKUP(F33,puic_status!$A:$B,2,FALSE)</f>
        <v>#N/A</v>
      </c>
      <c r="C33" t="s">
        <v>4218</v>
      </c>
      <c r="D33" t="s">
        <v>919</v>
      </c>
      <c r="F33" s="9" t="s">
        <v>1647</v>
      </c>
      <c r="G33" s="9"/>
      <c r="H33" s="9"/>
      <c r="J33" s="9"/>
      <c r="K33" s="9"/>
      <c r="L33">
        <v>77.86</v>
      </c>
      <c r="M33" t="b">
        <f t="shared" si="3"/>
        <v>0</v>
      </c>
      <c r="O33">
        <f t="shared" si="0"/>
        <v>0</v>
      </c>
      <c r="P33">
        <v>77.86</v>
      </c>
      <c r="Q33">
        <v>77.86</v>
      </c>
      <c r="R33">
        <f t="shared" si="1"/>
        <v>0</v>
      </c>
      <c r="S33" t="str">
        <f t="shared" si="2"/>
        <v>2d same as 3d</v>
      </c>
      <c r="T33" t="e">
        <f>VLOOKUP(F33,'labtoets-measures'!A:J,10,FALSE)</f>
        <v>#N/A</v>
      </c>
    </row>
    <row r="34" spans="1:20" hidden="1">
      <c r="A34" t="str">
        <f>_xlfn.IFNA(VLOOKUP(F34,points_not_removed_in_area!$B:$B,1,FALSE),"niet in area")</f>
        <v>niet in area</v>
      </c>
      <c r="B34" t="e">
        <f>VLOOKUP(F34,puic_status!$A:$B,2,FALSE)</f>
        <v>#N/A</v>
      </c>
      <c r="C34" t="s">
        <v>4218</v>
      </c>
      <c r="D34" t="s">
        <v>967</v>
      </c>
      <c r="F34" s="9" t="s">
        <v>5147</v>
      </c>
      <c r="G34" s="9"/>
      <c r="H34" s="9"/>
      <c r="J34" s="9"/>
      <c r="K34" s="9"/>
      <c r="L34">
        <v>1700.893</v>
      </c>
      <c r="M34" t="b">
        <f t="shared" si="3"/>
        <v>0</v>
      </c>
      <c r="O34">
        <f t="shared" si="0"/>
        <v>0</v>
      </c>
      <c r="P34">
        <v>1700.893</v>
      </c>
      <c r="Q34">
        <v>1700.885</v>
      </c>
      <c r="R34">
        <f t="shared" si="1"/>
        <v>8.0000000000381988E-3</v>
      </c>
      <c r="S34" t="str">
        <f t="shared" si="2"/>
        <v/>
      </c>
      <c r="T34" t="e">
        <f>VLOOKUP(F34,'labtoets-measures'!A:J,10,FALSE)</f>
        <v>#N/A</v>
      </c>
    </row>
    <row r="35" spans="1:20" hidden="1">
      <c r="A35" t="str">
        <f>_xlfn.IFNA(VLOOKUP(F35,points_not_removed_in_area!$B:$B,1,FALSE),"niet in area")</f>
        <v>niet in area</v>
      </c>
      <c r="B35" t="e">
        <f>VLOOKUP(F35,puic_status!$A:$B,2,FALSE)</f>
        <v>#N/A</v>
      </c>
      <c r="C35" t="s">
        <v>4218</v>
      </c>
      <c r="D35" t="s">
        <v>934</v>
      </c>
      <c r="F35" s="9" t="s">
        <v>1648</v>
      </c>
      <c r="G35" s="9"/>
      <c r="H35" s="9"/>
      <c r="J35" s="9"/>
      <c r="K35" s="9"/>
      <c r="L35">
        <v>1313.0740000000001</v>
      </c>
      <c r="M35" t="b">
        <f t="shared" si="3"/>
        <v>0</v>
      </c>
      <c r="O35">
        <f t="shared" si="0"/>
        <v>0</v>
      </c>
      <c r="P35">
        <v>1313.0740000000001</v>
      </c>
      <c r="Q35">
        <v>1313.068</v>
      </c>
      <c r="R35">
        <f t="shared" si="1"/>
        <v>6.0000000000854925E-3</v>
      </c>
      <c r="S35" t="str">
        <f t="shared" si="2"/>
        <v/>
      </c>
      <c r="T35" t="e">
        <f>VLOOKUP(F35,'labtoets-measures'!A:J,10,FALSE)</f>
        <v>#N/A</v>
      </c>
    </row>
    <row r="36" spans="1:20" hidden="1">
      <c r="A36" t="str">
        <f>_xlfn.IFNA(VLOOKUP(F36,points_not_removed_in_area!$B:$B,1,FALSE),"niet in area")</f>
        <v>niet in area</v>
      </c>
      <c r="B36" t="e">
        <f>VLOOKUP(F36,puic_status!$A:$B,2,FALSE)</f>
        <v>#N/A</v>
      </c>
      <c r="C36" t="s">
        <v>4218</v>
      </c>
      <c r="D36" t="s">
        <v>938</v>
      </c>
      <c r="F36" s="9" t="s">
        <v>4524</v>
      </c>
      <c r="G36" s="9"/>
      <c r="H36" s="9"/>
      <c r="J36" s="9"/>
      <c r="K36" s="9"/>
      <c r="L36">
        <v>239.614</v>
      </c>
      <c r="M36" t="b">
        <f t="shared" si="3"/>
        <v>0</v>
      </c>
      <c r="O36">
        <f t="shared" si="0"/>
        <v>0</v>
      </c>
      <c r="P36">
        <v>239.614</v>
      </c>
      <c r="Q36">
        <v>239.614</v>
      </c>
      <c r="R36">
        <f t="shared" si="1"/>
        <v>0</v>
      </c>
      <c r="S36" t="str">
        <f t="shared" si="2"/>
        <v>2d same as 3d</v>
      </c>
      <c r="T36" t="e">
        <f>VLOOKUP(F36,'labtoets-measures'!A:J,10,FALSE)</f>
        <v>#N/A</v>
      </c>
    </row>
    <row r="37" spans="1:20" hidden="1">
      <c r="A37" t="str">
        <f>_xlfn.IFNA(VLOOKUP(F37,points_not_removed_in_area!$B:$B,1,FALSE),"niet in area")</f>
        <v>a19eda8f-e5f4-4dd3-ba8a-4cfec974ad6d</v>
      </c>
      <c r="B37" t="e">
        <f>VLOOKUP(F37,puic_status!$A:$B,2,FALSE)</f>
        <v>#N/A</v>
      </c>
      <c r="C37" t="s">
        <v>4218</v>
      </c>
      <c r="D37" t="s">
        <v>934</v>
      </c>
      <c r="F37" s="9" t="s">
        <v>4872</v>
      </c>
      <c r="G37" s="9"/>
      <c r="H37" s="9"/>
      <c r="J37" s="9"/>
      <c r="K37" s="9"/>
      <c r="L37">
        <v>339.33600000000001</v>
      </c>
      <c r="M37" t="b">
        <f t="shared" si="3"/>
        <v>0</v>
      </c>
      <c r="O37">
        <f t="shared" si="0"/>
        <v>0</v>
      </c>
      <c r="P37">
        <v>339.33600000000001</v>
      </c>
      <c r="Q37">
        <v>339.33600000000001</v>
      </c>
      <c r="R37">
        <f t="shared" si="1"/>
        <v>0</v>
      </c>
      <c r="S37" t="str">
        <f t="shared" si="2"/>
        <v>2d same as 3d</v>
      </c>
      <c r="T37" t="e">
        <f>VLOOKUP(F37,'labtoets-measures'!A:J,10,FALSE)</f>
        <v>#N/A</v>
      </c>
    </row>
    <row r="38" spans="1:20" hidden="1">
      <c r="A38" t="str">
        <f>_xlfn.IFNA(VLOOKUP(F38,points_not_removed_in_area!$B:$B,1,FALSE),"niet in area")</f>
        <v>niet in area</v>
      </c>
      <c r="B38" t="e">
        <f>VLOOKUP(F38,puic_status!$A:$B,2,FALSE)</f>
        <v>#N/A</v>
      </c>
      <c r="C38" t="s">
        <v>4218</v>
      </c>
      <c r="D38" t="s">
        <v>967</v>
      </c>
      <c r="F38" s="9" t="s">
        <v>4775</v>
      </c>
      <c r="G38" s="9"/>
      <c r="H38" s="9"/>
      <c r="J38" s="9"/>
      <c r="K38" s="9"/>
      <c r="L38">
        <v>276.13099999999997</v>
      </c>
      <c r="M38" t="b">
        <f t="shared" si="3"/>
        <v>0</v>
      </c>
      <c r="O38">
        <f t="shared" si="0"/>
        <v>0</v>
      </c>
      <c r="P38">
        <v>276.13099999999997</v>
      </c>
      <c r="Q38">
        <v>276.13099999999997</v>
      </c>
      <c r="R38">
        <f t="shared" si="1"/>
        <v>0</v>
      </c>
      <c r="S38" t="str">
        <f t="shared" si="2"/>
        <v>2d same as 3d</v>
      </c>
      <c r="T38" t="e">
        <f>VLOOKUP(F38,'labtoets-measures'!A:J,10,FALSE)</f>
        <v>#N/A</v>
      </c>
    </row>
    <row r="39" spans="1:20" ht="15.75" hidden="1" customHeight="1">
      <c r="A39" t="str">
        <f>_xlfn.IFNA(VLOOKUP(F39,points_not_removed_in_area!$B:$B,1,FALSE),"niet in area")</f>
        <v>niet in area</v>
      </c>
      <c r="B39" t="e">
        <f>VLOOKUP(F39,puic_status!$A:$B,2,FALSE)</f>
        <v>#N/A</v>
      </c>
      <c r="C39" t="s">
        <v>4218</v>
      </c>
      <c r="D39" t="s">
        <v>967</v>
      </c>
      <c r="F39" s="9" t="s">
        <v>4384</v>
      </c>
      <c r="G39" s="9"/>
      <c r="H39" s="9"/>
      <c r="J39" s="9"/>
      <c r="K39" s="9"/>
      <c r="L39">
        <v>1111.0029999999999</v>
      </c>
      <c r="M39" t="b">
        <f t="shared" si="3"/>
        <v>1</v>
      </c>
      <c r="O39">
        <f t="shared" si="0"/>
        <v>1.999999999998181E-2</v>
      </c>
      <c r="P39">
        <v>1110.9829999999999</v>
      </c>
      <c r="Q39">
        <v>1110.9780000000001</v>
      </c>
      <c r="R39">
        <f t="shared" si="1"/>
        <v>2.4999999999863576E-2</v>
      </c>
      <c r="S39" t="str">
        <f t="shared" si="2"/>
        <v/>
      </c>
      <c r="T39" t="str">
        <f>VLOOKUP(F39,'labtoets-measures'!A:J,10,FALSE)</f>
        <v>Het attribuut "atMeasure" van deze TrackAsset dient ingevuld te worden op basis van de geometrie. Het verschil tussen de berekende measure en de AtMeasure in RailConnectionInfo is groter dan de marge van 0.015</v>
      </c>
    </row>
    <row r="40" spans="1:20" hidden="1">
      <c r="A40" t="str">
        <f>_xlfn.IFNA(VLOOKUP(F40,points_not_removed_in_area!$B:$B,1,FALSE),"niet in area")</f>
        <v>niet in area</v>
      </c>
      <c r="B40" t="str">
        <f>VLOOKUP(F40,puic_status!$A:$B,2,FALSE)</f>
        <v>removed</v>
      </c>
      <c r="C40" t="s">
        <v>4218</v>
      </c>
      <c r="D40" t="s">
        <v>934</v>
      </c>
      <c r="F40" s="9" t="s">
        <v>1650</v>
      </c>
      <c r="G40" s="9"/>
      <c r="H40" s="9"/>
      <c r="J40" s="9"/>
      <c r="K40" s="9"/>
      <c r="L40">
        <v>7463.317</v>
      </c>
      <c r="M40" t="b">
        <f t="shared" si="3"/>
        <v>1</v>
      </c>
      <c r="O40">
        <f t="shared" si="0"/>
        <v>1.9000000000232831E-2</v>
      </c>
      <c r="P40">
        <v>7463.2979999999998</v>
      </c>
      <c r="Q40">
        <v>7463.2780000000002</v>
      </c>
      <c r="R40">
        <f t="shared" si="1"/>
        <v>3.8999999999759893E-2</v>
      </c>
      <c r="S40" t="str">
        <f t="shared" si="2"/>
        <v/>
      </c>
      <c r="T40" t="str">
        <f>VLOOKUP(F40,'labtoets-measures'!A:J,10,FALSE)</f>
        <v>Het attribuut "atMeasure" van deze TrackAsset dient ingevuld te worden op basis van de geometrie. Het verschil tussen de berekende measure en de AtMeasure in RailConnectionInfo is groter dan de marge van 0.015</v>
      </c>
    </row>
    <row r="41" spans="1:20" hidden="1">
      <c r="A41" t="str">
        <f>_xlfn.IFNA(VLOOKUP(F41,points_not_removed_in_area!$B:$B,1,FALSE),"niet in area")</f>
        <v>e1e29c63-b4bb-460c-9a6b-4116a80c2251</v>
      </c>
      <c r="B41" t="str">
        <f>VLOOKUP(F41,puic_status!$A:$B,2,FALSE)</f>
        <v>removed</v>
      </c>
      <c r="C41" t="s">
        <v>4218</v>
      </c>
      <c r="D41" t="s">
        <v>934</v>
      </c>
      <c r="F41" s="9" t="s">
        <v>1876</v>
      </c>
      <c r="G41" s="9"/>
      <c r="H41" s="9"/>
      <c r="J41" s="9"/>
      <c r="K41" s="9"/>
      <c r="L41">
        <v>8543.7150000000001</v>
      </c>
      <c r="M41" t="b">
        <f t="shared" si="3"/>
        <v>1</v>
      </c>
      <c r="O41">
        <f t="shared" si="0"/>
        <v>1.4000000001033186E-2</v>
      </c>
      <c r="P41">
        <v>8543.7009999999991</v>
      </c>
      <c r="Q41">
        <v>8543.6810000000005</v>
      </c>
      <c r="R41">
        <f t="shared" si="1"/>
        <v>3.3999999999650754E-2</v>
      </c>
      <c r="S41" t="str">
        <f t="shared" si="2"/>
        <v/>
      </c>
      <c r="T41" t="str">
        <f>VLOOKUP(F41,'labtoets-measures'!A:J,10,FALSE)</f>
        <v>Het attribuut "atMeasure" van deze TrackAsset dient ingevuld te worden op basis van de geometrie. Het verschil tussen de berekende measure en de AtMeasure in RailConnectionInfo is groter dan de marge van 0.015</v>
      </c>
    </row>
    <row r="42" spans="1:20" hidden="1">
      <c r="A42" t="str">
        <f>_xlfn.IFNA(VLOOKUP(F42,points_not_removed_in_area!$B:$B,1,FALSE),"niet in area")</f>
        <v>niet in area</v>
      </c>
      <c r="B42" t="e">
        <f>VLOOKUP(F42,puic_status!$A:$B,2,FALSE)</f>
        <v>#N/A</v>
      </c>
      <c r="C42" t="s">
        <v>4218</v>
      </c>
      <c r="D42" t="s">
        <v>962</v>
      </c>
      <c r="F42" s="9" t="s">
        <v>4577</v>
      </c>
      <c r="G42" s="9"/>
      <c r="H42" s="9"/>
      <c r="J42" s="9"/>
      <c r="K42" s="9"/>
      <c r="L42">
        <v>65.763999999999996</v>
      </c>
      <c r="M42" t="b">
        <f t="shared" si="3"/>
        <v>0</v>
      </c>
      <c r="O42">
        <f t="shared" si="0"/>
        <v>0</v>
      </c>
      <c r="P42">
        <v>65.763999999999996</v>
      </c>
      <c r="Q42">
        <v>65.763999999999996</v>
      </c>
      <c r="R42">
        <f t="shared" si="1"/>
        <v>0</v>
      </c>
      <c r="S42" t="str">
        <f t="shared" si="2"/>
        <v>2d same as 3d</v>
      </c>
      <c r="T42" t="e">
        <f>VLOOKUP(F42,'labtoets-measures'!A:J,10,FALSE)</f>
        <v>#N/A</v>
      </c>
    </row>
    <row r="43" spans="1:20" hidden="1">
      <c r="A43" t="str">
        <f>_xlfn.IFNA(VLOOKUP(F43,points_not_removed_in_area!$B:$B,1,FALSE),"niet in area")</f>
        <v>niet in area</v>
      </c>
      <c r="B43" t="e">
        <f>VLOOKUP(F43,puic_status!$A:$B,2,FALSE)</f>
        <v>#N/A</v>
      </c>
      <c r="C43" t="s">
        <v>4218</v>
      </c>
      <c r="D43" t="s">
        <v>967</v>
      </c>
      <c r="F43" s="9" t="s">
        <v>1652</v>
      </c>
      <c r="G43" s="9"/>
      <c r="H43" s="9"/>
      <c r="J43" s="9"/>
      <c r="K43" s="9"/>
      <c r="L43">
        <v>111.943</v>
      </c>
      <c r="M43" t="b">
        <f t="shared" si="3"/>
        <v>0</v>
      </c>
      <c r="O43">
        <f t="shared" si="0"/>
        <v>0</v>
      </c>
      <c r="P43">
        <v>111.943</v>
      </c>
      <c r="Q43">
        <v>111.943</v>
      </c>
      <c r="R43">
        <f t="shared" si="1"/>
        <v>0</v>
      </c>
      <c r="S43" t="str">
        <f t="shared" si="2"/>
        <v>2d same as 3d</v>
      </c>
      <c r="T43" t="e">
        <f>VLOOKUP(F43,'labtoets-measures'!A:J,10,FALSE)</f>
        <v>#N/A</v>
      </c>
    </row>
    <row r="44" spans="1:20" hidden="1">
      <c r="A44" t="str">
        <f>_xlfn.IFNA(VLOOKUP(F44,points_not_removed_in_area!$B:$B,1,FALSE),"niet in area")</f>
        <v>niet in area</v>
      </c>
      <c r="B44" t="e">
        <f>VLOOKUP(F44,puic_status!$A:$B,2,FALSE)</f>
        <v>#N/A</v>
      </c>
      <c r="C44" t="s">
        <v>4218</v>
      </c>
      <c r="D44" t="s">
        <v>892</v>
      </c>
      <c r="F44" s="9" t="s">
        <v>1303</v>
      </c>
      <c r="G44" s="9"/>
      <c r="H44" s="9"/>
      <c r="J44" s="9"/>
      <c r="K44" s="9"/>
      <c r="L44">
        <v>102.53700000000001</v>
      </c>
      <c r="M44" t="b">
        <f t="shared" si="3"/>
        <v>0</v>
      </c>
      <c r="O44">
        <f t="shared" si="0"/>
        <v>0</v>
      </c>
      <c r="P44">
        <v>102.53700000000001</v>
      </c>
      <c r="Q44">
        <v>102.53700000000001</v>
      </c>
      <c r="R44">
        <f t="shared" si="1"/>
        <v>0</v>
      </c>
      <c r="S44" t="str">
        <f t="shared" si="2"/>
        <v>2d same as 3d</v>
      </c>
      <c r="T44" t="e">
        <f>VLOOKUP(F44,'labtoets-measures'!A:J,10,FALSE)</f>
        <v>#N/A</v>
      </c>
    </row>
    <row r="45" spans="1:20" hidden="1">
      <c r="A45" t="str">
        <f>_xlfn.IFNA(VLOOKUP(F45,points_not_removed_in_area!$B:$B,1,FALSE),"niet in area")</f>
        <v>6624cca0-f928-4b1b-b8d2-9a83805cc1fa</v>
      </c>
      <c r="B45" t="str">
        <f>VLOOKUP(F45,puic_status!$A:$B,2,FALSE)</f>
        <v>removed</v>
      </c>
      <c r="C45" t="s">
        <v>4218</v>
      </c>
      <c r="D45" t="s">
        <v>934</v>
      </c>
      <c r="F45" s="9" t="s">
        <v>1877</v>
      </c>
      <c r="G45" s="9"/>
      <c r="H45" s="9"/>
      <c r="J45" s="9"/>
      <c r="K45" s="9"/>
      <c r="L45">
        <v>7971.616</v>
      </c>
      <c r="M45" t="b">
        <f t="shared" si="3"/>
        <v>1</v>
      </c>
      <c r="O45">
        <f t="shared" si="0"/>
        <v>1.9000000000232831E-2</v>
      </c>
      <c r="P45">
        <v>7971.5969999999998</v>
      </c>
      <c r="Q45">
        <v>7971.5770000000002</v>
      </c>
      <c r="R45">
        <f t="shared" si="1"/>
        <v>3.8999999999759893E-2</v>
      </c>
      <c r="S45" t="str">
        <f t="shared" si="2"/>
        <v/>
      </c>
      <c r="T45" t="str">
        <f>VLOOKUP(F45,'labtoets-measures'!A:J,10,FALSE)</f>
        <v>Het attribuut "atMeasure" van deze TrackAsset dient ingevuld te worden op basis van de geometrie. Het verschil tussen de berekende measure en de AtMeasure in RailConnectionInfo is groter dan de marge van 0.015</v>
      </c>
    </row>
    <row r="46" spans="1:20" hidden="1">
      <c r="A46" t="str">
        <f>_xlfn.IFNA(VLOOKUP(F46,points_not_removed_in_area!$B:$B,1,FALSE),"niet in area")</f>
        <v>niet in area</v>
      </c>
      <c r="B46" t="e">
        <f>VLOOKUP(F46,puic_status!$A:$B,2,FALSE)</f>
        <v>#N/A</v>
      </c>
      <c r="C46" t="s">
        <v>4218</v>
      </c>
      <c r="D46" t="s">
        <v>977</v>
      </c>
      <c r="F46" s="9" t="s">
        <v>4796</v>
      </c>
      <c r="G46" s="9"/>
      <c r="H46" s="9"/>
      <c r="J46" s="9"/>
      <c r="K46" s="9"/>
      <c r="L46">
        <v>91.858000000000004</v>
      </c>
      <c r="M46" t="b">
        <f t="shared" si="3"/>
        <v>0</v>
      </c>
      <c r="O46">
        <f t="shared" si="0"/>
        <v>0</v>
      </c>
      <c r="P46">
        <v>91.858000000000004</v>
      </c>
      <c r="Q46">
        <v>91.856999999999999</v>
      </c>
      <c r="R46">
        <f t="shared" si="1"/>
        <v>1.0000000000047748E-3</v>
      </c>
      <c r="S46" t="str">
        <f t="shared" si="2"/>
        <v/>
      </c>
      <c r="T46" t="e">
        <f>VLOOKUP(F46,'labtoets-measures'!A:J,10,FALSE)</f>
        <v>#N/A</v>
      </c>
    </row>
    <row r="47" spans="1:20" s="8" customFormat="1" hidden="1">
      <c r="A47" t="str">
        <f>_xlfn.IFNA(VLOOKUP(F47,points_not_removed_in_area!$B:$B,1,FALSE),"niet in area")</f>
        <v>e0442c9a-e555-46d1-b421-5dc49b907b2f</v>
      </c>
      <c r="B47" t="str">
        <f>VLOOKUP(F47,puic_status!$A:$B,2,FALSE)</f>
        <v>removed</v>
      </c>
      <c r="C47" t="s">
        <v>4218</v>
      </c>
      <c r="D47" t="s">
        <v>934</v>
      </c>
      <c r="E47"/>
      <c r="F47" s="9" t="s">
        <v>1878</v>
      </c>
      <c r="G47" s="9"/>
      <c r="H47" s="9"/>
      <c r="I47"/>
      <c r="J47" s="9"/>
      <c r="K47" s="9"/>
      <c r="L47">
        <v>3952.2739999999999</v>
      </c>
      <c r="M47" t="b">
        <f t="shared" si="3"/>
        <v>1</v>
      </c>
      <c r="N47"/>
      <c r="O47">
        <f t="shared" si="0"/>
        <v>1.6999999999825377E-2</v>
      </c>
      <c r="P47">
        <v>3952.2570000000001</v>
      </c>
      <c r="Q47">
        <v>3952.24</v>
      </c>
      <c r="R47">
        <f t="shared" si="1"/>
        <v>3.4000000000105501E-2</v>
      </c>
      <c r="S47" t="str">
        <f t="shared" si="2"/>
        <v/>
      </c>
      <c r="T47" t="str">
        <f>VLOOKUP(F47,'labtoets-measures'!A:J,10,FALSE)</f>
        <v>Het attribuut "atMeasure" van deze TrackAsset dient ingevuld te worden op basis van de geometrie. Het verschil tussen de berekende measure en de AtMeasure in RailConnectionInfo is groter dan de marge van 0.015</v>
      </c>
    </row>
    <row r="48" spans="1:20" hidden="1">
      <c r="A48" t="str">
        <f>_xlfn.IFNA(VLOOKUP(F48,points_not_removed_in_area!$B:$B,1,FALSE),"niet in area")</f>
        <v>niet in area</v>
      </c>
      <c r="B48" t="e">
        <f>VLOOKUP(F48,puic_status!$A:$B,2,FALSE)</f>
        <v>#N/A</v>
      </c>
      <c r="C48" t="s">
        <v>4218</v>
      </c>
      <c r="D48" t="s">
        <v>975</v>
      </c>
      <c r="F48" s="9" t="s">
        <v>4728</v>
      </c>
      <c r="G48" s="9"/>
      <c r="H48" s="9"/>
      <c r="J48" s="9"/>
      <c r="K48" s="9"/>
      <c r="L48">
        <v>60.561</v>
      </c>
      <c r="M48" t="b">
        <f t="shared" si="3"/>
        <v>0</v>
      </c>
      <c r="O48">
        <f t="shared" si="0"/>
        <v>0</v>
      </c>
      <c r="P48">
        <v>60.561</v>
      </c>
      <c r="Q48">
        <v>60.561</v>
      </c>
      <c r="R48">
        <f t="shared" si="1"/>
        <v>0</v>
      </c>
      <c r="S48" t="str">
        <f t="shared" si="2"/>
        <v>2d same as 3d</v>
      </c>
      <c r="T48" t="e">
        <f>VLOOKUP(F48,'labtoets-measures'!A:J,10,FALSE)</f>
        <v>#N/A</v>
      </c>
    </row>
    <row r="49" spans="1:20" hidden="1">
      <c r="A49" t="str">
        <f>_xlfn.IFNA(VLOOKUP(F49,points_not_removed_in_area!$B:$B,1,FALSE),"niet in area")</f>
        <v>niet in area</v>
      </c>
      <c r="B49" t="e">
        <f>VLOOKUP(F49,puic_status!$A:$B,2,FALSE)</f>
        <v>#N/A</v>
      </c>
      <c r="C49" t="s">
        <v>4218</v>
      </c>
      <c r="D49" t="s">
        <v>963</v>
      </c>
      <c r="F49" s="9" t="s">
        <v>4375</v>
      </c>
      <c r="G49" s="9"/>
      <c r="H49" s="9"/>
      <c r="J49" s="9"/>
      <c r="K49" s="9"/>
      <c r="L49">
        <v>76.519000000000005</v>
      </c>
      <c r="M49" t="b">
        <f t="shared" si="3"/>
        <v>0</v>
      </c>
      <c r="O49">
        <f t="shared" si="0"/>
        <v>0</v>
      </c>
      <c r="P49">
        <v>76.519000000000005</v>
      </c>
      <c r="Q49">
        <v>76.519000000000005</v>
      </c>
      <c r="R49">
        <f t="shared" si="1"/>
        <v>0</v>
      </c>
      <c r="S49" t="str">
        <f t="shared" si="2"/>
        <v>2d same as 3d</v>
      </c>
      <c r="T49" t="e">
        <f>VLOOKUP(F49,'labtoets-measures'!A:J,10,FALSE)</f>
        <v>#N/A</v>
      </c>
    </row>
    <row r="50" spans="1:20" hidden="1">
      <c r="A50" t="str">
        <f>_xlfn.IFNA(VLOOKUP(F50,points_not_removed_in_area!$B:$B,1,FALSE),"niet in area")</f>
        <v>niet in area</v>
      </c>
      <c r="B50" t="e">
        <f>VLOOKUP(F50,puic_status!$A:$B,2,FALSE)</f>
        <v>#N/A</v>
      </c>
      <c r="C50" t="s">
        <v>4218</v>
      </c>
      <c r="D50" t="s">
        <v>948</v>
      </c>
      <c r="F50" s="9" t="s">
        <v>4657</v>
      </c>
      <c r="G50" s="9"/>
      <c r="H50" s="9"/>
      <c r="J50" s="9"/>
      <c r="K50" s="9"/>
      <c r="L50">
        <v>59.481999999999999</v>
      </c>
      <c r="M50" t="b">
        <f t="shared" si="3"/>
        <v>0</v>
      </c>
      <c r="O50">
        <f t="shared" si="0"/>
        <v>0</v>
      </c>
      <c r="P50">
        <v>59.481999999999999</v>
      </c>
      <c r="Q50">
        <v>59.481999999999999</v>
      </c>
      <c r="R50">
        <f t="shared" si="1"/>
        <v>0</v>
      </c>
      <c r="S50" t="str">
        <f t="shared" si="2"/>
        <v>2d same as 3d</v>
      </c>
      <c r="T50" t="e">
        <f>VLOOKUP(F50,'labtoets-measures'!A:J,10,FALSE)</f>
        <v>#N/A</v>
      </c>
    </row>
    <row r="51" spans="1:20" hidden="1">
      <c r="A51" t="str">
        <f>_xlfn.IFNA(VLOOKUP(F51,points_not_removed_in_area!$B:$B,1,FALSE),"niet in area")</f>
        <v>1acc9217-4876-4847-977d-db9ec35d0a63</v>
      </c>
      <c r="B51" t="str">
        <f>VLOOKUP(F51,puic_status!$A:$B,2,FALSE)</f>
        <v>removed</v>
      </c>
      <c r="C51" t="s">
        <v>4218</v>
      </c>
      <c r="D51" t="s">
        <v>934</v>
      </c>
      <c r="F51" s="9" t="s">
        <v>1879</v>
      </c>
      <c r="G51" s="9"/>
      <c r="H51" s="9"/>
      <c r="J51" s="9"/>
      <c r="K51" s="9"/>
      <c r="L51">
        <v>3489.1469999999999</v>
      </c>
      <c r="M51" t="b">
        <f t="shared" si="3"/>
        <v>1</v>
      </c>
      <c r="O51">
        <f t="shared" si="0"/>
        <v>1.999999999998181E-2</v>
      </c>
      <c r="P51">
        <v>3489.127</v>
      </c>
      <c r="Q51">
        <v>3489.11</v>
      </c>
      <c r="R51">
        <f t="shared" si="1"/>
        <v>3.6999999999807187E-2</v>
      </c>
      <c r="S51" t="str">
        <f t="shared" si="2"/>
        <v/>
      </c>
      <c r="T51" t="str">
        <f>VLOOKUP(F51,'labtoets-measures'!A:J,10,FALSE)</f>
        <v>Het attribuut "atMeasure" van deze TrackAsset dient ingevuld te worden op basis van de geometrie. Het verschil tussen de berekende measure en de AtMeasure in RailConnectionInfo is groter dan de marge van 0.015</v>
      </c>
    </row>
    <row r="52" spans="1:20" hidden="1">
      <c r="A52" t="str">
        <f>_xlfn.IFNA(VLOOKUP(F52,points_not_removed_in_area!$B:$B,1,FALSE),"niet in area")</f>
        <v>5f1c1cf1-0fb6-4bb4-b97b-a146e23e0722</v>
      </c>
      <c r="B52" t="e">
        <f>VLOOKUP(F52,puic_status!$A:$B,2,FALSE)</f>
        <v>#N/A</v>
      </c>
      <c r="C52" t="s">
        <v>4218</v>
      </c>
      <c r="D52" t="s">
        <v>934</v>
      </c>
      <c r="F52" s="9" t="s">
        <v>1880</v>
      </c>
      <c r="G52" s="9"/>
      <c r="H52" s="9"/>
      <c r="J52" s="9"/>
      <c r="K52" s="9"/>
      <c r="L52">
        <v>41.658999999999999</v>
      </c>
      <c r="M52" t="b">
        <f t="shared" si="3"/>
        <v>0</v>
      </c>
      <c r="O52">
        <f t="shared" si="0"/>
        <v>0</v>
      </c>
      <c r="P52">
        <v>41.658999999999999</v>
      </c>
      <c r="Q52">
        <v>41.658999999999999</v>
      </c>
      <c r="R52">
        <f t="shared" si="1"/>
        <v>0</v>
      </c>
      <c r="S52" t="str">
        <f t="shared" si="2"/>
        <v>2d same as 3d</v>
      </c>
      <c r="T52" t="e">
        <f>VLOOKUP(F52,'labtoets-measures'!A:J,10,FALSE)</f>
        <v>#N/A</v>
      </c>
    </row>
    <row r="53" spans="1:20" hidden="1">
      <c r="A53" t="str">
        <f>_xlfn.IFNA(VLOOKUP(F53,points_not_removed_in_area!$B:$B,1,FALSE),"niet in area")</f>
        <v>ef32c44e-11e6-40ff-9a32-7b89decdef01</v>
      </c>
      <c r="B53" t="str">
        <f>VLOOKUP(F53,puic_status!$A:$B,2,FALSE)</f>
        <v>removed</v>
      </c>
      <c r="C53" t="s">
        <v>4218</v>
      </c>
      <c r="D53" t="s">
        <v>934</v>
      </c>
      <c r="F53" s="9" t="s">
        <v>1881</v>
      </c>
      <c r="G53" s="9"/>
      <c r="H53" s="9"/>
      <c r="J53" s="9"/>
      <c r="K53" s="9"/>
      <c r="L53">
        <v>3489.0839999999998</v>
      </c>
      <c r="M53" t="b">
        <f t="shared" si="3"/>
        <v>1</v>
      </c>
      <c r="O53">
        <f t="shared" si="0"/>
        <v>1.3999999999668944E-2</v>
      </c>
      <c r="P53">
        <v>3489.07</v>
      </c>
      <c r="Q53">
        <v>3489.0529999999999</v>
      </c>
      <c r="R53">
        <f t="shared" si="1"/>
        <v>3.0999999999949068E-2</v>
      </c>
      <c r="S53" t="str">
        <f t="shared" si="2"/>
        <v/>
      </c>
      <c r="T53" t="str">
        <f>VLOOKUP(F53,'labtoets-measures'!A:J,10,FALSE)</f>
        <v>Het attribuut "atMeasure" van deze TrackAsset dient ingevuld te worden op basis van de geometrie. Het verschil tussen de berekende measure en de AtMeasure in RailConnectionInfo is groter dan de marge van 0.015</v>
      </c>
    </row>
    <row r="54" spans="1:20" hidden="1">
      <c r="A54" t="str">
        <f>_xlfn.IFNA(VLOOKUP(F54,points_not_removed_in_area!$B:$B,1,FALSE),"niet in area")</f>
        <v>niet in area</v>
      </c>
      <c r="B54" t="e">
        <f>VLOOKUP(F54,puic_status!$A:$B,2,FALSE)</f>
        <v>#N/A</v>
      </c>
      <c r="C54" t="s">
        <v>4218</v>
      </c>
      <c r="D54" t="s">
        <v>967</v>
      </c>
      <c r="F54" s="9" t="s">
        <v>4708</v>
      </c>
      <c r="G54" s="9"/>
      <c r="H54" s="9"/>
      <c r="J54" s="9"/>
      <c r="K54" s="9"/>
      <c r="L54">
        <v>1231.28</v>
      </c>
      <c r="M54" t="b">
        <f t="shared" si="3"/>
        <v>1</v>
      </c>
      <c r="O54">
        <f t="shared" si="0"/>
        <v>1.9000000000005457E-2</v>
      </c>
      <c r="P54">
        <v>1231.261</v>
      </c>
      <c r="Q54">
        <v>1231.2550000000001</v>
      </c>
      <c r="R54">
        <f t="shared" si="1"/>
        <v>2.4999999999863576E-2</v>
      </c>
      <c r="S54" t="str">
        <f t="shared" si="2"/>
        <v/>
      </c>
      <c r="T54" t="str">
        <f>VLOOKUP(F54,'labtoets-measures'!A:J,10,FALSE)</f>
        <v>Het attribuut "atMeasure" van deze TrackAsset dient ingevuld te worden op basis van de geometrie. Het verschil tussen de berekende measure en de AtMeasure in RailConnectionInfo is groter dan de marge van 0.015</v>
      </c>
    </row>
    <row r="55" spans="1:20" hidden="1">
      <c r="A55" t="str">
        <f>_xlfn.IFNA(VLOOKUP(F55,points_not_removed_in_area!$B:$B,1,FALSE),"niet in area")</f>
        <v>niet in area</v>
      </c>
      <c r="B55" t="e">
        <f>VLOOKUP(F55,puic_status!$A:$B,2,FALSE)</f>
        <v>#N/A</v>
      </c>
      <c r="C55" t="s">
        <v>4218</v>
      </c>
      <c r="D55" t="s">
        <v>971</v>
      </c>
      <c r="F55" s="9" t="s">
        <v>4536</v>
      </c>
      <c r="G55" s="9"/>
      <c r="H55" s="9"/>
      <c r="J55" s="9"/>
      <c r="K55" s="9"/>
      <c r="L55">
        <v>116.95399999999999</v>
      </c>
      <c r="M55" t="b">
        <f t="shared" si="3"/>
        <v>0</v>
      </c>
      <c r="O55">
        <f t="shared" si="0"/>
        <v>0</v>
      </c>
      <c r="P55">
        <v>116.95399999999999</v>
      </c>
      <c r="Q55">
        <v>116.95399999999999</v>
      </c>
      <c r="R55">
        <f t="shared" si="1"/>
        <v>0</v>
      </c>
      <c r="S55" t="str">
        <f t="shared" si="2"/>
        <v>2d same as 3d</v>
      </c>
      <c r="T55" t="e">
        <f>VLOOKUP(F55,'labtoets-measures'!A:J,10,FALSE)</f>
        <v>#N/A</v>
      </c>
    </row>
    <row r="56" spans="1:20" hidden="1">
      <c r="A56" t="str">
        <f>_xlfn.IFNA(VLOOKUP(F56,points_not_removed_in_area!$B:$B,1,FALSE),"niet in area")</f>
        <v>niet in area</v>
      </c>
      <c r="B56" t="e">
        <f>VLOOKUP(F56,puic_status!$A:$B,2,FALSE)</f>
        <v>#N/A</v>
      </c>
      <c r="C56" t="s">
        <v>4218</v>
      </c>
      <c r="D56" t="s">
        <v>957</v>
      </c>
      <c r="F56" s="9" t="s">
        <v>4651</v>
      </c>
      <c r="G56" s="9"/>
      <c r="H56" s="9"/>
      <c r="J56" s="9"/>
      <c r="K56" s="9"/>
      <c r="L56">
        <v>60.341000000000001</v>
      </c>
      <c r="M56" t="b">
        <f t="shared" si="3"/>
        <v>0</v>
      </c>
      <c r="O56">
        <f t="shared" si="0"/>
        <v>0</v>
      </c>
      <c r="P56">
        <v>60.341000000000001</v>
      </c>
      <c r="Q56">
        <v>60.341000000000001</v>
      </c>
      <c r="R56">
        <f t="shared" si="1"/>
        <v>0</v>
      </c>
      <c r="S56" t="str">
        <f t="shared" si="2"/>
        <v>2d same as 3d</v>
      </c>
      <c r="T56" t="e">
        <f>VLOOKUP(F56,'labtoets-measures'!A:J,10,FALSE)</f>
        <v>#N/A</v>
      </c>
    </row>
    <row r="57" spans="1:20">
      <c r="A57" t="str">
        <f>_xlfn.IFNA(VLOOKUP(F57,points_not_removed_in_area!$B:$B,1,FALSE),"niet in area")</f>
        <v>fe8e3eda-d071-45b5-ba40-da445bda2a8e</v>
      </c>
      <c r="B57" t="str">
        <f>VLOOKUP(F57,puic_status!$A:$B,2,FALSE)</f>
        <v>updated</v>
      </c>
      <c r="C57" t="s">
        <v>4218</v>
      </c>
      <c r="D57" t="s">
        <v>934</v>
      </c>
      <c r="F57" s="9" t="s">
        <v>719</v>
      </c>
      <c r="G57" s="9" t="str">
        <f>VLOOKUP(F57,all_point_objects_in_area!B:C,2,FALSE)</f>
        <v>LevelCrossing</v>
      </c>
      <c r="H57" s="9" t="s">
        <v>4219</v>
      </c>
      <c r="I57" s="9" t="s">
        <v>441</v>
      </c>
      <c r="J57" s="9">
        <f t="shared" ref="J57:J58" si="4">L57</f>
        <v>4446.3040000000001</v>
      </c>
      <c r="K57" s="9">
        <f t="shared" ref="K57:K58" si="5">P57</f>
        <v>4446.2860000000001</v>
      </c>
      <c r="L57">
        <v>4446.3040000000001</v>
      </c>
      <c r="M57" t="b">
        <f t="shared" si="3"/>
        <v>1</v>
      </c>
      <c r="N57" t="s">
        <v>7313</v>
      </c>
      <c r="O57">
        <f t="shared" si="0"/>
        <v>1.8000000000029104E-2</v>
      </c>
      <c r="P57">
        <v>4446.2860000000001</v>
      </c>
      <c r="Q57">
        <v>4446.2690000000002</v>
      </c>
      <c r="R57">
        <f t="shared" si="1"/>
        <v>3.4999999999854481E-2</v>
      </c>
      <c r="S57" t="str">
        <f t="shared" si="2"/>
        <v/>
      </c>
      <c r="T57" t="e">
        <f>VLOOKUP(F57,'labtoets-measures'!A:J,10,FALSE)</f>
        <v>#N/A</v>
      </c>
    </row>
    <row r="58" spans="1:20">
      <c r="A58" t="str">
        <f>_xlfn.IFNA(VLOOKUP(F58,points_not_removed_in_area!$B:$B,1,FALSE),"niet in area")</f>
        <v>d6375651-e12d-480d-97ba-49c8929d1703</v>
      </c>
      <c r="B58" t="str">
        <f>VLOOKUP(F58,puic_status!$A:$B,2,FALSE)</f>
        <v>updated</v>
      </c>
      <c r="C58" t="s">
        <v>4218</v>
      </c>
      <c r="D58" t="s">
        <v>934</v>
      </c>
      <c r="F58" s="9" t="s">
        <v>720</v>
      </c>
      <c r="G58" s="9" t="str">
        <f>VLOOKUP(F58,all_point_objects_in_area!B:C,2,FALSE)</f>
        <v>LevelCrossing</v>
      </c>
      <c r="H58" s="9" t="s">
        <v>4219</v>
      </c>
      <c r="I58" s="9" t="s">
        <v>441</v>
      </c>
      <c r="J58" s="9">
        <f t="shared" si="4"/>
        <v>6361.7489999999998</v>
      </c>
      <c r="K58" s="9">
        <f t="shared" si="5"/>
        <v>6361.73</v>
      </c>
      <c r="L58">
        <v>6361.7489999999998</v>
      </c>
      <c r="M58" t="b">
        <f t="shared" si="3"/>
        <v>1</v>
      </c>
      <c r="N58" t="s">
        <v>7313</v>
      </c>
      <c r="O58">
        <f t="shared" si="0"/>
        <v>1.9000000000232831E-2</v>
      </c>
      <c r="P58">
        <v>6361.73</v>
      </c>
      <c r="Q58">
        <v>6361.7120000000004</v>
      </c>
      <c r="R58">
        <f t="shared" si="1"/>
        <v>3.699999999935244E-2</v>
      </c>
      <c r="S58" t="str">
        <f t="shared" si="2"/>
        <v/>
      </c>
      <c r="T58" t="e">
        <f>VLOOKUP(F58,'labtoets-measures'!A:J,10,FALSE)</f>
        <v>#N/A</v>
      </c>
    </row>
    <row r="59" spans="1:20" hidden="1">
      <c r="A59" t="str">
        <f>_xlfn.IFNA(VLOOKUP(F59,points_not_removed_in_area!$B:$B,1,FALSE),"niet in area")</f>
        <v>niet in area</v>
      </c>
      <c r="B59" t="e">
        <f>VLOOKUP(F59,puic_status!$A:$B,2,FALSE)</f>
        <v>#N/A</v>
      </c>
      <c r="C59" t="s">
        <v>4218</v>
      </c>
      <c r="D59" t="s">
        <v>964</v>
      </c>
      <c r="F59" s="9" t="s">
        <v>4316</v>
      </c>
      <c r="G59" s="9"/>
      <c r="H59" s="9"/>
      <c r="J59" s="9"/>
      <c r="K59" s="9"/>
      <c r="L59">
        <v>86.057000000000002</v>
      </c>
      <c r="M59" t="b">
        <f t="shared" si="3"/>
        <v>0</v>
      </c>
      <c r="O59">
        <f t="shared" si="0"/>
        <v>0</v>
      </c>
      <c r="P59">
        <v>86.057000000000002</v>
      </c>
      <c r="Q59">
        <v>86.057000000000002</v>
      </c>
      <c r="R59">
        <f t="shared" si="1"/>
        <v>0</v>
      </c>
      <c r="S59" t="str">
        <f t="shared" si="2"/>
        <v>2d same as 3d</v>
      </c>
      <c r="T59" t="e">
        <f>VLOOKUP(F59,'labtoets-measures'!A:J,10,FALSE)</f>
        <v>#N/A</v>
      </c>
    </row>
    <row r="60" spans="1:20">
      <c r="A60" t="str">
        <f>_xlfn.IFNA(VLOOKUP(F60,points_not_removed_in_area!$B:$B,1,FALSE),"niet in area")</f>
        <v>3923097d-ee29-4d5a-a65b-e95db07633cb</v>
      </c>
      <c r="B60" t="str">
        <f>VLOOKUP(F60,puic_status!$A:$B,2,FALSE)</f>
        <v>updated</v>
      </c>
      <c r="C60" t="s">
        <v>4218</v>
      </c>
      <c r="D60" t="s">
        <v>934</v>
      </c>
      <c r="F60" s="9" t="s">
        <v>721</v>
      </c>
      <c r="G60" s="9" t="str">
        <f>VLOOKUP(F60,all_point_objects_in_area!B:C,2,FALSE)</f>
        <v>LevelCrossing</v>
      </c>
      <c r="H60" s="9" t="s">
        <v>4219</v>
      </c>
      <c r="I60" s="9" t="s">
        <v>441</v>
      </c>
      <c r="J60" s="9">
        <f t="shared" ref="J60:J63" si="6">L60</f>
        <v>8098.7089999999998</v>
      </c>
      <c r="K60" s="9">
        <f t="shared" ref="K60:K63" si="7">P60</f>
        <v>8098.69</v>
      </c>
      <c r="L60">
        <v>8098.7089999999998</v>
      </c>
      <c r="M60" t="b">
        <f t="shared" si="3"/>
        <v>1</v>
      </c>
      <c r="N60" t="s">
        <v>7313</v>
      </c>
      <c r="O60">
        <f t="shared" si="0"/>
        <v>1.9000000000232831E-2</v>
      </c>
      <c r="P60">
        <v>8098.69</v>
      </c>
      <c r="Q60">
        <v>8098.67</v>
      </c>
      <c r="R60">
        <f t="shared" si="1"/>
        <v>3.8999999999759893E-2</v>
      </c>
      <c r="S60" t="str">
        <f t="shared" si="2"/>
        <v/>
      </c>
      <c r="T60" t="e">
        <f>VLOOKUP(F60,'labtoets-measures'!A:J,10,FALSE)</f>
        <v>#N/A</v>
      </c>
    </row>
    <row r="61" spans="1:20">
      <c r="A61" t="str">
        <f>_xlfn.IFNA(VLOOKUP(F61,points_not_removed_in_area!$B:$B,1,FALSE),"niet in area")</f>
        <v>a0aea24e-bf29-4213-96eb-a0662e42adec</v>
      </c>
      <c r="B61" t="str">
        <f>VLOOKUP(F61,puic_status!$A:$B,2,FALSE)</f>
        <v>updated</v>
      </c>
      <c r="C61" t="s">
        <v>4218</v>
      </c>
      <c r="D61" t="s">
        <v>934</v>
      </c>
      <c r="F61" s="9" t="s">
        <v>722</v>
      </c>
      <c r="G61" s="9" t="str">
        <f>VLOOKUP(F61,all_point_objects_in_area!B:C,2,FALSE)</f>
        <v>LevelCrossing</v>
      </c>
      <c r="H61" s="9" t="s">
        <v>4219</v>
      </c>
      <c r="I61" s="9" t="s">
        <v>441</v>
      </c>
      <c r="J61" s="9">
        <f t="shared" si="6"/>
        <v>5090.0330000000004</v>
      </c>
      <c r="K61" s="9">
        <f t="shared" si="7"/>
        <v>5090.0140000000001</v>
      </c>
      <c r="L61">
        <v>5090.0330000000004</v>
      </c>
      <c r="M61" t="b">
        <f t="shared" si="3"/>
        <v>1</v>
      </c>
      <c r="N61" t="s">
        <v>7313</v>
      </c>
      <c r="O61">
        <f t="shared" si="0"/>
        <v>1.9000000000232831E-2</v>
      </c>
      <c r="P61">
        <v>5090.0140000000001</v>
      </c>
      <c r="Q61">
        <v>5089.9960000000001</v>
      </c>
      <c r="R61">
        <f t="shared" si="1"/>
        <v>3.7000000000261934E-2</v>
      </c>
      <c r="S61" t="str">
        <f t="shared" si="2"/>
        <v/>
      </c>
      <c r="T61" t="e">
        <f>VLOOKUP(F61,'labtoets-measures'!A:J,10,FALSE)</f>
        <v>#N/A</v>
      </c>
    </row>
    <row r="62" spans="1:20">
      <c r="A62" t="str">
        <f>_xlfn.IFNA(VLOOKUP(F62,points_not_removed_in_area!$B:$B,1,FALSE),"niet in area")</f>
        <v>bf1935dd-5ce6-4461-bc50-e9c7ced24008</v>
      </c>
      <c r="B62" t="e">
        <f>VLOOKUP(F62,puic_status!$A:$B,2,FALSE)</f>
        <v>#N/A</v>
      </c>
      <c r="C62" t="s">
        <v>4218</v>
      </c>
      <c r="D62" t="s">
        <v>934</v>
      </c>
      <c r="F62" s="9" t="s">
        <v>755</v>
      </c>
      <c r="G62" s="9" t="str">
        <f>VLOOKUP(F62,all_point_objects_in_area!B:C,2,FALSE)</f>
        <v>LevelCrossing</v>
      </c>
      <c r="H62" s="9" t="s">
        <v>4219</v>
      </c>
      <c r="I62" s="9" t="s">
        <v>441</v>
      </c>
      <c r="J62" s="9">
        <f t="shared" si="6"/>
        <v>5796.8360000000002</v>
      </c>
      <c r="K62" s="9">
        <f t="shared" si="7"/>
        <v>5796.8180000000002</v>
      </c>
      <c r="L62">
        <v>5796.8360000000002</v>
      </c>
      <c r="M62" t="b">
        <f t="shared" si="3"/>
        <v>1</v>
      </c>
      <c r="N62" t="s">
        <v>7313</v>
      </c>
      <c r="O62">
        <f t="shared" si="0"/>
        <v>1.8000000000029104E-2</v>
      </c>
      <c r="P62">
        <v>5796.8180000000002</v>
      </c>
      <c r="Q62">
        <v>5796.8</v>
      </c>
      <c r="R62">
        <f t="shared" si="1"/>
        <v>3.6000000000058208E-2</v>
      </c>
      <c r="S62" t="str">
        <f t="shared" si="2"/>
        <v/>
      </c>
      <c r="T62" t="e">
        <f>VLOOKUP(F62,'labtoets-measures'!A:J,10,FALSE)</f>
        <v>#N/A</v>
      </c>
    </row>
    <row r="63" spans="1:20">
      <c r="A63" t="str">
        <f>_xlfn.IFNA(VLOOKUP(F63,points_not_removed_in_area!$B:$B,1,FALSE),"niet in area")</f>
        <v>5683995a-d2fe-452d-8adf-922d63550689</v>
      </c>
      <c r="B63" t="str">
        <f>VLOOKUP(F63,puic_status!$A:$B,2,FALSE)</f>
        <v>updated</v>
      </c>
      <c r="C63" t="s">
        <v>4218</v>
      </c>
      <c r="D63" t="s">
        <v>934</v>
      </c>
      <c r="F63" s="9" t="s">
        <v>724</v>
      </c>
      <c r="G63" s="9" t="str">
        <f>VLOOKUP(F63,all_point_objects_in_area!B:C,2,FALSE)</f>
        <v>LevelCrossing</v>
      </c>
      <c r="H63" s="9" t="s">
        <v>4219</v>
      </c>
      <c r="I63" s="9" t="s">
        <v>441</v>
      </c>
      <c r="J63" s="9">
        <f t="shared" si="6"/>
        <v>3389.2939999999999</v>
      </c>
      <c r="K63" s="9">
        <f t="shared" si="7"/>
        <v>3389.277</v>
      </c>
      <c r="L63">
        <v>3389.2939999999999</v>
      </c>
      <c r="M63" t="b">
        <f t="shared" si="3"/>
        <v>1</v>
      </c>
      <c r="N63" t="s">
        <v>7313</v>
      </c>
      <c r="O63">
        <f t="shared" si="0"/>
        <v>1.6999999999825377E-2</v>
      </c>
      <c r="P63">
        <v>3389.277</v>
      </c>
      <c r="Q63">
        <v>3389.26</v>
      </c>
      <c r="R63">
        <f t="shared" si="1"/>
        <v>3.3999999999650754E-2</v>
      </c>
      <c r="S63" t="str">
        <f t="shared" si="2"/>
        <v/>
      </c>
      <c r="T63" t="e">
        <f>VLOOKUP(F63,'labtoets-measures'!A:J,10,FALSE)</f>
        <v>#N/A</v>
      </c>
    </row>
    <row r="64" spans="1:20" hidden="1">
      <c r="A64" t="str">
        <f>_xlfn.IFNA(VLOOKUP(F64,points_not_removed_in_area!$B:$B,1,FALSE),"niet in area")</f>
        <v>niet in area</v>
      </c>
      <c r="B64" t="e">
        <f>VLOOKUP(F64,puic_status!$A:$B,2,FALSE)</f>
        <v>#N/A</v>
      </c>
      <c r="C64" t="s">
        <v>4218</v>
      </c>
      <c r="D64" t="s">
        <v>924</v>
      </c>
      <c r="F64" s="9" t="s">
        <v>1304</v>
      </c>
      <c r="G64" s="9"/>
      <c r="H64" s="9"/>
      <c r="J64" s="9"/>
      <c r="K64" s="9"/>
      <c r="L64">
        <v>75.643000000000001</v>
      </c>
      <c r="M64" t="b">
        <f t="shared" si="3"/>
        <v>0</v>
      </c>
      <c r="O64">
        <f t="shared" si="0"/>
        <v>0</v>
      </c>
      <c r="P64">
        <v>75.643000000000001</v>
      </c>
      <c r="Q64">
        <v>75.643000000000001</v>
      </c>
      <c r="R64">
        <f t="shared" si="1"/>
        <v>0</v>
      </c>
      <c r="S64" t="str">
        <f t="shared" si="2"/>
        <v>2d same as 3d</v>
      </c>
      <c r="T64" t="e">
        <f>VLOOKUP(F64,'labtoets-measures'!A:J,10,FALSE)</f>
        <v>#N/A</v>
      </c>
    </row>
    <row r="65" spans="1:20" hidden="1">
      <c r="A65" t="str">
        <f>_xlfn.IFNA(VLOOKUP(F65,points_not_removed_in_area!$B:$B,1,FALSE),"niet in area")</f>
        <v>3e568f6a-9742-4787-9077-75737fe55de6</v>
      </c>
      <c r="B65" t="e">
        <f>VLOOKUP(F65,puic_status!$A:$B,2,FALSE)</f>
        <v>#N/A</v>
      </c>
      <c r="C65" t="s">
        <v>4218</v>
      </c>
      <c r="D65" t="s">
        <v>934</v>
      </c>
      <c r="F65" s="9" t="s">
        <v>2057</v>
      </c>
      <c r="G65" s="9"/>
      <c r="H65" s="9"/>
      <c r="J65" s="9"/>
      <c r="K65" s="9"/>
      <c r="L65">
        <v>41.658000000000001</v>
      </c>
      <c r="M65" t="b">
        <f t="shared" si="3"/>
        <v>0</v>
      </c>
      <c r="O65">
        <f t="shared" si="0"/>
        <v>0</v>
      </c>
      <c r="P65">
        <v>41.658000000000001</v>
      </c>
      <c r="Q65">
        <v>41.658000000000001</v>
      </c>
      <c r="R65">
        <f t="shared" si="1"/>
        <v>0</v>
      </c>
      <c r="S65" t="str">
        <f t="shared" si="2"/>
        <v>2d same as 3d</v>
      </c>
      <c r="T65" t="e">
        <f>VLOOKUP(F65,'labtoets-measures'!A:J,10,FALSE)</f>
        <v>#N/A</v>
      </c>
    </row>
    <row r="66" spans="1:20">
      <c r="A66" t="str">
        <f>_xlfn.IFNA(VLOOKUP(F66,points_not_removed_in_area!$B:$B,1,FALSE),"niet in area")</f>
        <v>5dd561f8-8782-4d67-86ad-b7bcdf187b79</v>
      </c>
      <c r="B66" t="e">
        <f>VLOOKUP(F66,puic_status!$A:$B,2,FALSE)</f>
        <v>#N/A</v>
      </c>
      <c r="C66" t="s">
        <v>4218</v>
      </c>
      <c r="D66" t="s">
        <v>934</v>
      </c>
      <c r="F66" s="9" t="s">
        <v>218</v>
      </c>
      <c r="G66" s="9" t="str">
        <f>VLOOKUP(F66,all_point_objects_in_area!B:C,2,FALSE)</f>
        <v>AxleCounterDetectionPoint</v>
      </c>
      <c r="H66" s="9" t="s">
        <v>4219</v>
      </c>
      <c r="I66" s="9" t="s">
        <v>441</v>
      </c>
      <c r="J66" s="9">
        <f t="shared" ref="J66:J67" si="8">L66</f>
        <v>1303.087</v>
      </c>
      <c r="K66" s="9">
        <f t="shared" ref="K66:K67" si="9">P66</f>
        <v>1303.0909999999999</v>
      </c>
      <c r="L66">
        <v>1303.087</v>
      </c>
      <c r="M66" t="b">
        <f t="shared" si="3"/>
        <v>1</v>
      </c>
      <c r="N66" t="s">
        <v>7313</v>
      </c>
      <c r="O66">
        <f t="shared" ref="O66:O129" si="10">L66-P66</f>
        <v>-3.9999999999054126E-3</v>
      </c>
      <c r="P66">
        <v>1303.0909999999999</v>
      </c>
      <c r="Q66">
        <v>1303.085</v>
      </c>
      <c r="R66">
        <f t="shared" ref="R66:R129" si="11">L66-Q66</f>
        <v>1.9999999999527063E-3</v>
      </c>
      <c r="S66" t="str">
        <f t="shared" ref="S66:S129" si="12">IF(Q66=L66,IF(P66=Q66,"2d same as 3d","imx same as 2d"),"")</f>
        <v/>
      </c>
      <c r="T66" t="e">
        <f>VLOOKUP(F66,'labtoets-measures'!A:J,10,FALSE)</f>
        <v>#N/A</v>
      </c>
    </row>
    <row r="67" spans="1:20">
      <c r="A67" t="str">
        <f>_xlfn.IFNA(VLOOKUP(F67,points_not_removed_in_area!$B:$B,1,FALSE),"niet in area")</f>
        <v>0fc19623-895b-4d6e-937d-63c74e774452</v>
      </c>
      <c r="B67" t="e">
        <f>VLOOKUP(F67,puic_status!$A:$B,2,FALSE)</f>
        <v>#N/A</v>
      </c>
      <c r="C67" t="s">
        <v>4218</v>
      </c>
      <c r="D67" t="s">
        <v>934</v>
      </c>
      <c r="F67" s="9" t="s">
        <v>222</v>
      </c>
      <c r="G67" s="9" t="str">
        <f>VLOOKUP(F67,all_point_objects_in_area!B:C,2,FALSE)</f>
        <v>AxleCounterDetectionPoint</v>
      </c>
      <c r="H67" s="9" t="s">
        <v>4219</v>
      </c>
      <c r="I67" s="9" t="s">
        <v>441</v>
      </c>
      <c r="J67" s="9">
        <f t="shared" si="8"/>
        <v>3457.7820000000002</v>
      </c>
      <c r="K67" s="9">
        <f t="shared" si="9"/>
        <v>3457.7649999999999</v>
      </c>
      <c r="L67">
        <v>3457.7820000000002</v>
      </c>
      <c r="M67" t="b">
        <f t="shared" ref="M67:M130" si="13">OR(O67&lt;&gt;0, NOT(ISERROR(T67)))</f>
        <v>1</v>
      </c>
      <c r="N67" t="s">
        <v>7313</v>
      </c>
      <c r="O67">
        <f t="shared" si="10"/>
        <v>1.7000000000280124E-2</v>
      </c>
      <c r="P67">
        <v>3457.7649999999999</v>
      </c>
      <c r="Q67">
        <v>3457.7469999999998</v>
      </c>
      <c r="R67">
        <f t="shared" si="11"/>
        <v>3.5000000000309228E-2</v>
      </c>
      <c r="S67" t="str">
        <f t="shared" si="12"/>
        <v/>
      </c>
      <c r="T67" t="str">
        <f>VLOOKUP(F67,'labtoets-measures'!A:J,10,FALSE)</f>
        <v>Het attribuut "atMeasure" van deze TrackAsset dient ingevuld te worden op basis van de geometrie. Het verschil tussen de berekende measure en de AtMeasure in RailConnectionInfo is groter dan de marge van 0.015</v>
      </c>
    </row>
    <row r="68" spans="1:20" hidden="1">
      <c r="A68" t="str">
        <f>_xlfn.IFNA(VLOOKUP(F68,points_not_removed_in_area!$B:$B,1,FALSE),"niet in area")</f>
        <v>niet in area</v>
      </c>
      <c r="B68" t="e">
        <f>VLOOKUP(F68,puic_status!$A:$B,2,FALSE)</f>
        <v>#N/A</v>
      </c>
      <c r="C68" t="s">
        <v>4218</v>
      </c>
      <c r="D68" t="s">
        <v>938</v>
      </c>
      <c r="F68" s="9" t="s">
        <v>4371</v>
      </c>
      <c r="G68" s="9"/>
      <c r="H68" s="9"/>
      <c r="J68" s="9"/>
      <c r="K68" s="9"/>
      <c r="L68">
        <v>1437.367</v>
      </c>
      <c r="M68" t="b">
        <f t="shared" si="13"/>
        <v>0</v>
      </c>
      <c r="O68">
        <f t="shared" si="10"/>
        <v>0</v>
      </c>
      <c r="P68">
        <v>1437.367</v>
      </c>
      <c r="Q68">
        <v>1437.3589999999999</v>
      </c>
      <c r="R68">
        <f t="shared" si="11"/>
        <v>8.0000000000381988E-3</v>
      </c>
      <c r="S68" t="str">
        <f t="shared" si="12"/>
        <v/>
      </c>
      <c r="T68" t="e">
        <f>VLOOKUP(F68,'labtoets-measures'!A:J,10,FALSE)</f>
        <v>#N/A</v>
      </c>
    </row>
    <row r="69" spans="1:20" s="8" customFormat="1" hidden="1">
      <c r="A69" t="str">
        <f>_xlfn.IFNA(VLOOKUP(F69,points_not_removed_in_area!$B:$B,1,FALSE),"niet in area")</f>
        <v>niet in area</v>
      </c>
      <c r="B69" t="e">
        <f>VLOOKUP(F69,puic_status!$A:$B,2,FALSE)</f>
        <v>#N/A</v>
      </c>
      <c r="C69" s="8" t="s">
        <v>4218</v>
      </c>
      <c r="D69" s="8" t="s">
        <v>938</v>
      </c>
      <c r="F69" s="9" t="s">
        <v>1307</v>
      </c>
      <c r="G69" s="9"/>
      <c r="H69" s="9"/>
      <c r="J69" s="9"/>
      <c r="K69" s="9"/>
      <c r="L69" s="8">
        <v>12083.652</v>
      </c>
      <c r="M69" t="b">
        <f t="shared" si="13"/>
        <v>1</v>
      </c>
      <c r="N69"/>
      <c r="O69" s="8">
        <f t="shared" si="10"/>
        <v>0</v>
      </c>
      <c r="P69" s="8">
        <v>12083.652</v>
      </c>
      <c r="Q69" s="8">
        <v>12083.629000000001</v>
      </c>
      <c r="R69">
        <f t="shared" si="11"/>
        <v>2.2999999999228748E-2</v>
      </c>
      <c r="S69" s="8" t="str">
        <f t="shared" si="12"/>
        <v/>
      </c>
      <c r="T69" s="8" t="str">
        <f>VLOOKUP(F69,'labtoets-measures'!A:J,10,FALSE)</f>
        <v>Het attribuut "atMeasure" van deze TrackAsset dient ingevuld te worden op basis van de geometrie. Het verschil tussen de berekende measure en de AtMeasure in RailConnectionInfo is groter dan de marge van 0.015</v>
      </c>
    </row>
    <row r="70" spans="1:20" s="8" customFormat="1" hidden="1">
      <c r="A70" t="str">
        <f>_xlfn.IFNA(VLOOKUP(F70,points_not_removed_in_area!$B:$B,1,FALSE),"niet in area")</f>
        <v>niet in area</v>
      </c>
      <c r="B70" t="e">
        <f>VLOOKUP(F70,puic_status!$A:$B,2,FALSE)</f>
        <v>#N/A</v>
      </c>
      <c r="C70" s="8" t="s">
        <v>4218</v>
      </c>
      <c r="D70" s="8" t="s">
        <v>938</v>
      </c>
      <c r="F70" s="9" t="s">
        <v>1308</v>
      </c>
      <c r="G70" s="9"/>
      <c r="H70" s="9"/>
      <c r="J70" s="9"/>
      <c r="K70" s="9"/>
      <c r="L70" s="8">
        <v>2661.7379999999998</v>
      </c>
      <c r="M70" t="b">
        <f t="shared" si="13"/>
        <v>1</v>
      </c>
      <c r="N70"/>
      <c r="O70" s="8">
        <f t="shared" si="10"/>
        <v>0</v>
      </c>
      <c r="P70" s="8">
        <v>2661.7379999999998</v>
      </c>
      <c r="Q70" s="8">
        <v>2661.7190000000001</v>
      </c>
      <c r="R70">
        <f t="shared" si="11"/>
        <v>1.8999999999778083E-2</v>
      </c>
      <c r="S70" s="8" t="str">
        <f t="shared" si="12"/>
        <v/>
      </c>
      <c r="T70" s="8" t="str">
        <f>VLOOKUP(F70,'labtoets-measures'!A:J,10,FALSE)</f>
        <v>Het attribuut "atMeasure" van deze TrackAsset dient ingevuld te worden op basis van de geometrie. Het verschil tussen de berekende measure en de AtMeasure in RailConnectionInfo is groter dan de marge van 0.015</v>
      </c>
    </row>
    <row r="71" spans="1:20" s="8" customFormat="1" hidden="1">
      <c r="A71" t="str">
        <f>_xlfn.IFNA(VLOOKUP(F71,points_not_removed_in_area!$B:$B,1,FALSE),"niet in area")</f>
        <v>niet in area</v>
      </c>
      <c r="B71" t="e">
        <f>VLOOKUP(F71,puic_status!$A:$B,2,FALSE)</f>
        <v>#N/A</v>
      </c>
      <c r="C71" s="8" t="s">
        <v>4218</v>
      </c>
      <c r="D71" s="8" t="s">
        <v>938</v>
      </c>
      <c r="F71" s="9" t="s">
        <v>1309</v>
      </c>
      <c r="G71" s="9"/>
      <c r="H71" s="9"/>
      <c r="J71" s="9"/>
      <c r="K71" s="9"/>
      <c r="L71" s="8">
        <v>9296.5709999999999</v>
      </c>
      <c r="M71" t="b">
        <f t="shared" si="13"/>
        <v>1</v>
      </c>
      <c r="N71"/>
      <c r="O71" s="8">
        <f t="shared" si="10"/>
        <v>0</v>
      </c>
      <c r="P71" s="8">
        <v>9296.5709999999999</v>
      </c>
      <c r="Q71" s="8">
        <v>9296.5499999999993</v>
      </c>
      <c r="R71">
        <f t="shared" si="11"/>
        <v>2.1000000000640284E-2</v>
      </c>
      <c r="S71" s="8" t="str">
        <f t="shared" si="12"/>
        <v/>
      </c>
      <c r="T71" s="8" t="str">
        <f>VLOOKUP(F71,'labtoets-measures'!A:J,10,FALSE)</f>
        <v>Het attribuut "atMeasure" van deze TrackAsset dient ingevuld te worden op basis van de geometrie. Het verschil tussen de berekende measure en de AtMeasure in RailConnectionInfo is groter dan de marge van 0.015</v>
      </c>
    </row>
    <row r="72" spans="1:20" s="8" customFormat="1" hidden="1">
      <c r="A72" t="str">
        <f>_xlfn.IFNA(VLOOKUP(F72,points_not_removed_in_area!$B:$B,1,FALSE),"niet in area")</f>
        <v>niet in area</v>
      </c>
      <c r="B72" t="e">
        <f>VLOOKUP(F72,puic_status!$A:$B,2,FALSE)</f>
        <v>#N/A</v>
      </c>
      <c r="C72" s="8" t="s">
        <v>4218</v>
      </c>
      <c r="D72" s="8" t="s">
        <v>938</v>
      </c>
      <c r="F72" s="9" t="s">
        <v>1310</v>
      </c>
      <c r="G72" s="9"/>
      <c r="H72" s="9"/>
      <c r="J72" s="9"/>
      <c r="K72" s="9"/>
      <c r="L72" s="8">
        <v>15131.731</v>
      </c>
      <c r="M72" t="b">
        <f t="shared" si="13"/>
        <v>1</v>
      </c>
      <c r="N72"/>
      <c r="O72" s="8">
        <f t="shared" si="10"/>
        <v>0</v>
      </c>
      <c r="P72" s="8">
        <v>15131.731</v>
      </c>
      <c r="Q72" s="8">
        <v>15131.647999999999</v>
      </c>
      <c r="R72">
        <f t="shared" si="11"/>
        <v>8.3000000000538421E-2</v>
      </c>
      <c r="S72" s="8" t="str">
        <f t="shared" si="12"/>
        <v/>
      </c>
      <c r="T72" s="8" t="str">
        <f>VLOOKUP(F72,'labtoets-measures'!A:J,10,FALSE)</f>
        <v>Het attribuut "atMeasure" van deze TrackAsset dient ingevuld te worden op basis van de geometrie. Het verschil tussen de berekende measure en de AtMeasure in RailConnectionInfo is groter dan de marge van 0.015</v>
      </c>
    </row>
    <row r="73" spans="1:20" s="8" customFormat="1" hidden="1">
      <c r="A73" t="str">
        <f>_xlfn.IFNA(VLOOKUP(F73,points_not_removed_in_area!$B:$B,1,FALSE),"niet in area")</f>
        <v>niet in area</v>
      </c>
      <c r="B73" t="e">
        <f>VLOOKUP(F73,puic_status!$A:$B,2,FALSE)</f>
        <v>#N/A</v>
      </c>
      <c r="C73" s="8" t="s">
        <v>4218</v>
      </c>
      <c r="D73" s="8" t="s">
        <v>938</v>
      </c>
      <c r="F73" s="9" t="s">
        <v>1311</v>
      </c>
      <c r="G73" s="9"/>
      <c r="H73" s="9"/>
      <c r="J73" s="9"/>
      <c r="K73" s="9"/>
      <c r="L73" s="8">
        <v>5747.3429999999998</v>
      </c>
      <c r="M73" t="b">
        <f t="shared" si="13"/>
        <v>1</v>
      </c>
      <c r="N73"/>
      <c r="O73" s="8">
        <f t="shared" si="10"/>
        <v>0</v>
      </c>
      <c r="P73" s="8">
        <v>5747.3429999999998</v>
      </c>
      <c r="Q73" s="8">
        <v>5747.3230000000003</v>
      </c>
      <c r="R73">
        <f t="shared" si="11"/>
        <v>1.9999999999527063E-2</v>
      </c>
      <c r="S73" s="8" t="str">
        <f t="shared" si="12"/>
        <v/>
      </c>
      <c r="T73" s="8" t="str">
        <f>VLOOKUP(F73,'labtoets-measures'!A:J,10,FALSE)</f>
        <v>Het attribuut "atMeasure" van deze TrackAsset dient ingevuld te worden op basis van de geometrie. Het verschil tussen de berekende measure en de AtMeasure in RailConnectionInfo is groter dan de marge van 0.015</v>
      </c>
    </row>
    <row r="74" spans="1:20" s="8" customFormat="1" hidden="1">
      <c r="A74" t="str">
        <f>_xlfn.IFNA(VLOOKUP(F74,points_not_removed_in_area!$B:$B,1,FALSE),"niet in area")</f>
        <v>niet in area</v>
      </c>
      <c r="B74" t="e">
        <f>VLOOKUP(F74,puic_status!$A:$B,2,FALSE)</f>
        <v>#N/A</v>
      </c>
      <c r="C74" s="8" t="s">
        <v>4218</v>
      </c>
      <c r="D74" s="8" t="s">
        <v>938</v>
      </c>
      <c r="F74" s="9" t="s">
        <v>1312</v>
      </c>
      <c r="G74" s="9"/>
      <c r="H74" s="9"/>
      <c r="J74" s="9"/>
      <c r="K74" s="9"/>
      <c r="L74" s="8">
        <v>16863.346000000001</v>
      </c>
      <c r="M74" t="b">
        <f t="shared" si="13"/>
        <v>1</v>
      </c>
      <c r="N74"/>
      <c r="O74" s="8">
        <f t="shared" si="10"/>
        <v>0</v>
      </c>
      <c r="P74" s="8">
        <v>16863.346000000001</v>
      </c>
      <c r="Q74" s="8">
        <v>16863.259999999998</v>
      </c>
      <c r="R74">
        <f t="shared" si="11"/>
        <v>8.6000000002968591E-2</v>
      </c>
      <c r="S74" s="8" t="str">
        <f t="shared" si="12"/>
        <v/>
      </c>
      <c r="T74" s="8" t="str">
        <f>VLOOKUP(F74,'labtoets-measures'!A:J,10,FALSE)</f>
        <v>Het attribuut "atMeasure" van deze TrackAsset dient ingevuld te worden op basis van de geometrie. Het verschil tussen de berekende measure en de AtMeasure in RailConnectionInfo is groter dan de marge van 0.015</v>
      </c>
    </row>
    <row r="75" spans="1:20" s="8" customFormat="1" hidden="1">
      <c r="A75" t="str">
        <f>_xlfn.IFNA(VLOOKUP(F75,points_not_removed_in_area!$B:$B,1,FALSE),"niet in area")</f>
        <v>niet in area</v>
      </c>
      <c r="B75" t="e">
        <f>VLOOKUP(F75,puic_status!$A:$B,2,FALSE)</f>
        <v>#N/A</v>
      </c>
      <c r="C75" s="8" t="s">
        <v>4218</v>
      </c>
      <c r="D75" s="8" t="s">
        <v>938</v>
      </c>
      <c r="F75" s="9" t="s">
        <v>1313</v>
      </c>
      <c r="G75" s="9"/>
      <c r="H75" s="9"/>
      <c r="J75" s="9"/>
      <c r="K75" s="9"/>
      <c r="L75" s="8">
        <v>12788.683999999999</v>
      </c>
      <c r="M75" t="b">
        <f t="shared" si="13"/>
        <v>1</v>
      </c>
      <c r="N75"/>
      <c r="O75" s="8">
        <f t="shared" si="10"/>
        <v>0</v>
      </c>
      <c r="P75" s="8">
        <v>12788.683999999999</v>
      </c>
      <c r="Q75" s="8">
        <v>12788.657999999999</v>
      </c>
      <c r="R75">
        <f t="shared" si="11"/>
        <v>2.5999999999839929E-2</v>
      </c>
      <c r="S75" s="8" t="str">
        <f t="shared" si="12"/>
        <v/>
      </c>
      <c r="T75" s="8" t="str">
        <f>VLOOKUP(F75,'labtoets-measures'!A:J,10,FALSE)</f>
        <v>Het attribuut "atMeasure" van deze TrackAsset dient ingevuld te worden op basis van de geometrie. Het verschil tussen de berekende measure en de AtMeasure in RailConnectionInfo is groter dan de marge van 0.015</v>
      </c>
    </row>
    <row r="76" spans="1:20" s="8" customFormat="1" hidden="1">
      <c r="A76" t="str">
        <f>_xlfn.IFNA(VLOOKUP(F76,points_not_removed_in_area!$B:$B,1,FALSE),"niet in area")</f>
        <v>niet in area</v>
      </c>
      <c r="B76" t="e">
        <f>VLOOKUP(F76,puic_status!$A:$B,2,FALSE)</f>
        <v>#N/A</v>
      </c>
      <c r="C76" s="8" t="s">
        <v>4218</v>
      </c>
      <c r="D76" s="8" t="s">
        <v>938</v>
      </c>
      <c r="F76" s="9" t="s">
        <v>1314</v>
      </c>
      <c r="G76" s="9"/>
      <c r="H76" s="9"/>
      <c r="J76" s="9"/>
      <c r="K76" s="9"/>
      <c r="L76" s="8">
        <v>4010.1529999999998</v>
      </c>
      <c r="M76" t="b">
        <f t="shared" si="13"/>
        <v>1</v>
      </c>
      <c r="N76"/>
      <c r="O76" s="8">
        <f t="shared" si="10"/>
        <v>0</v>
      </c>
      <c r="P76" s="8">
        <v>4010.1529999999998</v>
      </c>
      <c r="Q76" s="8">
        <v>4010.134</v>
      </c>
      <c r="R76">
        <f t="shared" si="11"/>
        <v>1.8999999999778083E-2</v>
      </c>
      <c r="S76" s="8" t="str">
        <f t="shared" si="12"/>
        <v/>
      </c>
      <c r="T76" s="8" t="str">
        <f>VLOOKUP(F76,'labtoets-measures'!A:J,10,FALSE)</f>
        <v>Het attribuut "atMeasure" van deze TrackAsset dient ingevuld te worden op basis van de geometrie. Het verschil tussen de berekende measure en de AtMeasure in RailConnectionInfo is groter dan de marge van 0.015</v>
      </c>
    </row>
    <row r="77" spans="1:20" s="8" customFormat="1" hidden="1">
      <c r="A77" t="str">
        <f>_xlfn.IFNA(VLOOKUP(F77,points_not_removed_in_area!$B:$B,1,FALSE),"niet in area")</f>
        <v>niet in area</v>
      </c>
      <c r="B77" t="e">
        <f>VLOOKUP(F77,puic_status!$A:$B,2,FALSE)</f>
        <v>#N/A</v>
      </c>
      <c r="C77" s="8" t="s">
        <v>4218</v>
      </c>
      <c r="D77" s="8" t="s">
        <v>938</v>
      </c>
      <c r="F77" s="9" t="s">
        <v>1315</v>
      </c>
      <c r="G77" s="9"/>
      <c r="H77" s="9"/>
      <c r="J77" s="9"/>
      <c r="K77" s="9"/>
      <c r="L77" s="8">
        <v>10756.437</v>
      </c>
      <c r="M77" t="b">
        <f t="shared" si="13"/>
        <v>1</v>
      </c>
      <c r="N77"/>
      <c r="O77" s="8">
        <f t="shared" si="10"/>
        <v>0</v>
      </c>
      <c r="P77" s="8">
        <v>10756.437</v>
      </c>
      <c r="Q77" s="8">
        <v>10756.415000000001</v>
      </c>
      <c r="R77">
        <f t="shared" si="11"/>
        <v>2.1999999999025022E-2</v>
      </c>
      <c r="S77" s="8" t="str">
        <f t="shared" si="12"/>
        <v/>
      </c>
      <c r="T77" s="8" t="str">
        <f>VLOOKUP(F77,'labtoets-measures'!A:J,10,FALSE)</f>
        <v>Het attribuut "atMeasure" van deze TrackAsset dient ingevuld te worden op basis van de geometrie. Het verschil tussen de berekende measure en de AtMeasure in RailConnectionInfo is groter dan de marge van 0.015</v>
      </c>
    </row>
    <row r="78" spans="1:20" s="8" customFormat="1" hidden="1">
      <c r="A78" t="str">
        <f>_xlfn.IFNA(VLOOKUP(F78,points_not_removed_in_area!$B:$B,1,FALSE),"niet in area")</f>
        <v>niet in area</v>
      </c>
      <c r="B78" t="e">
        <f>VLOOKUP(F78,puic_status!$A:$B,2,FALSE)</f>
        <v>#N/A</v>
      </c>
      <c r="C78" s="8" t="s">
        <v>4218</v>
      </c>
      <c r="D78" s="8" t="s">
        <v>938</v>
      </c>
      <c r="F78" s="9" t="s">
        <v>1316</v>
      </c>
      <c r="G78" s="9"/>
      <c r="H78" s="9"/>
      <c r="J78" s="9"/>
      <c r="K78" s="9"/>
      <c r="L78" s="8">
        <v>13932.967000000001</v>
      </c>
      <c r="M78" t="b">
        <f t="shared" si="13"/>
        <v>1</v>
      </c>
      <c r="N78"/>
      <c r="O78" s="8">
        <f t="shared" si="10"/>
        <v>0</v>
      </c>
      <c r="P78" s="8">
        <v>13932.967000000001</v>
      </c>
      <c r="Q78" s="8">
        <v>13932.912</v>
      </c>
      <c r="R78">
        <f t="shared" si="11"/>
        <v>5.5000000000291038E-2</v>
      </c>
      <c r="S78" s="8" t="str">
        <f t="shared" si="12"/>
        <v/>
      </c>
      <c r="T78" s="8" t="str">
        <f>VLOOKUP(F78,'labtoets-measures'!A:J,10,FALSE)</f>
        <v>Het attribuut "atMeasure" van deze TrackAsset dient ingevuld te worden op basis van de geometrie. Het verschil tussen de berekende measure en de AtMeasure in RailConnectionInfo is groter dan de marge van 0.015</v>
      </c>
    </row>
    <row r="79" spans="1:20" s="8" customFormat="1" hidden="1">
      <c r="A79" t="str">
        <f>_xlfn.IFNA(VLOOKUP(F79,points_not_removed_in_area!$B:$B,1,FALSE),"niet in area")</f>
        <v>niet in area</v>
      </c>
      <c r="B79" t="e">
        <f>VLOOKUP(F79,puic_status!$A:$B,2,FALSE)</f>
        <v>#N/A</v>
      </c>
      <c r="C79" s="8" t="s">
        <v>4218</v>
      </c>
      <c r="D79" s="8" t="s">
        <v>938</v>
      </c>
      <c r="F79" s="9" t="s">
        <v>1317</v>
      </c>
      <c r="G79" s="9"/>
      <c r="H79" s="9"/>
      <c r="J79" s="9"/>
      <c r="K79" s="9"/>
      <c r="L79" s="8">
        <v>7512.5780000000004</v>
      </c>
      <c r="M79" t="b">
        <f t="shared" si="13"/>
        <v>1</v>
      </c>
      <c r="N79"/>
      <c r="O79" s="8">
        <f t="shared" si="10"/>
        <v>0</v>
      </c>
      <c r="P79" s="8">
        <v>7512.5780000000004</v>
      </c>
      <c r="Q79" s="8">
        <v>7512.558</v>
      </c>
      <c r="R79">
        <f t="shared" si="11"/>
        <v>2.0000000000436557E-2</v>
      </c>
      <c r="S79" s="8" t="str">
        <f t="shared" si="12"/>
        <v/>
      </c>
      <c r="T79" s="8" t="str">
        <f>VLOOKUP(F79,'labtoets-measures'!A:J,10,FALSE)</f>
        <v>Het attribuut "atMeasure" van deze TrackAsset dient ingevuld te worden op basis van de geometrie. Het verschil tussen de berekende measure en de AtMeasure in RailConnectionInfo is groter dan de marge van 0.015</v>
      </c>
    </row>
    <row r="80" spans="1:20" hidden="1">
      <c r="A80" t="str">
        <f>_xlfn.IFNA(VLOOKUP(F80,points_not_removed_in_area!$B:$B,1,FALSE),"niet in area")</f>
        <v>niet in area</v>
      </c>
      <c r="B80" t="e">
        <f>VLOOKUP(F80,puic_status!$A:$B,2,FALSE)</f>
        <v>#N/A</v>
      </c>
      <c r="C80" t="s">
        <v>4218</v>
      </c>
      <c r="D80" t="s">
        <v>938</v>
      </c>
      <c r="F80" s="9" t="s">
        <v>4301</v>
      </c>
      <c r="G80" s="9"/>
      <c r="H80" s="9"/>
      <c r="J80" s="9"/>
      <c r="K80" s="9"/>
      <c r="L80">
        <v>796.61500000000001</v>
      </c>
      <c r="M80" t="b">
        <f t="shared" si="13"/>
        <v>0</v>
      </c>
      <c r="O80">
        <f t="shared" si="10"/>
        <v>0</v>
      </c>
      <c r="P80">
        <v>796.61500000000001</v>
      </c>
      <c r="Q80">
        <v>796.61300000000006</v>
      </c>
      <c r="R80">
        <f t="shared" si="11"/>
        <v>1.9999999999527063E-3</v>
      </c>
      <c r="S80" t="str">
        <f t="shared" si="12"/>
        <v/>
      </c>
      <c r="T80" t="e">
        <f>VLOOKUP(F80,'labtoets-measures'!A:J,10,FALSE)</f>
        <v>#N/A</v>
      </c>
    </row>
    <row r="81" spans="1:20" s="8" customFormat="1" hidden="1">
      <c r="A81" t="str">
        <f>_xlfn.IFNA(VLOOKUP(F81,points_not_removed_in_area!$B:$B,1,FALSE),"niet in area")</f>
        <v>niet in area</v>
      </c>
      <c r="B81" t="e">
        <f>VLOOKUP(F81,puic_status!$A:$B,2,FALSE)</f>
        <v>#N/A</v>
      </c>
      <c r="C81" s="8" t="s">
        <v>4218</v>
      </c>
      <c r="D81" s="8" t="s">
        <v>967</v>
      </c>
      <c r="F81" s="9" t="s">
        <v>1318</v>
      </c>
      <c r="G81" s="9"/>
      <c r="H81" s="9"/>
      <c r="J81" s="9"/>
      <c r="K81" s="9"/>
      <c r="L81" s="8">
        <v>8999.74</v>
      </c>
      <c r="M81" t="b">
        <f t="shared" si="13"/>
        <v>1</v>
      </c>
      <c r="N81"/>
      <c r="O81" s="8">
        <f t="shared" si="10"/>
        <v>0</v>
      </c>
      <c r="P81" s="8">
        <v>8999.74</v>
      </c>
      <c r="Q81" s="8">
        <v>8999.7209999999995</v>
      </c>
      <c r="R81">
        <f t="shared" si="11"/>
        <v>1.9000000000232831E-2</v>
      </c>
      <c r="S81" s="8" t="str">
        <f t="shared" si="12"/>
        <v/>
      </c>
      <c r="T81" s="8" t="str">
        <f>VLOOKUP(F81,'labtoets-measures'!A:J,10,FALSE)</f>
        <v>Het attribuut "atMeasure" van deze TrackAsset dient ingevuld te worden op basis van de geometrie. Het verschil tussen de berekende measure en de AtMeasure in RailConnectionInfo is groter dan de marge van 0.015</v>
      </c>
    </row>
    <row r="82" spans="1:20" hidden="1">
      <c r="A82" t="str">
        <f>_xlfn.IFNA(VLOOKUP(F82,points_not_removed_in_area!$B:$B,1,FALSE),"niet in area")</f>
        <v>niet in area</v>
      </c>
      <c r="B82" t="e">
        <f>VLOOKUP(F82,puic_status!$A:$B,2,FALSE)</f>
        <v>#N/A</v>
      </c>
      <c r="C82" t="s">
        <v>4218</v>
      </c>
      <c r="D82" t="s">
        <v>938</v>
      </c>
      <c r="F82" s="9" t="s">
        <v>1319</v>
      </c>
      <c r="G82" s="9"/>
      <c r="H82" s="9"/>
      <c r="J82" s="9"/>
      <c r="K82" s="9"/>
      <c r="L82">
        <v>14333.501</v>
      </c>
      <c r="M82" t="b">
        <f t="shared" si="13"/>
        <v>1</v>
      </c>
      <c r="O82">
        <f t="shared" si="10"/>
        <v>0.30800000000090222</v>
      </c>
      <c r="P82">
        <v>14333.192999999999</v>
      </c>
      <c r="Q82">
        <v>14333.134</v>
      </c>
      <c r="R82">
        <f t="shared" si="11"/>
        <v>0.36700000000018917</v>
      </c>
      <c r="S82" t="str">
        <f t="shared" si="12"/>
        <v/>
      </c>
      <c r="T82" t="str">
        <f>VLOOKUP(F82,'labtoets-measures'!A:J,10,FALSE)</f>
        <v>Het attribuut "atMeasure" van deze TrackAsset dient ingevuld te worden op basis van de geometrie. Het verschil tussen de berekende measure en de AtMeasure in RailConnectionInfo is groter dan de marge van 0.015</v>
      </c>
    </row>
    <row r="83" spans="1:20" s="8" customFormat="1" hidden="1">
      <c r="A83" t="str">
        <f>_xlfn.IFNA(VLOOKUP(F83,points_not_removed_in_area!$B:$B,1,FALSE),"niet in area")</f>
        <v>niet in area</v>
      </c>
      <c r="B83" t="e">
        <f>VLOOKUP(F83,puic_status!$A:$B,2,FALSE)</f>
        <v>#N/A</v>
      </c>
      <c r="C83" s="8" t="s">
        <v>4218</v>
      </c>
      <c r="D83" s="8" t="s">
        <v>977</v>
      </c>
      <c r="F83" s="9" t="s">
        <v>1320</v>
      </c>
      <c r="G83" s="9"/>
      <c r="H83" s="9"/>
      <c r="J83" s="9"/>
      <c r="K83" s="9"/>
      <c r="L83" s="8">
        <v>16858.099999999999</v>
      </c>
      <c r="M83" t="b">
        <f t="shared" si="13"/>
        <v>1</v>
      </c>
      <c r="N83"/>
      <c r="O83" s="8">
        <f t="shared" si="10"/>
        <v>0</v>
      </c>
      <c r="P83" s="8">
        <v>16858.099999999999</v>
      </c>
      <c r="Q83" s="8">
        <v>16858.014999999999</v>
      </c>
      <c r="R83">
        <f t="shared" si="11"/>
        <v>8.4999999999126885E-2</v>
      </c>
      <c r="S83" s="8" t="str">
        <f t="shared" si="12"/>
        <v/>
      </c>
      <c r="T83" s="8" t="str">
        <f>VLOOKUP(F83,'labtoets-measures'!A:J,10,FALSE)</f>
        <v>Het attribuut "atMeasure" van deze TrackAsset dient ingevuld te worden op basis van de geometrie. Het verschil tussen de berekende measure en de AtMeasure in RailConnectionInfo is groter dan de marge van 0.015</v>
      </c>
    </row>
    <row r="84" spans="1:20" hidden="1">
      <c r="A84" t="str">
        <f>_xlfn.IFNA(VLOOKUP(F84,points_not_removed_in_area!$B:$B,1,FALSE),"niet in area")</f>
        <v>niet in area</v>
      </c>
      <c r="B84" t="e">
        <f>VLOOKUP(F84,puic_status!$A:$B,2,FALSE)</f>
        <v>#N/A</v>
      </c>
      <c r="C84" t="s">
        <v>4218</v>
      </c>
      <c r="D84" t="s">
        <v>977</v>
      </c>
      <c r="F84" s="9" t="s">
        <v>1321</v>
      </c>
      <c r="G84" s="9"/>
      <c r="H84" s="9"/>
      <c r="J84" s="9"/>
      <c r="K84" s="9"/>
      <c r="L84">
        <v>14606.999</v>
      </c>
      <c r="M84" t="b">
        <f t="shared" si="13"/>
        <v>1</v>
      </c>
      <c r="O84">
        <f t="shared" si="10"/>
        <v>-3.2999999999447027E-2</v>
      </c>
      <c r="P84">
        <v>14607.031999999999</v>
      </c>
      <c r="Q84">
        <v>14606.965</v>
      </c>
      <c r="R84">
        <f t="shared" si="11"/>
        <v>3.3999999999650754E-2</v>
      </c>
      <c r="S84" t="str">
        <f t="shared" si="12"/>
        <v/>
      </c>
      <c r="T84" t="str">
        <f>VLOOKUP(F84,'labtoets-measures'!A:J,10,FALSE)</f>
        <v>Het attribuut "atMeasure" van deze TrackAsset dient ingevuld te worden op basis van de geometrie. Het verschil tussen de berekende measure en de AtMeasure in RailConnectionInfo is groter dan de marge van 0.015</v>
      </c>
    </row>
    <row r="85" spans="1:20" hidden="1">
      <c r="A85" t="str">
        <f>_xlfn.IFNA(VLOOKUP(F85,points_not_removed_in_area!$B:$B,1,FALSE),"niet in area")</f>
        <v>niet in area</v>
      </c>
      <c r="B85" t="e">
        <f>VLOOKUP(F85,puic_status!$A:$B,2,FALSE)</f>
        <v>#N/A</v>
      </c>
      <c r="C85" t="s">
        <v>4218</v>
      </c>
      <c r="D85" t="s">
        <v>977</v>
      </c>
      <c r="F85" s="9" t="s">
        <v>1322</v>
      </c>
      <c r="G85" s="9"/>
      <c r="H85" s="9"/>
      <c r="J85" s="9"/>
      <c r="K85" s="9"/>
      <c r="L85">
        <v>9291.5750000000007</v>
      </c>
      <c r="M85" t="b">
        <f t="shared" si="13"/>
        <v>1</v>
      </c>
      <c r="O85">
        <f t="shared" si="10"/>
        <v>1.5000000001236913E-2</v>
      </c>
      <c r="P85">
        <v>9291.56</v>
      </c>
      <c r="Q85">
        <v>9291.5370000000003</v>
      </c>
      <c r="R85">
        <f t="shared" si="11"/>
        <v>3.8000000000465661E-2</v>
      </c>
      <c r="S85" t="str">
        <f t="shared" si="12"/>
        <v/>
      </c>
      <c r="T85" t="str">
        <f>VLOOKUP(F85,'labtoets-measures'!A:J,10,FALSE)</f>
        <v>Het attribuut "atMeasure" van deze TrackAsset dient ingevuld te worden op basis van de geometrie. Het verschil tussen de berekende measure en de AtMeasure in RailConnectionInfo is groter dan de marge van 0.015</v>
      </c>
    </row>
    <row r="86" spans="1:20" hidden="1">
      <c r="A86" t="str">
        <f>_xlfn.IFNA(VLOOKUP(F86,points_not_removed_in_area!$B:$B,1,FALSE),"niet in area")</f>
        <v>niet in area</v>
      </c>
      <c r="B86" t="e">
        <f>VLOOKUP(F86,puic_status!$A:$B,2,FALSE)</f>
        <v>#N/A</v>
      </c>
      <c r="C86" t="s">
        <v>4218</v>
      </c>
      <c r="D86" t="s">
        <v>977</v>
      </c>
      <c r="F86" s="9" t="s">
        <v>1323</v>
      </c>
      <c r="G86" s="9"/>
      <c r="H86" s="9"/>
      <c r="J86" s="9"/>
      <c r="K86" s="9"/>
      <c r="L86">
        <v>16030.022000000001</v>
      </c>
      <c r="M86" t="b">
        <f t="shared" si="13"/>
        <v>1</v>
      </c>
      <c r="O86">
        <f t="shared" si="10"/>
        <v>-1.4999999999417923E-2</v>
      </c>
      <c r="P86">
        <v>16030.037</v>
      </c>
      <c r="Q86">
        <v>16029.954</v>
      </c>
      <c r="R86">
        <f t="shared" si="11"/>
        <v>6.8000000001120497E-2</v>
      </c>
      <c r="S86" t="str">
        <f t="shared" si="12"/>
        <v/>
      </c>
      <c r="T86" t="str">
        <f>VLOOKUP(F86,'labtoets-measures'!A:J,10,FALSE)</f>
        <v>Het attribuut "atMeasure" van deze TrackAsset dient ingevuld te worden op basis van de geometrie. Het verschil tussen de berekende measure en de AtMeasure in RailConnectionInfo is groter dan de marge van 0.015</v>
      </c>
    </row>
    <row r="87" spans="1:20" s="8" customFormat="1" hidden="1">
      <c r="A87" t="str">
        <f>_xlfn.IFNA(VLOOKUP(F87,points_not_removed_in_area!$B:$B,1,FALSE),"niet in area")</f>
        <v>niet in area</v>
      </c>
      <c r="B87" t="e">
        <f>VLOOKUP(F87,puic_status!$A:$B,2,FALSE)</f>
        <v>#N/A</v>
      </c>
      <c r="C87" s="8" t="s">
        <v>4218</v>
      </c>
      <c r="D87" s="8" t="s">
        <v>977</v>
      </c>
      <c r="F87" s="9" t="s">
        <v>1324</v>
      </c>
      <c r="G87" s="9"/>
      <c r="H87" s="9"/>
      <c r="J87" s="9"/>
      <c r="K87" s="9"/>
      <c r="L87" s="8">
        <v>11055.891</v>
      </c>
      <c r="M87" t="b">
        <f t="shared" si="13"/>
        <v>1</v>
      </c>
      <c r="N87"/>
      <c r="O87" s="8">
        <f t="shared" si="10"/>
        <v>0</v>
      </c>
      <c r="P87" s="8">
        <v>11055.891</v>
      </c>
      <c r="Q87" s="8">
        <v>11055.866</v>
      </c>
      <c r="R87">
        <f t="shared" si="11"/>
        <v>2.4999999999636202E-2</v>
      </c>
      <c r="S87" s="8" t="str">
        <f t="shared" si="12"/>
        <v/>
      </c>
      <c r="T87" s="8" t="str">
        <f>VLOOKUP(F87,'labtoets-measures'!A:J,10,FALSE)</f>
        <v>Het attribuut "atMeasure" van deze TrackAsset dient ingevuld te worden op basis van de geometrie. Het verschil tussen de berekende measure en de AtMeasure in RailConnectionInfo is groter dan de marge van 0.015</v>
      </c>
    </row>
    <row r="88" spans="1:20" s="8" customFormat="1" hidden="1">
      <c r="A88" t="str">
        <f>_xlfn.IFNA(VLOOKUP(F88,points_not_removed_in_area!$B:$B,1,FALSE),"niet in area")</f>
        <v>niet in area</v>
      </c>
      <c r="B88" t="e">
        <f>VLOOKUP(F88,puic_status!$A:$B,2,FALSE)</f>
        <v>#N/A</v>
      </c>
      <c r="C88" s="8" t="s">
        <v>4218</v>
      </c>
      <c r="D88" s="8" t="s">
        <v>977</v>
      </c>
      <c r="F88" s="9" t="s">
        <v>1325</v>
      </c>
      <c r="G88" s="9"/>
      <c r="H88" s="9"/>
      <c r="J88" s="9"/>
      <c r="K88" s="9"/>
      <c r="L88" s="8">
        <v>5742.2640000000001</v>
      </c>
      <c r="M88" t="b">
        <f t="shared" si="13"/>
        <v>1</v>
      </c>
      <c r="N88"/>
      <c r="O88" s="8">
        <f t="shared" si="10"/>
        <v>0</v>
      </c>
      <c r="P88" s="8">
        <v>5742.2640000000001</v>
      </c>
      <c r="Q88" s="8">
        <v>5742.2420000000002</v>
      </c>
      <c r="R88">
        <f t="shared" si="11"/>
        <v>2.1999999999934516E-2</v>
      </c>
      <c r="S88" s="8" t="str">
        <f t="shared" si="12"/>
        <v/>
      </c>
      <c r="T88" s="8" t="str">
        <f>VLOOKUP(F88,'labtoets-measures'!A:J,10,FALSE)</f>
        <v>Het attribuut "atMeasure" van deze TrackAsset dient ingevuld te worden op basis van de geometrie. Het verschil tussen de berekende measure en de AtMeasure in RailConnectionInfo is groter dan de marge van 0.015</v>
      </c>
    </row>
    <row r="89" spans="1:20" s="8" customFormat="1" hidden="1">
      <c r="A89" t="str">
        <f>_xlfn.IFNA(VLOOKUP(F89,points_not_removed_in_area!$B:$B,1,FALSE),"niet in area")</f>
        <v>niet in area</v>
      </c>
      <c r="B89" t="e">
        <f>VLOOKUP(F89,puic_status!$A:$B,2,FALSE)</f>
        <v>#N/A</v>
      </c>
      <c r="C89" s="8" t="s">
        <v>4218</v>
      </c>
      <c r="D89" s="8" t="s">
        <v>977</v>
      </c>
      <c r="F89" s="9" t="s">
        <v>1326</v>
      </c>
      <c r="G89" s="9"/>
      <c r="H89" s="9"/>
      <c r="J89" s="9"/>
      <c r="K89" s="9"/>
      <c r="L89" s="8">
        <v>13927.540999999999</v>
      </c>
      <c r="M89" t="b">
        <f t="shared" si="13"/>
        <v>1</v>
      </c>
      <c r="N89"/>
      <c r="O89" s="8">
        <f t="shared" si="10"/>
        <v>0</v>
      </c>
      <c r="P89" s="8">
        <v>13927.540999999999</v>
      </c>
      <c r="Q89" s="8">
        <v>13927.486999999999</v>
      </c>
      <c r="R89">
        <f t="shared" si="11"/>
        <v>5.4000000000087311E-2</v>
      </c>
      <c r="S89" s="8" t="str">
        <f t="shared" si="12"/>
        <v/>
      </c>
      <c r="T89" s="8" t="str">
        <f>VLOOKUP(F89,'labtoets-measures'!A:J,10,FALSE)</f>
        <v>Het attribuut "atMeasure" van deze TrackAsset dient ingevuld te worden op basis van de geometrie. Het verschil tussen de berekende measure en de AtMeasure in RailConnectionInfo is groter dan de marge van 0.015</v>
      </c>
    </row>
    <row r="90" spans="1:20" hidden="1">
      <c r="A90" t="str">
        <f>_xlfn.IFNA(VLOOKUP(F90,points_not_removed_in_area!$B:$B,1,FALSE),"niet in area")</f>
        <v>niet in area</v>
      </c>
      <c r="B90" t="e">
        <f>VLOOKUP(F90,puic_status!$A:$B,2,FALSE)</f>
        <v>#N/A</v>
      </c>
      <c r="C90" t="s">
        <v>4218</v>
      </c>
      <c r="D90" t="s">
        <v>938</v>
      </c>
      <c r="F90" s="9" t="s">
        <v>1327</v>
      </c>
      <c r="G90" s="9"/>
      <c r="H90" s="9"/>
      <c r="J90" s="9"/>
      <c r="K90" s="9"/>
      <c r="L90">
        <v>13479.843000000001</v>
      </c>
      <c r="M90" t="b">
        <f t="shared" si="13"/>
        <v>1</v>
      </c>
      <c r="O90">
        <f t="shared" si="10"/>
        <v>0.41600000000107684</v>
      </c>
      <c r="P90">
        <v>13479.427</v>
      </c>
      <c r="Q90">
        <v>13479.388999999999</v>
      </c>
      <c r="R90">
        <f t="shared" si="11"/>
        <v>0.4540000000015425</v>
      </c>
      <c r="S90" t="str">
        <f t="shared" si="12"/>
        <v/>
      </c>
      <c r="T90" t="str">
        <f>VLOOKUP(F90,'labtoets-measures'!A:J,10,FALSE)</f>
        <v>Het attribuut "atMeasure" van deze TrackAsset dient ingevuld te worden op basis van de geometrie. Het verschil tussen de berekende measure en de AtMeasure in RailConnectionInfo is groter dan de marge van 0.015</v>
      </c>
    </row>
    <row r="91" spans="1:20" s="8" customFormat="1" hidden="1">
      <c r="A91" t="str">
        <f>_xlfn.IFNA(VLOOKUP(F91,points_not_removed_in_area!$B:$B,1,FALSE),"niet in area")</f>
        <v>niet in area</v>
      </c>
      <c r="B91" t="e">
        <f>VLOOKUP(F91,puic_status!$A:$B,2,FALSE)</f>
        <v>#N/A</v>
      </c>
      <c r="C91" s="8" t="s">
        <v>4218</v>
      </c>
      <c r="D91" s="8" t="s">
        <v>977</v>
      </c>
      <c r="F91" s="9" t="s">
        <v>1328</v>
      </c>
      <c r="G91" s="9"/>
      <c r="H91" s="9"/>
      <c r="J91" s="9"/>
      <c r="K91" s="9"/>
      <c r="L91" s="8">
        <v>12078.328</v>
      </c>
      <c r="M91" t="b">
        <f t="shared" si="13"/>
        <v>1</v>
      </c>
      <c r="N91"/>
      <c r="O91" s="8">
        <f t="shared" si="10"/>
        <v>0</v>
      </c>
      <c r="P91" s="8">
        <v>12078.328</v>
      </c>
      <c r="Q91" s="8">
        <v>12078.303</v>
      </c>
      <c r="R91">
        <f t="shared" si="11"/>
        <v>2.4999999999636202E-2</v>
      </c>
      <c r="S91" s="8" t="str">
        <f t="shared" si="12"/>
        <v/>
      </c>
      <c r="T91" s="8" t="str">
        <f>VLOOKUP(F91,'labtoets-measures'!A:J,10,FALSE)</f>
        <v>Het attribuut "atMeasure" van deze TrackAsset dient ingevuld te worden op basis van de geometrie. Het verschil tussen de berekende measure en de AtMeasure in RailConnectionInfo is groter dan de marge van 0.015</v>
      </c>
    </row>
    <row r="92" spans="1:20" s="8" customFormat="1" hidden="1">
      <c r="A92" t="str">
        <f>_xlfn.IFNA(VLOOKUP(F92,points_not_removed_in_area!$B:$B,1,FALSE),"niet in area")</f>
        <v>niet in area</v>
      </c>
      <c r="B92" t="e">
        <f>VLOOKUP(F92,puic_status!$A:$B,2,FALSE)</f>
        <v>#N/A</v>
      </c>
      <c r="C92" s="8" t="s">
        <v>4218</v>
      </c>
      <c r="D92" s="8" t="s">
        <v>977</v>
      </c>
      <c r="F92" s="9" t="s">
        <v>1329</v>
      </c>
      <c r="G92" s="9"/>
      <c r="H92" s="9"/>
      <c r="J92" s="9"/>
      <c r="K92" s="9"/>
      <c r="L92" s="8">
        <v>7513.9080000000004</v>
      </c>
      <c r="M92" t="b">
        <f t="shared" si="13"/>
        <v>1</v>
      </c>
      <c r="N92"/>
      <c r="O92" s="8">
        <f t="shared" si="10"/>
        <v>0</v>
      </c>
      <c r="P92" s="8">
        <v>7513.9080000000004</v>
      </c>
      <c r="Q92" s="8">
        <v>7513.8850000000002</v>
      </c>
      <c r="R92">
        <f t="shared" si="11"/>
        <v>2.3000000000138243E-2</v>
      </c>
      <c r="S92" s="8" t="str">
        <f t="shared" si="12"/>
        <v/>
      </c>
      <c r="T92" s="8" t="str">
        <f>VLOOKUP(F92,'labtoets-measures'!A:J,10,FALSE)</f>
        <v>Het attribuut "atMeasure" van deze TrackAsset dient ingevuld te worden op basis van de geometrie. Het verschil tussen de berekende measure en de AtMeasure in RailConnectionInfo is groter dan de marge van 0.015</v>
      </c>
    </row>
    <row r="93" spans="1:20" s="8" customFormat="1" hidden="1">
      <c r="A93" t="str">
        <f>_xlfn.IFNA(VLOOKUP(F93,points_not_removed_in_area!$B:$B,1,FALSE),"niet in area")</f>
        <v>niet in area</v>
      </c>
      <c r="B93" t="e">
        <f>VLOOKUP(F93,puic_status!$A:$B,2,FALSE)</f>
        <v>#N/A</v>
      </c>
      <c r="C93" s="8" t="s">
        <v>4218</v>
      </c>
      <c r="D93" s="8" t="s">
        <v>977</v>
      </c>
      <c r="F93" s="9" t="s">
        <v>1330</v>
      </c>
      <c r="G93" s="9"/>
      <c r="H93" s="9"/>
      <c r="J93" s="9"/>
      <c r="K93" s="9"/>
      <c r="L93" s="8">
        <v>12783.387000000001</v>
      </c>
      <c r="M93" t="b">
        <f t="shared" si="13"/>
        <v>1</v>
      </c>
      <c r="N93"/>
      <c r="O93" s="8">
        <f t="shared" si="10"/>
        <v>0</v>
      </c>
      <c r="P93" s="8">
        <v>12783.387000000001</v>
      </c>
      <c r="Q93" s="8">
        <v>12783.361000000001</v>
      </c>
      <c r="R93">
        <f t="shared" si="11"/>
        <v>2.5999999999839929E-2</v>
      </c>
      <c r="S93" s="8" t="str">
        <f t="shared" si="12"/>
        <v/>
      </c>
      <c r="T93" s="8" t="str">
        <f>VLOOKUP(F93,'labtoets-measures'!A:J,10,FALSE)</f>
        <v>Het attribuut "atMeasure" van deze TrackAsset dient ingevuld te worden op basis van de geometrie. Het verschil tussen de berekende measure en de AtMeasure in RailConnectionInfo is groter dan de marge van 0.015</v>
      </c>
    </row>
    <row r="94" spans="1:20" s="8" customFormat="1" hidden="1">
      <c r="A94" t="str">
        <f>_xlfn.IFNA(VLOOKUP(F94,points_not_removed_in_area!$B:$B,1,FALSE),"niet in area")</f>
        <v>niet in area</v>
      </c>
      <c r="B94" t="e">
        <f>VLOOKUP(F94,puic_status!$A:$B,2,FALSE)</f>
        <v>#N/A</v>
      </c>
      <c r="C94" s="8" t="s">
        <v>4218</v>
      </c>
      <c r="D94" s="8" t="s">
        <v>967</v>
      </c>
      <c r="F94" s="9" t="s">
        <v>1331</v>
      </c>
      <c r="G94" s="9"/>
      <c r="H94" s="9"/>
      <c r="J94" s="9"/>
      <c r="K94" s="9"/>
      <c r="L94" s="8">
        <v>8022.9840000000004</v>
      </c>
      <c r="M94" t="b">
        <f t="shared" si="13"/>
        <v>1</v>
      </c>
      <c r="N94"/>
      <c r="O94" s="8">
        <f t="shared" si="10"/>
        <v>0</v>
      </c>
      <c r="P94" s="8">
        <v>8022.9840000000004</v>
      </c>
      <c r="Q94" s="8">
        <v>8022.9650000000001</v>
      </c>
      <c r="R94">
        <f t="shared" si="11"/>
        <v>1.9000000000232831E-2</v>
      </c>
      <c r="S94" s="8" t="str">
        <f t="shared" si="12"/>
        <v/>
      </c>
      <c r="T94" s="8" t="str">
        <f>VLOOKUP(F94,'labtoets-measures'!A:J,10,FALSE)</f>
        <v>Het attribuut "atMeasure" van deze TrackAsset dient ingevuld te worden op basis van de geometrie. Het verschil tussen de berekende measure en de AtMeasure in RailConnectionInfo is groter dan de marge van 0.015</v>
      </c>
    </row>
    <row r="95" spans="1:20" hidden="1">
      <c r="A95" t="str">
        <f>_xlfn.IFNA(VLOOKUP(F95,points_not_removed_in_area!$B:$B,1,FALSE),"niet in area")</f>
        <v>niet in area</v>
      </c>
      <c r="B95" t="e">
        <f>VLOOKUP(F95,puic_status!$A:$B,2,FALSE)</f>
        <v>#N/A</v>
      </c>
      <c r="C95" t="s">
        <v>4218</v>
      </c>
      <c r="D95" t="s">
        <v>977</v>
      </c>
      <c r="F95" s="9" t="s">
        <v>1332</v>
      </c>
      <c r="G95" s="9"/>
      <c r="H95" s="9"/>
      <c r="J95" s="9"/>
      <c r="K95" s="9"/>
      <c r="L95">
        <v>15488.716</v>
      </c>
      <c r="M95" t="b">
        <f t="shared" si="13"/>
        <v>1</v>
      </c>
      <c r="O95">
        <f t="shared" si="10"/>
        <v>1.599999999962165E-2</v>
      </c>
      <c r="P95">
        <v>15488.7</v>
      </c>
      <c r="Q95">
        <v>15488.618</v>
      </c>
      <c r="R95">
        <f t="shared" si="11"/>
        <v>9.7999999999956344E-2</v>
      </c>
      <c r="S95" t="str">
        <f t="shared" si="12"/>
        <v/>
      </c>
      <c r="T95" t="str">
        <f>VLOOKUP(F95,'labtoets-measures'!A:J,10,FALSE)</f>
        <v>Het attribuut "atMeasure" van deze TrackAsset dient ingevuld te worden op basis van de geometrie. Het verschil tussen de berekende measure en de AtMeasure in RailConnectionInfo is groter dan de marge van 0.015</v>
      </c>
    </row>
    <row r="96" spans="1:20" hidden="1">
      <c r="A96" t="str">
        <f>_xlfn.IFNA(VLOOKUP(F96,points_not_removed_in_area!$B:$B,1,FALSE),"niet in area")</f>
        <v>niet in area</v>
      </c>
      <c r="B96" t="e">
        <f>VLOOKUP(F96,puic_status!$A:$B,2,FALSE)</f>
        <v>#N/A</v>
      </c>
      <c r="C96" t="s">
        <v>4218</v>
      </c>
      <c r="D96" t="s">
        <v>977</v>
      </c>
      <c r="F96" s="9" t="s">
        <v>1333</v>
      </c>
      <c r="G96" s="9"/>
      <c r="H96" s="9"/>
      <c r="J96" s="9"/>
      <c r="K96" s="9"/>
      <c r="L96">
        <v>10751.072</v>
      </c>
      <c r="M96" t="b">
        <f t="shared" si="13"/>
        <v>1</v>
      </c>
      <c r="O96">
        <f t="shared" si="10"/>
        <v>0</v>
      </c>
      <c r="P96">
        <v>10751.072</v>
      </c>
      <c r="Q96">
        <v>10751.047</v>
      </c>
      <c r="R96">
        <f t="shared" si="11"/>
        <v>2.4999999999636202E-2</v>
      </c>
      <c r="S96" t="str">
        <f t="shared" si="12"/>
        <v/>
      </c>
      <c r="T96" t="str">
        <f>VLOOKUP(F96,'labtoets-measures'!A:J,10,FALSE)</f>
        <v>Het attribuut "atMeasure" van deze TrackAsset dient ingevuld te worden op basis van de geometrie. Het verschil tussen de berekende measure en de AtMeasure in RailConnectionInfo is groter dan de marge van 0.015</v>
      </c>
    </row>
    <row r="97" spans="1:20" hidden="1">
      <c r="A97" t="str">
        <f>_xlfn.IFNA(VLOOKUP(F97,points_not_removed_in_area!$B:$B,1,FALSE),"niet in area")</f>
        <v>niet in area</v>
      </c>
      <c r="B97" t="e">
        <f>VLOOKUP(F97,puic_status!$A:$B,2,FALSE)</f>
        <v>#N/A</v>
      </c>
      <c r="C97" t="s">
        <v>4218</v>
      </c>
      <c r="D97" t="s">
        <v>977</v>
      </c>
      <c r="F97" s="9" t="s">
        <v>1334</v>
      </c>
      <c r="G97" s="9"/>
      <c r="H97" s="9"/>
      <c r="J97" s="9"/>
      <c r="K97" s="9"/>
      <c r="L97">
        <v>4024.07</v>
      </c>
      <c r="M97" t="b">
        <f t="shared" si="13"/>
        <v>1</v>
      </c>
      <c r="O97">
        <f t="shared" si="10"/>
        <v>0</v>
      </c>
      <c r="P97">
        <v>4024.07</v>
      </c>
      <c r="Q97">
        <v>4024.049</v>
      </c>
      <c r="R97">
        <f t="shared" si="11"/>
        <v>2.1000000000185537E-2</v>
      </c>
      <c r="S97" t="str">
        <f t="shared" si="12"/>
        <v/>
      </c>
      <c r="T97" t="str">
        <f>VLOOKUP(F97,'labtoets-measures'!A:J,10,FALSE)</f>
        <v>Het attribuut "atMeasure" van deze TrackAsset dient ingevuld te worden op basis van de geometrie. Het verschil tussen de berekende measure en de AtMeasure in RailConnectionInfo is groter dan de marge van 0.015</v>
      </c>
    </row>
    <row r="98" spans="1:20" hidden="1">
      <c r="A98" t="str">
        <f>_xlfn.IFNA(VLOOKUP(F98,points_not_removed_in_area!$B:$B,1,FALSE),"niet in area")</f>
        <v>niet in area</v>
      </c>
      <c r="B98" t="e">
        <f>VLOOKUP(F98,puic_status!$A:$B,2,FALSE)</f>
        <v>#N/A</v>
      </c>
      <c r="C98" t="s">
        <v>4218</v>
      </c>
      <c r="D98" t="s">
        <v>938</v>
      </c>
      <c r="F98" s="9" t="s">
        <v>4910</v>
      </c>
      <c r="G98" s="9"/>
      <c r="H98" s="9"/>
      <c r="J98" s="9"/>
      <c r="K98" s="9"/>
      <c r="L98">
        <v>2197.6759999999999</v>
      </c>
      <c r="M98" t="b">
        <f t="shared" si="13"/>
        <v>1</v>
      </c>
      <c r="O98">
        <f t="shared" si="10"/>
        <v>0.33100000000013097</v>
      </c>
      <c r="P98">
        <v>2197.3449999999998</v>
      </c>
      <c r="Q98">
        <v>2197.3310000000001</v>
      </c>
      <c r="R98">
        <f t="shared" si="11"/>
        <v>0.34499999999979991</v>
      </c>
      <c r="S98" t="str">
        <f t="shared" si="12"/>
        <v/>
      </c>
      <c r="T98" t="str">
        <f>VLOOKUP(F98,'labtoets-measures'!A:J,10,FALSE)</f>
        <v>Het attribuut "atMeasure" van deze TrackAsset dient ingevuld te worden op basis van de geometrie. Het verschil tussen de berekende measure en de AtMeasure in RailConnectionInfo is groter dan de marge van 0.015</v>
      </c>
    </row>
    <row r="99" spans="1:20" hidden="1">
      <c r="A99" t="str">
        <f>_xlfn.IFNA(VLOOKUP(F99,points_not_removed_in_area!$B:$B,1,FALSE),"niet in area")</f>
        <v>niet in area</v>
      </c>
      <c r="B99" t="e">
        <f>VLOOKUP(F99,puic_status!$A:$B,2,FALSE)</f>
        <v>#N/A</v>
      </c>
      <c r="C99" t="s">
        <v>4218</v>
      </c>
      <c r="D99" t="s">
        <v>977</v>
      </c>
      <c r="F99" s="9" t="s">
        <v>4262</v>
      </c>
      <c r="G99" s="9"/>
      <c r="H99" s="9"/>
      <c r="J99" s="9"/>
      <c r="K99" s="9"/>
      <c r="L99">
        <v>2191.6260000000002</v>
      </c>
      <c r="M99" t="b">
        <f t="shared" si="13"/>
        <v>1</v>
      </c>
      <c r="O99">
        <f t="shared" si="10"/>
        <v>-2.9999999999745341E-2</v>
      </c>
      <c r="P99">
        <v>2191.6559999999999</v>
      </c>
      <c r="Q99">
        <v>2191.6390000000001</v>
      </c>
      <c r="R99">
        <f t="shared" si="11"/>
        <v>-1.2999999999919964E-2</v>
      </c>
      <c r="S99" t="str">
        <f t="shared" si="12"/>
        <v/>
      </c>
      <c r="T99" t="e">
        <f>VLOOKUP(F99,'labtoets-measures'!A:J,10,FALSE)</f>
        <v>#N/A</v>
      </c>
    </row>
    <row r="100" spans="1:20" hidden="1">
      <c r="A100" t="str">
        <f>_xlfn.IFNA(VLOOKUP(F100,points_not_removed_in_area!$B:$B,1,FALSE),"niet in area")</f>
        <v>niet in area</v>
      </c>
      <c r="B100" t="e">
        <f>VLOOKUP(F100,puic_status!$A:$B,2,FALSE)</f>
        <v>#N/A</v>
      </c>
      <c r="C100" t="s">
        <v>4218</v>
      </c>
      <c r="D100" t="s">
        <v>967</v>
      </c>
      <c r="F100" s="9" t="s">
        <v>4912</v>
      </c>
      <c r="G100" s="9"/>
      <c r="H100" s="9"/>
      <c r="J100" s="9"/>
      <c r="K100" s="9"/>
      <c r="L100">
        <v>2885.0329999999999</v>
      </c>
      <c r="M100" t="b">
        <f t="shared" si="13"/>
        <v>0</v>
      </c>
      <c r="O100">
        <f t="shared" si="10"/>
        <v>0</v>
      </c>
      <c r="P100">
        <v>2885.0329999999999</v>
      </c>
      <c r="Q100">
        <v>2885.02</v>
      </c>
      <c r="R100">
        <f t="shared" si="11"/>
        <v>1.2999999999919964E-2</v>
      </c>
      <c r="S100" t="str">
        <f t="shared" si="12"/>
        <v/>
      </c>
      <c r="T100" t="e">
        <f>VLOOKUP(F100,'labtoets-measures'!A:J,10,FALSE)</f>
        <v>#N/A</v>
      </c>
    </row>
    <row r="101" spans="1:20" hidden="1">
      <c r="A101" t="str">
        <f>_xlfn.IFNA(VLOOKUP(F101,points_not_removed_in_area!$B:$B,1,FALSE),"niet in area")</f>
        <v>niet in area</v>
      </c>
      <c r="B101" t="e">
        <f>VLOOKUP(F101,puic_status!$A:$B,2,FALSE)</f>
        <v>#N/A</v>
      </c>
      <c r="C101" t="s">
        <v>4218</v>
      </c>
      <c r="D101" t="s">
        <v>977</v>
      </c>
      <c r="F101" s="9" t="s">
        <v>4565</v>
      </c>
      <c r="G101" s="9"/>
      <c r="H101" s="9"/>
      <c r="J101" s="9"/>
      <c r="K101" s="9"/>
      <c r="L101">
        <v>795.17899999999997</v>
      </c>
      <c r="M101" t="b">
        <f t="shared" si="13"/>
        <v>0</v>
      </c>
      <c r="O101">
        <f t="shared" si="10"/>
        <v>0</v>
      </c>
      <c r="P101">
        <v>795.17899999999997</v>
      </c>
      <c r="Q101">
        <v>795.17600000000004</v>
      </c>
      <c r="R101">
        <f t="shared" si="11"/>
        <v>2.9999999999290594E-3</v>
      </c>
      <c r="S101" t="str">
        <f t="shared" si="12"/>
        <v/>
      </c>
      <c r="T101" t="e">
        <f>VLOOKUP(F101,'labtoets-measures'!A:J,10,FALSE)</f>
        <v>#N/A</v>
      </c>
    </row>
    <row r="102" spans="1:20" hidden="1">
      <c r="A102" t="str">
        <f>_xlfn.IFNA(VLOOKUP(F102,points_not_removed_in_area!$B:$B,1,FALSE),"niet in area")</f>
        <v>niet in area</v>
      </c>
      <c r="B102" t="e">
        <f>VLOOKUP(F102,puic_status!$A:$B,2,FALSE)</f>
        <v>#N/A</v>
      </c>
      <c r="C102" t="s">
        <v>4218</v>
      </c>
      <c r="D102" t="s">
        <v>923</v>
      </c>
      <c r="F102" s="9" t="s">
        <v>1305</v>
      </c>
      <c r="G102" s="9"/>
      <c r="H102" s="9"/>
      <c r="J102" s="9"/>
      <c r="K102" s="9"/>
      <c r="L102">
        <v>50.676000000000002</v>
      </c>
      <c r="M102" t="b">
        <f t="shared" si="13"/>
        <v>1</v>
      </c>
      <c r="O102">
        <f t="shared" si="10"/>
        <v>-9.9999999999766942E-4</v>
      </c>
      <c r="P102">
        <v>50.677</v>
      </c>
      <c r="Q102">
        <v>50.676000000000002</v>
      </c>
      <c r="R102">
        <f t="shared" si="11"/>
        <v>0</v>
      </c>
      <c r="S102" t="str">
        <f t="shared" si="12"/>
        <v>imx same as 2d</v>
      </c>
      <c r="T102" t="e">
        <f>VLOOKUP(F102,'labtoets-measures'!A:J,10,FALSE)</f>
        <v>#N/A</v>
      </c>
    </row>
    <row r="103" spans="1:20" hidden="1">
      <c r="A103" t="str">
        <f>_xlfn.IFNA(VLOOKUP(F103,points_not_removed_in_area!$B:$B,1,FALSE),"niet in area")</f>
        <v>niet in area</v>
      </c>
      <c r="B103" t="e">
        <f>VLOOKUP(F103,puic_status!$A:$B,2,FALSE)</f>
        <v>#N/A</v>
      </c>
      <c r="C103" t="s">
        <v>4218</v>
      </c>
      <c r="D103" t="s">
        <v>923</v>
      </c>
      <c r="F103" s="9" t="s">
        <v>1306</v>
      </c>
      <c r="G103" s="9"/>
      <c r="H103" s="9"/>
      <c r="J103" s="9"/>
      <c r="K103" s="9"/>
      <c r="L103">
        <v>265.53199999999998</v>
      </c>
      <c r="M103" t="b">
        <f t="shared" si="13"/>
        <v>1</v>
      </c>
      <c r="O103">
        <f t="shared" si="10"/>
        <v>-1.0000000000331966E-3</v>
      </c>
      <c r="P103">
        <v>265.53300000000002</v>
      </c>
      <c r="Q103">
        <v>265.53199999999998</v>
      </c>
      <c r="R103">
        <f t="shared" si="11"/>
        <v>0</v>
      </c>
      <c r="S103" t="str">
        <f t="shared" si="12"/>
        <v>imx same as 2d</v>
      </c>
      <c r="T103" t="e">
        <f>VLOOKUP(F103,'labtoets-measures'!A:J,10,FALSE)</f>
        <v>#N/A</v>
      </c>
    </row>
    <row r="104" spans="1:20">
      <c r="A104" t="str">
        <f>_xlfn.IFNA(VLOOKUP(F104,points_not_removed_in_area!$B:$B,1,FALSE),"niet in area")</f>
        <v>bb9be1bb-08d8-40e9-812a-3fe95c5491a0</v>
      </c>
      <c r="B104" t="e">
        <f>VLOOKUP(F104,puic_status!$A:$B,2,FALSE)</f>
        <v>#N/A</v>
      </c>
      <c r="C104" t="s">
        <v>4218</v>
      </c>
      <c r="D104" t="s">
        <v>934</v>
      </c>
      <c r="F104" s="9" t="s">
        <v>223</v>
      </c>
      <c r="G104" s="9" t="str">
        <f>VLOOKUP(F104,all_point_objects_in_area!B:C,2,FALSE)</f>
        <v>AxleCounterDetectionPoint</v>
      </c>
      <c r="H104" s="9" t="s">
        <v>4219</v>
      </c>
      <c r="I104" s="9" t="s">
        <v>441</v>
      </c>
      <c r="J104" s="9">
        <f>L104</f>
        <v>3459.7820000000002</v>
      </c>
      <c r="K104" s="9">
        <f>P104</f>
        <v>3459.7649999999999</v>
      </c>
      <c r="L104">
        <v>3459.7820000000002</v>
      </c>
      <c r="M104" t="b">
        <f t="shared" si="13"/>
        <v>1</v>
      </c>
      <c r="N104" t="s">
        <v>7313</v>
      </c>
      <c r="O104">
        <f t="shared" si="10"/>
        <v>1.7000000000280124E-2</v>
      </c>
      <c r="P104">
        <v>3459.7649999999999</v>
      </c>
      <c r="Q104">
        <v>3459.7469999999998</v>
      </c>
      <c r="R104">
        <f t="shared" si="11"/>
        <v>3.5000000000309228E-2</v>
      </c>
      <c r="S104" t="str">
        <f t="shared" si="12"/>
        <v/>
      </c>
      <c r="T104" t="str">
        <f>VLOOKUP(F104,'labtoets-measures'!A:J,10,FALSE)</f>
        <v>Het attribuut "atMeasure" van deze TrackAsset dient ingevuld te worden op basis van de geometrie. Het verschil tussen de berekende measure en de AtMeasure in RailConnectionInfo is groter dan de marge van 0.015</v>
      </c>
    </row>
    <row r="105" spans="1:20" hidden="1">
      <c r="A105" t="str">
        <f>_xlfn.IFNA(VLOOKUP(F105,points_not_removed_in_area!$B:$B,1,FALSE),"niet in area")</f>
        <v>1b311355-d69a-419b-bfa3-228f9f0ece27</v>
      </c>
      <c r="B105" t="str">
        <f>VLOOKUP(F105,puic_status!$A:$B,2,FALSE)</f>
        <v>removed</v>
      </c>
      <c r="C105" t="s">
        <v>4218</v>
      </c>
      <c r="D105" t="s">
        <v>934</v>
      </c>
      <c r="F105" s="9" t="s">
        <v>224</v>
      </c>
      <c r="G105" s="9"/>
      <c r="H105" s="9"/>
      <c r="J105" s="9"/>
      <c r="K105" s="9"/>
      <c r="L105">
        <v>4163.6329999999998</v>
      </c>
      <c r="M105" t="b">
        <f t="shared" si="13"/>
        <v>1</v>
      </c>
      <c r="O105">
        <f t="shared" si="10"/>
        <v>1.6999999999825377E-2</v>
      </c>
      <c r="P105">
        <v>4163.616</v>
      </c>
      <c r="Q105">
        <v>4163.5990000000002</v>
      </c>
      <c r="R105">
        <f t="shared" si="11"/>
        <v>3.3999999999650754E-2</v>
      </c>
      <c r="S105" t="str">
        <f t="shared" si="12"/>
        <v/>
      </c>
      <c r="T105" t="str">
        <f>VLOOKUP(F105,'labtoets-measures'!A:J,10,FALSE)</f>
        <v>Het attribuut "atMeasure" van deze TrackAsset dient ingevuld te worden op basis van de geometrie. Het verschil tussen de berekende measure en de AtMeasure in RailConnectionInfo is groter dan de marge van 0.015</v>
      </c>
    </row>
    <row r="106" spans="1:20" hidden="1">
      <c r="A106" t="str">
        <f>_xlfn.IFNA(VLOOKUP(F106,points_not_removed_in_area!$B:$B,1,FALSE),"niet in area")</f>
        <v>24b609ea-e4d9-4903-8a8a-7e928069aea5</v>
      </c>
      <c r="B106" t="str">
        <f>VLOOKUP(F106,puic_status!$A:$B,2,FALSE)</f>
        <v>removed</v>
      </c>
      <c r="C106" t="s">
        <v>4218</v>
      </c>
      <c r="D106" t="s">
        <v>934</v>
      </c>
      <c r="F106" s="9" t="s">
        <v>225</v>
      </c>
      <c r="G106" s="9"/>
      <c r="H106" s="9"/>
      <c r="J106" s="9"/>
      <c r="K106" s="9"/>
      <c r="L106">
        <v>4196.3620000000001</v>
      </c>
      <c r="M106" t="b">
        <f t="shared" si="13"/>
        <v>1</v>
      </c>
      <c r="O106">
        <f t="shared" si="10"/>
        <v>1.6999999999825377E-2</v>
      </c>
      <c r="P106">
        <v>4196.3450000000003</v>
      </c>
      <c r="Q106">
        <v>4196.3270000000002</v>
      </c>
      <c r="R106">
        <f t="shared" si="11"/>
        <v>3.4999999999854481E-2</v>
      </c>
      <c r="S106" t="str">
        <f t="shared" si="12"/>
        <v/>
      </c>
      <c r="T106" t="str">
        <f>VLOOKUP(F106,'labtoets-measures'!A:J,10,FALSE)</f>
        <v>Het attribuut "atMeasure" van deze TrackAsset dient ingevuld te worden op basis van de geometrie. Het verschil tussen de berekende measure en de AtMeasure in RailConnectionInfo is groter dan de marge van 0.015</v>
      </c>
    </row>
    <row r="107" spans="1:20" hidden="1">
      <c r="A107" t="str">
        <f>_xlfn.IFNA(VLOOKUP(F107,points_not_removed_in_area!$B:$B,1,FALSE),"niet in area")</f>
        <v>93ea6abb-1fd7-4b9c-a89c-774d27434050</v>
      </c>
      <c r="B107" t="str">
        <f>VLOOKUP(F107,puic_status!$A:$B,2,FALSE)</f>
        <v>removed</v>
      </c>
      <c r="C107" t="s">
        <v>4218</v>
      </c>
      <c r="D107" t="s">
        <v>934</v>
      </c>
      <c r="F107" s="9" t="s">
        <v>226</v>
      </c>
      <c r="G107" s="9"/>
      <c r="H107" s="9"/>
      <c r="J107" s="9"/>
      <c r="K107" s="9"/>
      <c r="L107">
        <v>4427.4070000000002</v>
      </c>
      <c r="M107" t="b">
        <f t="shared" si="13"/>
        <v>1</v>
      </c>
      <c r="O107">
        <f t="shared" si="10"/>
        <v>1.6999999999825377E-2</v>
      </c>
      <c r="P107">
        <v>4427.3900000000003</v>
      </c>
      <c r="Q107">
        <v>4427.3729999999996</v>
      </c>
      <c r="R107">
        <f t="shared" si="11"/>
        <v>3.4000000000560249E-2</v>
      </c>
      <c r="S107" t="str">
        <f t="shared" si="12"/>
        <v/>
      </c>
      <c r="T107" t="str">
        <f>VLOOKUP(F107,'labtoets-measures'!A:J,10,FALSE)</f>
        <v>Het attribuut "atMeasure" van deze TrackAsset dient ingevuld te worden op basis van de geometrie. Het verschil tussen de berekende measure en de AtMeasure in RailConnectionInfo is groter dan de marge van 0.015</v>
      </c>
    </row>
    <row r="108" spans="1:20" hidden="1">
      <c r="A108" t="str">
        <f>_xlfn.IFNA(VLOOKUP(F108,points_not_removed_in_area!$B:$B,1,FALSE),"niet in area")</f>
        <v>185133b9-a949-4aaa-b2a9-91ae9b278d7c</v>
      </c>
      <c r="B108" t="str">
        <f>VLOOKUP(F108,puic_status!$A:$B,2,FALSE)</f>
        <v>removed</v>
      </c>
      <c r="C108" t="s">
        <v>4218</v>
      </c>
      <c r="D108" t="s">
        <v>934</v>
      </c>
      <c r="F108" s="9" t="s">
        <v>227</v>
      </c>
      <c r="G108" s="9"/>
      <c r="H108" s="9"/>
      <c r="J108" s="9"/>
      <c r="K108" s="9"/>
      <c r="L108">
        <v>4460.2269999999999</v>
      </c>
      <c r="M108" t="b">
        <f t="shared" si="13"/>
        <v>1</v>
      </c>
      <c r="O108">
        <f t="shared" si="10"/>
        <v>1.6999999999825377E-2</v>
      </c>
      <c r="P108">
        <v>4460.21</v>
      </c>
      <c r="Q108">
        <v>4460.1930000000002</v>
      </c>
      <c r="R108">
        <f t="shared" si="11"/>
        <v>3.3999999999650754E-2</v>
      </c>
      <c r="S108" t="str">
        <f t="shared" si="12"/>
        <v/>
      </c>
      <c r="T108" t="str">
        <f>VLOOKUP(F108,'labtoets-measures'!A:J,10,FALSE)</f>
        <v>Het attribuut "atMeasure" van deze TrackAsset dient ingevuld te worden op basis van de geometrie. Het verschil tussen de berekende measure en de AtMeasure in RailConnectionInfo is groter dan de marge van 0.015</v>
      </c>
    </row>
    <row r="109" spans="1:20" hidden="1">
      <c r="A109" t="str">
        <f>_xlfn.IFNA(VLOOKUP(F109,points_not_removed_in_area!$B:$B,1,FALSE),"niet in area")</f>
        <v>76c64b55-9d81-42e8-a18f-14fd3bc55ee1</v>
      </c>
      <c r="B109" t="str">
        <f>VLOOKUP(F109,puic_status!$A:$B,2,FALSE)</f>
        <v>removed</v>
      </c>
      <c r="C109" t="s">
        <v>4218</v>
      </c>
      <c r="D109" t="s">
        <v>934</v>
      </c>
      <c r="F109" s="9" t="s">
        <v>228</v>
      </c>
      <c r="G109" s="9"/>
      <c r="H109" s="9"/>
      <c r="J109" s="9"/>
      <c r="K109" s="9"/>
      <c r="L109">
        <v>5080.2079999999996</v>
      </c>
      <c r="M109" t="b">
        <f t="shared" si="13"/>
        <v>1</v>
      </c>
      <c r="O109">
        <f t="shared" si="10"/>
        <v>1.8999999999323336E-2</v>
      </c>
      <c r="P109">
        <v>5080.1890000000003</v>
      </c>
      <c r="Q109">
        <v>5080.1719999999996</v>
      </c>
      <c r="R109">
        <f t="shared" si="11"/>
        <v>3.6000000000058208E-2</v>
      </c>
      <c r="S109" t="str">
        <f t="shared" si="12"/>
        <v/>
      </c>
      <c r="T109" t="str">
        <f>VLOOKUP(F109,'labtoets-measures'!A:J,10,FALSE)</f>
        <v>Het attribuut "atMeasure" van deze TrackAsset dient ingevuld te worden op basis van de geometrie. Het verschil tussen de berekende measure en de AtMeasure in RailConnectionInfo is groter dan de marge van 0.015</v>
      </c>
    </row>
    <row r="110" spans="1:20" hidden="1">
      <c r="A110" t="str">
        <f>_xlfn.IFNA(VLOOKUP(F110,points_not_removed_in_area!$B:$B,1,FALSE),"niet in area")</f>
        <v>fb2360c8-ec92-4b38-bd29-6a5e96a75ce8</v>
      </c>
      <c r="B110" t="str">
        <f>VLOOKUP(F110,puic_status!$A:$B,2,FALSE)</f>
        <v>removed</v>
      </c>
      <c r="C110" t="s">
        <v>4218</v>
      </c>
      <c r="D110" t="s">
        <v>934</v>
      </c>
      <c r="F110" s="9" t="s">
        <v>229</v>
      </c>
      <c r="G110" s="9"/>
      <c r="H110" s="9"/>
      <c r="J110" s="9"/>
      <c r="K110" s="9"/>
      <c r="L110">
        <v>5098.3270000000002</v>
      </c>
      <c r="M110" t="b">
        <f t="shared" si="13"/>
        <v>1</v>
      </c>
      <c r="O110">
        <f t="shared" si="10"/>
        <v>1.8000000000029104E-2</v>
      </c>
      <c r="P110">
        <v>5098.3090000000002</v>
      </c>
      <c r="Q110">
        <v>5098.2920000000004</v>
      </c>
      <c r="R110">
        <f t="shared" si="11"/>
        <v>3.4999999999854481E-2</v>
      </c>
      <c r="S110" t="str">
        <f t="shared" si="12"/>
        <v/>
      </c>
      <c r="T110" t="str">
        <f>VLOOKUP(F110,'labtoets-measures'!A:J,10,FALSE)</f>
        <v>Het attribuut "atMeasure" van deze TrackAsset dient ingevuld te worden op basis van de geometrie. Het verschil tussen de berekende measure en de AtMeasure in RailConnectionInfo is groter dan de marge van 0.015</v>
      </c>
    </row>
    <row r="111" spans="1:20" hidden="1">
      <c r="A111" t="str">
        <f>_xlfn.IFNA(VLOOKUP(F111,points_not_removed_in_area!$B:$B,1,FALSE),"niet in area")</f>
        <v>14799dbb-281e-4597-9310-d024d9941d85</v>
      </c>
      <c r="B111" t="str">
        <f>VLOOKUP(F111,puic_status!$A:$B,2,FALSE)</f>
        <v>removed</v>
      </c>
      <c r="C111" t="s">
        <v>4218</v>
      </c>
      <c r="D111" t="s">
        <v>934</v>
      </c>
      <c r="F111" s="9" t="s">
        <v>230</v>
      </c>
      <c r="G111" s="9"/>
      <c r="H111" s="9"/>
      <c r="J111" s="9"/>
      <c r="K111" s="9"/>
      <c r="L111">
        <v>5377.1109999999999</v>
      </c>
      <c r="M111" t="b">
        <f t="shared" si="13"/>
        <v>1</v>
      </c>
      <c r="O111">
        <f t="shared" si="10"/>
        <v>1.8000000000029104E-2</v>
      </c>
      <c r="P111">
        <v>5377.0929999999998</v>
      </c>
      <c r="Q111">
        <v>5377.076</v>
      </c>
      <c r="R111">
        <f t="shared" si="11"/>
        <v>3.4999999999854481E-2</v>
      </c>
      <c r="S111" t="str">
        <f t="shared" si="12"/>
        <v/>
      </c>
      <c r="T111" t="str">
        <f>VLOOKUP(F111,'labtoets-measures'!A:J,10,FALSE)</f>
        <v>Het attribuut "atMeasure" van deze TrackAsset dient ingevuld te worden op basis van de geometrie. Het verschil tussen de berekende measure en de AtMeasure in RailConnectionInfo is groter dan de marge van 0.015</v>
      </c>
    </row>
    <row r="112" spans="1:20" hidden="1">
      <c r="A112" t="str">
        <f>_xlfn.IFNA(VLOOKUP(F112,points_not_removed_in_area!$B:$B,1,FALSE),"niet in area")</f>
        <v>f2793088-d691-45ea-b8e8-0a04d3055679</v>
      </c>
      <c r="B112" t="str">
        <f>VLOOKUP(F112,puic_status!$A:$B,2,FALSE)</f>
        <v>removed</v>
      </c>
      <c r="C112" t="s">
        <v>4218</v>
      </c>
      <c r="D112" t="s">
        <v>934</v>
      </c>
      <c r="F112" s="9" t="s">
        <v>231</v>
      </c>
      <c r="G112" s="9"/>
      <c r="H112" s="9"/>
      <c r="J112" s="9"/>
      <c r="K112" s="9"/>
      <c r="L112">
        <v>5380.1310000000003</v>
      </c>
      <c r="M112" t="b">
        <f t="shared" si="13"/>
        <v>1</v>
      </c>
      <c r="O112">
        <f t="shared" si="10"/>
        <v>1.8000000000029104E-2</v>
      </c>
      <c r="P112">
        <v>5380.1130000000003</v>
      </c>
      <c r="Q112">
        <v>5380.0959999999995</v>
      </c>
      <c r="R112">
        <f t="shared" si="11"/>
        <v>3.5000000000763976E-2</v>
      </c>
      <c r="S112" t="str">
        <f t="shared" si="12"/>
        <v/>
      </c>
      <c r="T112" t="str">
        <f>VLOOKUP(F112,'labtoets-measures'!A:J,10,FALSE)</f>
        <v>Het attribuut "atMeasure" van deze TrackAsset dient ingevuld te worden op basis van de geometrie. Het verschil tussen de berekende measure en de AtMeasure in RailConnectionInfo is groter dan de marge van 0.015</v>
      </c>
    </row>
    <row r="113" spans="1:20" s="8" customFormat="1" hidden="1">
      <c r="A113" t="str">
        <f>_xlfn.IFNA(VLOOKUP(F113,points_not_removed_in_area!$B:$B,1,FALSE),"niet in area")</f>
        <v>niet in area</v>
      </c>
      <c r="B113" t="e">
        <f>VLOOKUP(F113,puic_status!$A:$B,2,FALSE)</f>
        <v>#N/A</v>
      </c>
      <c r="C113" s="8" t="s">
        <v>4218</v>
      </c>
      <c r="D113" s="8" t="s">
        <v>938</v>
      </c>
      <c r="F113" s="9" t="s">
        <v>464</v>
      </c>
      <c r="G113" s="9"/>
      <c r="H113" s="9"/>
      <c r="J113" s="9"/>
      <c r="K113" s="9"/>
      <c r="L113" s="8">
        <v>13070.683999999999</v>
      </c>
      <c r="M113" t="b">
        <f t="shared" si="13"/>
        <v>1</v>
      </c>
      <c r="N113"/>
      <c r="O113" s="8">
        <f t="shared" si="10"/>
        <v>0</v>
      </c>
      <c r="P113" s="8">
        <v>13070.683999999999</v>
      </c>
      <c r="Q113" s="8">
        <v>13070.659</v>
      </c>
      <c r="R113">
        <f t="shared" si="11"/>
        <v>2.4999999999636202E-2</v>
      </c>
      <c r="S113" s="8" t="str">
        <f t="shared" si="12"/>
        <v/>
      </c>
      <c r="T113" s="8" t="str">
        <f>VLOOKUP(F113,'labtoets-measures'!A:J,10,FALSE)</f>
        <v>Het attribuut "atMeasure" van deze TrackAsset dient ingevuld te worden op basis van de geometrie. Het verschil tussen de berekende measure en de AtMeasure in RailConnectionInfo is groter dan de marge van 0.015</v>
      </c>
    </row>
    <row r="114" spans="1:20" s="8" customFormat="1" hidden="1">
      <c r="A114" t="str">
        <f>_xlfn.IFNA(VLOOKUP(F114,points_not_removed_in_area!$B:$B,1,FALSE),"niet in area")</f>
        <v>niet in area</v>
      </c>
      <c r="B114" t="e">
        <f>VLOOKUP(F114,puic_status!$A:$B,2,FALSE)</f>
        <v>#N/A</v>
      </c>
      <c r="C114" s="8" t="s">
        <v>4218</v>
      </c>
      <c r="D114" s="8" t="s">
        <v>938</v>
      </c>
      <c r="F114" s="9" t="s">
        <v>465</v>
      </c>
      <c r="G114" s="9"/>
      <c r="H114" s="9"/>
      <c r="J114" s="9"/>
      <c r="K114" s="9"/>
      <c r="L114" s="8">
        <v>12929.205</v>
      </c>
      <c r="M114" t="b">
        <f t="shared" si="13"/>
        <v>1</v>
      </c>
      <c r="N114"/>
      <c r="O114" s="8">
        <f t="shared" si="10"/>
        <v>0</v>
      </c>
      <c r="P114" s="8">
        <v>12929.205</v>
      </c>
      <c r="Q114" s="8">
        <v>12929.18</v>
      </c>
      <c r="R114">
        <f t="shared" si="11"/>
        <v>2.4999999999636202E-2</v>
      </c>
      <c r="S114" s="8" t="str">
        <f t="shared" si="12"/>
        <v/>
      </c>
      <c r="T114" s="8" t="str">
        <f>VLOOKUP(F114,'labtoets-measures'!A:J,10,FALSE)</f>
        <v>Het attribuut "atMeasure" van deze TrackAsset dient ingevuld te worden op basis van de geometrie. Het verschil tussen de berekende measure en de AtMeasure in RailConnectionInfo is groter dan de marge van 0.015</v>
      </c>
    </row>
    <row r="115" spans="1:20" hidden="1">
      <c r="A115" t="str">
        <f>_xlfn.IFNA(VLOOKUP(F115,points_not_removed_in_area!$B:$B,1,FALSE),"niet in area")</f>
        <v>niet in area</v>
      </c>
      <c r="B115" t="e">
        <f>VLOOKUP(F115,puic_status!$A:$B,2,FALSE)</f>
        <v>#N/A</v>
      </c>
      <c r="C115" t="s">
        <v>4218</v>
      </c>
      <c r="D115" t="s">
        <v>923</v>
      </c>
      <c r="F115" s="9" t="s">
        <v>462</v>
      </c>
      <c r="G115" s="9"/>
      <c r="H115" s="9"/>
      <c r="J115" s="9"/>
      <c r="K115" s="9"/>
      <c r="L115">
        <v>229.28100000000001</v>
      </c>
      <c r="M115" t="b">
        <f t="shared" si="13"/>
        <v>1</v>
      </c>
      <c r="O115">
        <f t="shared" si="10"/>
        <v>-1.0000000000047748E-3</v>
      </c>
      <c r="P115">
        <v>229.28200000000001</v>
      </c>
      <c r="Q115">
        <v>229.28200000000001</v>
      </c>
      <c r="R115">
        <f t="shared" si="11"/>
        <v>-1.0000000000047748E-3</v>
      </c>
      <c r="S115" t="str">
        <f t="shared" si="12"/>
        <v/>
      </c>
      <c r="T115" t="e">
        <f>VLOOKUP(F115,'labtoets-measures'!A:J,10,FALSE)</f>
        <v>#N/A</v>
      </c>
    </row>
    <row r="116" spans="1:20" hidden="1">
      <c r="A116" t="str">
        <f>_xlfn.IFNA(VLOOKUP(F116,points_not_removed_in_area!$B:$B,1,FALSE),"niet in area")</f>
        <v>68caeac0-7e02-4f37-8574-77aa6df0d073</v>
      </c>
      <c r="B116" t="str">
        <f>VLOOKUP(F116,puic_status!$A:$B,2,FALSE)</f>
        <v>removed</v>
      </c>
      <c r="C116" t="s">
        <v>4218</v>
      </c>
      <c r="D116" t="s">
        <v>934</v>
      </c>
      <c r="F116" s="9" t="s">
        <v>232</v>
      </c>
      <c r="G116" s="9"/>
      <c r="H116" s="9"/>
      <c r="J116" s="9"/>
      <c r="K116" s="9"/>
      <c r="L116">
        <v>5983.2240000000002</v>
      </c>
      <c r="M116" t="b">
        <f t="shared" si="13"/>
        <v>1</v>
      </c>
      <c r="O116">
        <f t="shared" si="10"/>
        <v>1.9000000000232831E-2</v>
      </c>
      <c r="P116">
        <v>5983.2049999999999</v>
      </c>
      <c r="Q116">
        <v>5983.1880000000001</v>
      </c>
      <c r="R116">
        <f t="shared" si="11"/>
        <v>3.6000000000058208E-2</v>
      </c>
      <c r="S116" t="str">
        <f t="shared" si="12"/>
        <v/>
      </c>
      <c r="T116" t="str">
        <f>VLOOKUP(F116,'labtoets-measures'!A:J,10,FALSE)</f>
        <v>Het attribuut "atMeasure" van deze TrackAsset dient ingevuld te worden op basis van de geometrie. Het verschil tussen de berekende measure en de AtMeasure in RailConnectionInfo is groter dan de marge van 0.015</v>
      </c>
    </row>
    <row r="117" spans="1:20" hidden="1">
      <c r="A117" t="str">
        <f>_xlfn.IFNA(VLOOKUP(F117,points_not_removed_in_area!$B:$B,1,FALSE),"niet in area")</f>
        <v>0c568bb1-ad48-460e-8110-37f0e0d6c270</v>
      </c>
      <c r="B117" t="str">
        <f>VLOOKUP(F117,puic_status!$A:$B,2,FALSE)</f>
        <v>removed</v>
      </c>
      <c r="C117" t="s">
        <v>4218</v>
      </c>
      <c r="D117" t="s">
        <v>934</v>
      </c>
      <c r="F117" s="9" t="s">
        <v>233</v>
      </c>
      <c r="G117" s="9"/>
      <c r="H117" s="9"/>
      <c r="J117" s="9"/>
      <c r="K117" s="9"/>
      <c r="L117">
        <v>6353.5039999999999</v>
      </c>
      <c r="M117" t="b">
        <f t="shared" si="13"/>
        <v>1</v>
      </c>
      <c r="O117">
        <f t="shared" si="10"/>
        <v>1.9000000000232831E-2</v>
      </c>
      <c r="P117">
        <v>6353.4849999999997</v>
      </c>
      <c r="Q117">
        <v>6353.4669999999996</v>
      </c>
      <c r="R117">
        <f t="shared" si="11"/>
        <v>3.7000000000261934E-2</v>
      </c>
      <c r="S117" t="str">
        <f t="shared" si="12"/>
        <v/>
      </c>
      <c r="T117" t="str">
        <f>VLOOKUP(F117,'labtoets-measures'!A:J,10,FALSE)</f>
        <v>Het attribuut "atMeasure" van deze TrackAsset dient ingevuld te worden op basis van de geometrie. Het verschil tussen de berekende measure en de AtMeasure in RailConnectionInfo is groter dan de marge van 0.015</v>
      </c>
    </row>
    <row r="118" spans="1:20" hidden="1">
      <c r="A118" t="str">
        <f>_xlfn.IFNA(VLOOKUP(F118,points_not_removed_in_area!$B:$B,1,FALSE),"niet in area")</f>
        <v>6c3b16c2-a836-43d6-a4ac-fe87cf463807</v>
      </c>
      <c r="B118" t="str">
        <f>VLOOKUP(F118,puic_status!$A:$B,2,FALSE)</f>
        <v>removed</v>
      </c>
      <c r="C118" t="s">
        <v>4218</v>
      </c>
      <c r="D118" t="s">
        <v>934</v>
      </c>
      <c r="F118" s="9" t="s">
        <v>234</v>
      </c>
      <c r="G118" s="9"/>
      <c r="H118" s="9"/>
      <c r="J118" s="9"/>
      <c r="K118" s="9"/>
      <c r="L118">
        <v>6377.4790000000003</v>
      </c>
      <c r="M118" t="b">
        <f t="shared" si="13"/>
        <v>1</v>
      </c>
      <c r="O118">
        <f t="shared" si="10"/>
        <v>1.9000000000232831E-2</v>
      </c>
      <c r="P118">
        <v>6377.46</v>
      </c>
      <c r="Q118">
        <v>6377.442</v>
      </c>
      <c r="R118">
        <f t="shared" si="11"/>
        <v>3.7000000000261934E-2</v>
      </c>
      <c r="S118" t="str">
        <f t="shared" si="12"/>
        <v/>
      </c>
      <c r="T118" t="str">
        <f>VLOOKUP(F118,'labtoets-measures'!A:J,10,FALSE)</f>
        <v>Het attribuut "atMeasure" van deze TrackAsset dient ingevuld te worden op basis van de geometrie. Het verschil tussen de berekende measure en de AtMeasure in RailConnectionInfo is groter dan de marge van 0.015</v>
      </c>
    </row>
    <row r="119" spans="1:20" hidden="1">
      <c r="A119" t="str">
        <f>_xlfn.IFNA(VLOOKUP(F119,points_not_removed_in_area!$B:$B,1,FALSE),"niet in area")</f>
        <v>2ca2652f-d114-4ca0-b935-b98770797e8c</v>
      </c>
      <c r="B119" t="str">
        <f>VLOOKUP(F119,puic_status!$A:$B,2,FALSE)</f>
        <v>removed</v>
      </c>
      <c r="C119" t="s">
        <v>4218</v>
      </c>
      <c r="D119" t="s">
        <v>934</v>
      </c>
      <c r="F119" s="9" t="s">
        <v>235</v>
      </c>
      <c r="G119" s="9"/>
      <c r="H119" s="9"/>
      <c r="J119" s="9"/>
      <c r="K119" s="9"/>
      <c r="L119">
        <v>7240.0159999999996</v>
      </c>
      <c r="M119" t="b">
        <f t="shared" si="13"/>
        <v>1</v>
      </c>
      <c r="O119">
        <f t="shared" si="10"/>
        <v>1.8999999999323336E-2</v>
      </c>
      <c r="P119">
        <v>7239.9970000000003</v>
      </c>
      <c r="Q119">
        <v>7239.9780000000001</v>
      </c>
      <c r="R119">
        <f t="shared" si="11"/>
        <v>3.7999999999556167E-2</v>
      </c>
      <c r="S119" t="str">
        <f t="shared" si="12"/>
        <v/>
      </c>
      <c r="T119" t="str">
        <f>VLOOKUP(F119,'labtoets-measures'!A:J,10,FALSE)</f>
        <v>Het attribuut "atMeasure" van deze TrackAsset dient ingevuld te worden op basis van de geometrie. Het verschil tussen de berekende measure en de AtMeasure in RailConnectionInfo is groter dan de marge van 0.015</v>
      </c>
    </row>
    <row r="120" spans="1:20" hidden="1">
      <c r="A120" t="str">
        <f>_xlfn.IFNA(VLOOKUP(F120,points_not_removed_in_area!$B:$B,1,FALSE),"niet in area")</f>
        <v>6746e9c5-98f8-4764-9743-0182150b3226</v>
      </c>
      <c r="B120" t="str">
        <f>VLOOKUP(F120,puic_status!$A:$B,2,FALSE)</f>
        <v>removed</v>
      </c>
      <c r="C120" t="s">
        <v>4218</v>
      </c>
      <c r="D120" t="s">
        <v>934</v>
      </c>
      <c r="F120" s="9" t="s">
        <v>236</v>
      </c>
      <c r="G120" s="9"/>
      <c r="H120" s="9"/>
      <c r="J120" s="9"/>
      <c r="K120" s="9"/>
      <c r="L120">
        <v>7346.7640000000001</v>
      </c>
      <c r="M120" t="b">
        <f t="shared" si="13"/>
        <v>1</v>
      </c>
      <c r="O120">
        <f t="shared" si="10"/>
        <v>1.9000000000232831E-2</v>
      </c>
      <c r="P120">
        <v>7346.7449999999999</v>
      </c>
      <c r="Q120">
        <v>7346.7259999999997</v>
      </c>
      <c r="R120">
        <f t="shared" si="11"/>
        <v>3.8000000000465661E-2</v>
      </c>
      <c r="S120" t="str">
        <f t="shared" si="12"/>
        <v/>
      </c>
      <c r="T120" t="str">
        <f>VLOOKUP(F120,'labtoets-measures'!A:J,10,FALSE)</f>
        <v>Het attribuut "atMeasure" van deze TrackAsset dient ingevuld te worden op basis van de geometrie. Het verschil tussen de berekende measure en de AtMeasure in RailConnectionInfo is groter dan de marge van 0.015</v>
      </c>
    </row>
    <row r="121" spans="1:20" hidden="1">
      <c r="A121" t="str">
        <f>_xlfn.IFNA(VLOOKUP(F121,points_not_removed_in_area!$B:$B,1,FALSE),"niet in area")</f>
        <v>8e3f091f-ae9e-4f8c-bbd3-7cd9aee6793d</v>
      </c>
      <c r="B121" t="str">
        <f>VLOOKUP(F121,puic_status!$A:$B,2,FALSE)</f>
        <v>removed</v>
      </c>
      <c r="C121" t="s">
        <v>4218</v>
      </c>
      <c r="D121" t="s">
        <v>934</v>
      </c>
      <c r="F121" s="9" t="s">
        <v>237</v>
      </c>
      <c r="G121" s="9"/>
      <c r="H121" s="9"/>
      <c r="J121" s="9"/>
      <c r="K121" s="9"/>
      <c r="L121">
        <v>8089.6589999999997</v>
      </c>
      <c r="M121" t="b">
        <f t="shared" si="13"/>
        <v>1</v>
      </c>
      <c r="O121">
        <f t="shared" si="10"/>
        <v>1.8999999999323336E-2</v>
      </c>
      <c r="P121">
        <v>8089.64</v>
      </c>
      <c r="Q121">
        <v>8089.62</v>
      </c>
      <c r="R121">
        <f t="shared" si="11"/>
        <v>3.8999999999759893E-2</v>
      </c>
      <c r="S121" t="str">
        <f t="shared" si="12"/>
        <v/>
      </c>
      <c r="T121" t="str">
        <f>VLOOKUP(F121,'labtoets-measures'!A:J,10,FALSE)</f>
        <v>Het attribuut "atMeasure" van deze TrackAsset dient ingevuld te worden op basis van de geometrie. Het verschil tussen de berekende measure en de AtMeasure in RailConnectionInfo is groter dan de marge van 0.015</v>
      </c>
    </row>
    <row r="122" spans="1:20" hidden="1">
      <c r="A122" t="str">
        <f>_xlfn.IFNA(VLOOKUP(F122,points_not_removed_in_area!$B:$B,1,FALSE),"niet in area")</f>
        <v>d0828118-ff61-4139-a188-99d373afe3a3</v>
      </c>
      <c r="B122" t="str">
        <f>VLOOKUP(F122,puic_status!$A:$B,2,FALSE)</f>
        <v>removed</v>
      </c>
      <c r="C122" t="s">
        <v>4218</v>
      </c>
      <c r="D122" t="s">
        <v>934</v>
      </c>
      <c r="F122" s="9" t="s">
        <v>238</v>
      </c>
      <c r="G122" s="9"/>
      <c r="H122" s="9"/>
      <c r="J122" s="9"/>
      <c r="K122" s="9"/>
      <c r="L122">
        <v>8107.59</v>
      </c>
      <c r="M122" t="b">
        <f t="shared" si="13"/>
        <v>1</v>
      </c>
      <c r="O122">
        <f t="shared" si="10"/>
        <v>1.9000000000232831E-2</v>
      </c>
      <c r="P122">
        <v>8107.5709999999999</v>
      </c>
      <c r="Q122">
        <v>8107.5510000000004</v>
      </c>
      <c r="R122">
        <f t="shared" si="11"/>
        <v>3.8999999999759893E-2</v>
      </c>
      <c r="S122" t="str">
        <f t="shared" si="12"/>
        <v/>
      </c>
      <c r="T122" t="str">
        <f>VLOOKUP(F122,'labtoets-measures'!A:J,10,FALSE)</f>
        <v>Het attribuut "atMeasure" van deze TrackAsset dient ingevuld te worden op basis van de geometrie. Het verschil tussen de berekende measure en de AtMeasure in RailConnectionInfo is groter dan de marge van 0.015</v>
      </c>
    </row>
    <row r="123" spans="1:20" hidden="1">
      <c r="A123" t="str">
        <f>_xlfn.IFNA(VLOOKUP(F123,points_not_removed_in_area!$B:$B,1,FALSE),"niet in area")</f>
        <v>1cfedfaf-8427-4b47-b6e8-5f37aeaa3528</v>
      </c>
      <c r="B123" t="str">
        <f>VLOOKUP(F123,puic_status!$A:$B,2,FALSE)</f>
        <v>removed</v>
      </c>
      <c r="C123" t="s">
        <v>4218</v>
      </c>
      <c r="D123" t="s">
        <v>934</v>
      </c>
      <c r="F123" s="9" t="s">
        <v>239</v>
      </c>
      <c r="G123" s="9"/>
      <c r="H123" s="9"/>
      <c r="J123" s="9"/>
      <c r="K123" s="9"/>
      <c r="L123">
        <v>8471.8490000000002</v>
      </c>
      <c r="M123" t="b">
        <f t="shared" si="13"/>
        <v>1</v>
      </c>
      <c r="O123">
        <f t="shared" si="10"/>
        <v>1.8000000000029104E-2</v>
      </c>
      <c r="P123">
        <v>8471.8310000000001</v>
      </c>
      <c r="Q123">
        <v>8471.81</v>
      </c>
      <c r="R123">
        <f t="shared" si="11"/>
        <v>3.9000000000669388E-2</v>
      </c>
      <c r="S123" t="str">
        <f t="shared" si="12"/>
        <v/>
      </c>
      <c r="T123" t="str">
        <f>VLOOKUP(F123,'labtoets-measures'!A:J,10,FALSE)</f>
        <v>Het attribuut "atMeasure" van deze TrackAsset dient ingevuld te worden op basis van de geometrie. Het verschil tussen de berekende measure en de AtMeasure in RailConnectionInfo is groter dan de marge van 0.015</v>
      </c>
    </row>
    <row r="124" spans="1:20" hidden="1">
      <c r="A124" t="str">
        <f>_xlfn.IFNA(VLOOKUP(F124,points_not_removed_in_area!$B:$B,1,FALSE),"niet in area")</f>
        <v>2496c0d9-7f18-43c4-905c-b365a1959d2c</v>
      </c>
      <c r="B124" t="str">
        <f>VLOOKUP(F124,puic_status!$A:$B,2,FALSE)</f>
        <v>removed</v>
      </c>
      <c r="C124" t="s">
        <v>4218</v>
      </c>
      <c r="D124" t="s">
        <v>934</v>
      </c>
      <c r="F124" s="9" t="s">
        <v>240</v>
      </c>
      <c r="G124" s="9"/>
      <c r="H124" s="9"/>
      <c r="J124" s="9"/>
      <c r="K124" s="9"/>
      <c r="L124">
        <v>8813.2330000000002</v>
      </c>
      <c r="M124" t="b">
        <f t="shared" si="13"/>
        <v>1</v>
      </c>
      <c r="O124">
        <f t="shared" si="10"/>
        <v>1.8000000000029104E-2</v>
      </c>
      <c r="P124">
        <v>8813.2150000000001</v>
      </c>
      <c r="Q124">
        <v>8813.1949999999997</v>
      </c>
      <c r="R124">
        <f t="shared" si="11"/>
        <v>3.8000000000465661E-2</v>
      </c>
      <c r="S124" t="str">
        <f t="shared" si="12"/>
        <v/>
      </c>
      <c r="T124" t="str">
        <f>VLOOKUP(F124,'labtoets-measures'!A:J,10,FALSE)</f>
        <v>Het attribuut "atMeasure" van deze TrackAsset dient ingevuld te worden op basis van de geometrie. Het verschil tussen de berekende measure en de AtMeasure in RailConnectionInfo is groter dan de marge van 0.015</v>
      </c>
    </row>
    <row r="125" spans="1:20">
      <c r="A125" t="str">
        <f>_xlfn.IFNA(VLOOKUP(F125,points_not_removed_in_area!$B:$B,1,FALSE),"niet in area")</f>
        <v>f0d35849-ba5a-4df5-a3aa-2f82d7e8d7d3</v>
      </c>
      <c r="B125" t="e">
        <f>VLOOKUP(F125,puic_status!$A:$B,2,FALSE)</f>
        <v>#N/A</v>
      </c>
      <c r="C125" t="s">
        <v>4218</v>
      </c>
      <c r="D125" t="s">
        <v>934</v>
      </c>
      <c r="F125" s="9" t="s">
        <v>247</v>
      </c>
      <c r="G125" s="9" t="str">
        <f>VLOOKUP(F125,all_point_objects_in_area!B:C,2,FALSE)</f>
        <v>AxleCounterDetectionPoint</v>
      </c>
      <c r="H125" s="9" t="s">
        <v>4219</v>
      </c>
      <c r="I125" s="9" t="s">
        <v>441</v>
      </c>
      <c r="J125" s="9">
        <f>L125</f>
        <v>1891.924</v>
      </c>
      <c r="K125" s="9">
        <f>P125</f>
        <v>1891.922</v>
      </c>
      <c r="L125">
        <v>1891.924</v>
      </c>
      <c r="M125" t="b">
        <f t="shared" si="13"/>
        <v>1</v>
      </c>
      <c r="N125" t="s">
        <v>7313</v>
      </c>
      <c r="O125">
        <f t="shared" si="10"/>
        <v>1.9999999999527063E-3</v>
      </c>
      <c r="P125">
        <v>1891.922</v>
      </c>
      <c r="Q125">
        <v>1891.912</v>
      </c>
      <c r="R125">
        <f t="shared" si="11"/>
        <v>1.1999999999943611E-2</v>
      </c>
      <c r="S125" t="str">
        <f t="shared" si="12"/>
        <v/>
      </c>
      <c r="T125" t="e">
        <f>VLOOKUP(F125,'labtoets-measures'!A:J,10,FALSE)</f>
        <v>#N/A</v>
      </c>
    </row>
    <row r="126" spans="1:20" hidden="1">
      <c r="A126" t="str">
        <f>_xlfn.IFNA(VLOOKUP(F126,points_not_removed_in_area!$B:$B,1,FALSE),"niet in area")</f>
        <v>98e14c43-e47d-4543-82c0-6952ad0d9d80</v>
      </c>
      <c r="B126" t="e">
        <f>VLOOKUP(F126,puic_status!$A:$B,2,FALSE)</f>
        <v>#N/A</v>
      </c>
      <c r="C126" t="s">
        <v>4218</v>
      </c>
      <c r="D126" t="s">
        <v>934</v>
      </c>
      <c r="F126" s="9" t="s">
        <v>248</v>
      </c>
      <c r="G126" s="9"/>
      <c r="H126" s="9"/>
      <c r="J126" s="9"/>
      <c r="K126" s="9"/>
      <c r="L126">
        <v>1440.8810000000001</v>
      </c>
      <c r="M126" t="b">
        <f t="shared" si="13"/>
        <v>0</v>
      </c>
      <c r="O126">
        <f t="shared" si="10"/>
        <v>0</v>
      </c>
      <c r="P126">
        <v>1440.8810000000001</v>
      </c>
      <c r="Q126">
        <v>1440.874</v>
      </c>
      <c r="R126">
        <f t="shared" si="11"/>
        <v>7.0000000000618456E-3</v>
      </c>
      <c r="S126" t="str">
        <f t="shared" si="12"/>
        <v/>
      </c>
      <c r="T126" t="e">
        <f>VLOOKUP(F126,'labtoets-measures'!A:J,10,FALSE)</f>
        <v>#N/A</v>
      </c>
    </row>
    <row r="127" spans="1:20" hidden="1">
      <c r="A127" t="str">
        <f>_xlfn.IFNA(VLOOKUP(F127,points_not_removed_in_area!$B:$B,1,FALSE),"niet in area")</f>
        <v>d1b3cbbf-92f0-46d2-bf15-b5fb0307d23c</v>
      </c>
      <c r="B127" t="str">
        <f>VLOOKUP(F127,puic_status!$A:$B,2,FALSE)</f>
        <v>removed</v>
      </c>
      <c r="C127" t="s">
        <v>4218</v>
      </c>
      <c r="D127" t="s">
        <v>934</v>
      </c>
      <c r="F127" s="9" t="s">
        <v>249</v>
      </c>
      <c r="G127" s="9"/>
      <c r="H127" s="9"/>
      <c r="J127" s="9"/>
      <c r="K127" s="9"/>
      <c r="L127">
        <v>1889.923</v>
      </c>
      <c r="M127" t="b">
        <f t="shared" si="13"/>
        <v>1</v>
      </c>
      <c r="O127">
        <f t="shared" si="10"/>
        <v>9.9999999997635314E-4</v>
      </c>
      <c r="P127">
        <v>1889.922</v>
      </c>
      <c r="Q127">
        <v>1889.912</v>
      </c>
      <c r="R127">
        <f t="shared" si="11"/>
        <v>1.0999999999967258E-2</v>
      </c>
      <c r="S127" t="str">
        <f t="shared" si="12"/>
        <v/>
      </c>
      <c r="T127" t="e">
        <f>VLOOKUP(F127,'labtoets-measures'!A:J,10,FALSE)</f>
        <v>#N/A</v>
      </c>
    </row>
    <row r="128" spans="1:20" s="8" customFormat="1">
      <c r="A128" t="str">
        <f>_xlfn.IFNA(VLOOKUP(F128,points_not_removed_in_area!$B:$B,1,FALSE),"niet in area")</f>
        <v>b5a5edd2-4559-4313-9108-d62ce70d2ef7</v>
      </c>
      <c r="B128" t="e">
        <f>VLOOKUP(F128,puic_status!$A:$B,2,FALSE)</f>
        <v>#N/A</v>
      </c>
      <c r="C128" t="s">
        <v>4218</v>
      </c>
      <c r="D128" t="s">
        <v>934</v>
      </c>
      <c r="E128"/>
      <c r="F128" s="9" t="s">
        <v>250</v>
      </c>
      <c r="G128" s="9" t="str">
        <f>VLOOKUP(F128,all_point_objects_in_area!B:C,2,FALSE)</f>
        <v>AxleCounterDetectionPoint</v>
      </c>
      <c r="H128" s="9" t="s">
        <v>4219</v>
      </c>
      <c r="I128" s="9" t="s">
        <v>441</v>
      </c>
      <c r="J128" s="9">
        <f>L128</f>
        <v>1893.923</v>
      </c>
      <c r="K128" s="9">
        <f>P128</f>
        <v>1893.922</v>
      </c>
      <c r="L128">
        <v>1893.923</v>
      </c>
      <c r="M128" t="b">
        <f t="shared" si="13"/>
        <v>1</v>
      </c>
      <c r="N128" t="s">
        <v>7313</v>
      </c>
      <c r="O128">
        <f t="shared" si="10"/>
        <v>9.9999999997635314E-4</v>
      </c>
      <c r="P128">
        <v>1893.922</v>
      </c>
      <c r="Q128">
        <v>1893.912</v>
      </c>
      <c r="R128">
        <f t="shared" si="11"/>
        <v>1.0999999999967258E-2</v>
      </c>
      <c r="S128" t="str">
        <f t="shared" si="12"/>
        <v/>
      </c>
      <c r="T128" t="e">
        <f>VLOOKUP(F128,'labtoets-measures'!A:J,10,FALSE)</f>
        <v>#N/A</v>
      </c>
    </row>
    <row r="129" spans="1:20" hidden="1">
      <c r="A129" t="str">
        <f>_xlfn.IFNA(VLOOKUP(F129,points_not_removed_in_area!$B:$B,1,FALSE),"niet in area")</f>
        <v>c6b20e6b-2fd0-405b-b070-25b924450d99</v>
      </c>
      <c r="B129" t="str">
        <f>VLOOKUP(F129,puic_status!$A:$B,2,FALSE)</f>
        <v>removed</v>
      </c>
      <c r="C129" t="s">
        <v>4218</v>
      </c>
      <c r="D129" t="s">
        <v>934</v>
      </c>
      <c r="F129" s="9" t="s">
        <v>251</v>
      </c>
      <c r="G129" s="9"/>
      <c r="H129" s="9"/>
      <c r="J129" s="9"/>
      <c r="K129" s="9"/>
      <c r="L129">
        <v>2742.5830000000001</v>
      </c>
      <c r="M129" t="b">
        <f t="shared" si="13"/>
        <v>1</v>
      </c>
      <c r="O129">
        <f t="shared" si="10"/>
        <v>2.1999999999934516E-2</v>
      </c>
      <c r="P129">
        <v>2742.5610000000001</v>
      </c>
      <c r="Q129">
        <v>2742.5439999999999</v>
      </c>
      <c r="R129">
        <f t="shared" si="11"/>
        <v>3.9000000000214641E-2</v>
      </c>
      <c r="S129" t="str">
        <f t="shared" si="12"/>
        <v/>
      </c>
      <c r="T129" t="str">
        <f>VLOOKUP(F129,'labtoets-measures'!A:J,10,FALSE)</f>
        <v>Het attribuut "atMeasure" van deze TrackAsset dient ingevuld te worden op basis van de geometrie. Het verschil tussen de berekende measure en de AtMeasure in RailConnectionInfo is groter dan de marge van 0.015</v>
      </c>
    </row>
    <row r="130" spans="1:20" hidden="1">
      <c r="A130" t="str">
        <f>_xlfn.IFNA(VLOOKUP(F130,points_not_removed_in_area!$B:$B,1,FALSE),"niet in area")</f>
        <v>2951568c-407e-4d7d-8401-b2a36c6fb8ba</v>
      </c>
      <c r="B130" t="str">
        <f>VLOOKUP(F130,puic_status!$A:$B,2,FALSE)</f>
        <v>removed</v>
      </c>
      <c r="C130" t="s">
        <v>4218</v>
      </c>
      <c r="D130" t="s">
        <v>934</v>
      </c>
      <c r="F130" s="9" t="s">
        <v>252</v>
      </c>
      <c r="G130" s="9"/>
      <c r="H130" s="9"/>
      <c r="J130" s="9"/>
      <c r="K130" s="9"/>
      <c r="L130">
        <v>3379.0340000000001</v>
      </c>
      <c r="M130" t="b">
        <f t="shared" si="13"/>
        <v>1</v>
      </c>
      <c r="O130">
        <f t="shared" ref="O130:O193" si="14">L130-P130</f>
        <v>1.8000000000029104E-2</v>
      </c>
      <c r="P130">
        <v>3379.0160000000001</v>
      </c>
      <c r="Q130">
        <v>3378.9989999999998</v>
      </c>
      <c r="R130">
        <f t="shared" ref="R130:R193" si="15">L130-Q130</f>
        <v>3.5000000000309228E-2</v>
      </c>
      <c r="S130" t="str">
        <f t="shared" ref="S130:S193" si="16">IF(Q130=L130,IF(P130=Q130,"2d same as 3d","imx same as 2d"),"")</f>
        <v/>
      </c>
      <c r="T130" t="str">
        <f>VLOOKUP(F130,'labtoets-measures'!A:J,10,FALSE)</f>
        <v>Het attribuut "atMeasure" van deze TrackAsset dient ingevuld te worden op basis van de geometrie. Het verschil tussen de berekende measure en de AtMeasure in RailConnectionInfo is groter dan de marge van 0.015</v>
      </c>
    </row>
    <row r="131" spans="1:20" hidden="1">
      <c r="A131" t="str">
        <f>_xlfn.IFNA(VLOOKUP(F131,points_not_removed_in_area!$B:$B,1,FALSE),"niet in area")</f>
        <v>92082694-7c36-484a-bcbf-106a02b2c117</v>
      </c>
      <c r="B131" t="str">
        <f>VLOOKUP(F131,puic_status!$A:$B,2,FALSE)</f>
        <v>removed</v>
      </c>
      <c r="C131" t="s">
        <v>4218</v>
      </c>
      <c r="D131" t="s">
        <v>934</v>
      </c>
      <c r="F131" s="9" t="s">
        <v>253</v>
      </c>
      <c r="G131" s="9"/>
      <c r="H131" s="9"/>
      <c r="J131" s="9"/>
      <c r="K131" s="9"/>
      <c r="L131">
        <v>3397.3249999999998</v>
      </c>
      <c r="M131" t="b">
        <f t="shared" ref="M131:M194" si="17">OR(O131&lt;&gt;0, NOT(ISERROR(T131)))</f>
        <v>1</v>
      </c>
      <c r="O131">
        <f t="shared" si="14"/>
        <v>1.6999999999825377E-2</v>
      </c>
      <c r="P131">
        <v>3397.308</v>
      </c>
      <c r="Q131">
        <v>3397.2910000000002</v>
      </c>
      <c r="R131">
        <f t="shared" si="15"/>
        <v>3.3999999999650754E-2</v>
      </c>
      <c r="S131" t="str">
        <f t="shared" si="16"/>
        <v/>
      </c>
      <c r="T131" t="str">
        <f>VLOOKUP(F131,'labtoets-measures'!A:J,10,FALSE)</f>
        <v>Het attribuut "atMeasure" van deze TrackAsset dient ingevuld te worden op basis van de geometrie. Het verschil tussen de berekende measure en de AtMeasure in RailConnectionInfo is groter dan de marge van 0.015</v>
      </c>
    </row>
    <row r="132" spans="1:20" hidden="1">
      <c r="A132" t="str">
        <f>_xlfn.IFNA(VLOOKUP(F132,points_not_removed_in_area!$B:$B,1,FALSE),"niet in area")</f>
        <v>7d29ad5b-9f7c-4933-b2b4-075e288c56fb</v>
      </c>
      <c r="B132" t="str">
        <f>VLOOKUP(F132,puic_status!$A:$B,2,FALSE)</f>
        <v>removed</v>
      </c>
      <c r="C132" t="s">
        <v>4218</v>
      </c>
      <c r="D132" t="s">
        <v>934</v>
      </c>
      <c r="F132" s="9" t="s">
        <v>254</v>
      </c>
      <c r="G132" s="9"/>
      <c r="H132" s="9"/>
      <c r="J132" s="9"/>
      <c r="K132" s="9"/>
      <c r="L132">
        <v>3528.4740000000002</v>
      </c>
      <c r="M132" t="b">
        <f t="shared" si="17"/>
        <v>1</v>
      </c>
      <c r="O132">
        <f t="shared" si="14"/>
        <v>1.7000000000280124E-2</v>
      </c>
      <c r="P132">
        <v>3528.4569999999999</v>
      </c>
      <c r="Q132">
        <v>3528.4389999999999</v>
      </c>
      <c r="R132">
        <f t="shared" si="15"/>
        <v>3.5000000000309228E-2</v>
      </c>
      <c r="S132" t="str">
        <f t="shared" si="16"/>
        <v/>
      </c>
      <c r="T132" t="str">
        <f>VLOOKUP(F132,'labtoets-measures'!A:J,10,FALSE)</f>
        <v>Het attribuut "atMeasure" van deze TrackAsset dient ingevuld te worden op basis van de geometrie. Het verschil tussen de berekende measure en de AtMeasure in RailConnectionInfo is groter dan de marge van 0.015</v>
      </c>
    </row>
    <row r="133" spans="1:20" hidden="1">
      <c r="A133" t="str">
        <f>_xlfn.IFNA(VLOOKUP(F133,points_not_removed_in_area!$B:$B,1,FALSE),"niet in area")</f>
        <v>a9bf9962-8963-4e09-a8a6-bd4ce8941d71</v>
      </c>
      <c r="B133" t="e">
        <f>VLOOKUP(F133,puic_status!$A:$B,2,FALSE)</f>
        <v>#N/A</v>
      </c>
      <c r="C133" t="s">
        <v>4218</v>
      </c>
      <c r="D133" t="s">
        <v>934</v>
      </c>
      <c r="F133" s="9" t="s">
        <v>268</v>
      </c>
      <c r="G133" s="9"/>
      <c r="H133" s="9"/>
      <c r="J133" s="9"/>
      <c r="K133" s="9"/>
      <c r="L133">
        <v>39.658000000000001</v>
      </c>
      <c r="M133" t="b">
        <f t="shared" si="17"/>
        <v>0</v>
      </c>
      <c r="O133">
        <f t="shared" si="14"/>
        <v>0</v>
      </c>
      <c r="P133">
        <v>39.658000000000001</v>
      </c>
      <c r="Q133">
        <v>39.658000000000001</v>
      </c>
      <c r="R133">
        <f t="shared" si="15"/>
        <v>0</v>
      </c>
      <c r="S133" t="str">
        <f t="shared" si="16"/>
        <v>2d same as 3d</v>
      </c>
      <c r="T133" t="e">
        <f>VLOOKUP(F133,'labtoets-measures'!A:J,10,FALSE)</f>
        <v>#N/A</v>
      </c>
    </row>
    <row r="134" spans="1:20" hidden="1">
      <c r="A134" t="str">
        <f>_xlfn.IFNA(VLOOKUP(F134,points_not_removed_in_area!$B:$B,1,FALSE),"niet in area")</f>
        <v>7a28f673-0bcf-4f46-8fed-1093ecccec18</v>
      </c>
      <c r="B134" t="e">
        <f>VLOOKUP(F134,puic_status!$A:$B,2,FALSE)</f>
        <v>#N/A</v>
      </c>
      <c r="C134" t="s">
        <v>4218</v>
      </c>
      <c r="D134" t="s">
        <v>934</v>
      </c>
      <c r="F134" s="9" t="s">
        <v>279</v>
      </c>
      <c r="G134" s="9"/>
      <c r="H134" s="9"/>
      <c r="J134" s="9"/>
      <c r="K134" s="9"/>
      <c r="L134">
        <v>303.541</v>
      </c>
      <c r="M134" t="b">
        <f t="shared" si="17"/>
        <v>0</v>
      </c>
      <c r="O134">
        <f t="shared" si="14"/>
        <v>0</v>
      </c>
      <c r="P134">
        <v>303.541</v>
      </c>
      <c r="Q134">
        <v>303.541</v>
      </c>
      <c r="R134">
        <f t="shared" si="15"/>
        <v>0</v>
      </c>
      <c r="S134" t="str">
        <f t="shared" si="16"/>
        <v>2d same as 3d</v>
      </c>
      <c r="T134" t="e">
        <f>VLOOKUP(F134,'labtoets-measures'!A:J,10,FALSE)</f>
        <v>#N/A</v>
      </c>
    </row>
    <row r="135" spans="1:20" hidden="1">
      <c r="A135" t="str">
        <f>_xlfn.IFNA(VLOOKUP(F135,points_not_removed_in_area!$B:$B,1,FALSE),"niet in area")</f>
        <v>d94ae90d-febb-413b-9dc0-3960ac18d702</v>
      </c>
      <c r="B135" t="e">
        <f>VLOOKUP(F135,puic_status!$A:$B,2,FALSE)</f>
        <v>#N/A</v>
      </c>
      <c r="C135" t="s">
        <v>4218</v>
      </c>
      <c r="D135" t="s">
        <v>934</v>
      </c>
      <c r="F135" s="9" t="s">
        <v>283</v>
      </c>
      <c r="G135" s="9"/>
      <c r="H135" s="9"/>
      <c r="J135" s="9"/>
      <c r="K135" s="9"/>
      <c r="L135">
        <v>488.49900000000002</v>
      </c>
      <c r="M135" t="b">
        <f t="shared" si="17"/>
        <v>0</v>
      </c>
      <c r="O135">
        <f t="shared" si="14"/>
        <v>0</v>
      </c>
      <c r="P135">
        <v>488.49900000000002</v>
      </c>
      <c r="Q135">
        <v>488.49900000000002</v>
      </c>
      <c r="R135">
        <f t="shared" si="15"/>
        <v>0</v>
      </c>
      <c r="S135" t="str">
        <f t="shared" si="16"/>
        <v>2d same as 3d</v>
      </c>
      <c r="T135" t="e">
        <f>VLOOKUP(F135,'labtoets-measures'!A:J,10,FALSE)</f>
        <v>#N/A</v>
      </c>
    </row>
    <row r="136" spans="1:20" hidden="1">
      <c r="A136" t="str">
        <f>_xlfn.IFNA(VLOOKUP(F136,points_not_removed_in_area!$B:$B,1,FALSE),"niet in area")</f>
        <v>36986bd8-e4b7-489d-8695-2fb6c466eda5</v>
      </c>
      <c r="B136" t="e">
        <f>VLOOKUP(F136,puic_status!$A:$B,2,FALSE)</f>
        <v>#N/A</v>
      </c>
      <c r="C136" t="s">
        <v>4218</v>
      </c>
      <c r="D136" t="s">
        <v>934</v>
      </c>
      <c r="F136" s="9" t="s">
        <v>1992</v>
      </c>
      <c r="G136" s="9"/>
      <c r="H136" s="9"/>
      <c r="J136" s="9"/>
      <c r="K136" s="9"/>
      <c r="L136">
        <v>26.658000000000001</v>
      </c>
      <c r="M136" t="b">
        <f t="shared" si="17"/>
        <v>0</v>
      </c>
      <c r="O136">
        <f t="shared" si="14"/>
        <v>0</v>
      </c>
      <c r="P136">
        <v>26.658000000000001</v>
      </c>
      <c r="Q136">
        <v>26.658000000000001</v>
      </c>
      <c r="R136">
        <f t="shared" si="15"/>
        <v>0</v>
      </c>
      <c r="S136" t="str">
        <f t="shared" si="16"/>
        <v>2d same as 3d</v>
      </c>
      <c r="T136" t="e">
        <f>VLOOKUP(F136,'labtoets-measures'!A:J,10,FALSE)</f>
        <v>#N/A</v>
      </c>
    </row>
    <row r="137" spans="1:20" hidden="1">
      <c r="A137" t="str">
        <f>_xlfn.IFNA(VLOOKUP(F137,points_not_removed_in_area!$B:$B,1,FALSE),"niet in area")</f>
        <v>1d233943-aa1b-48da-bc83-60e2141d12b1</v>
      </c>
      <c r="B137" t="e">
        <f>VLOOKUP(F137,puic_status!$A:$B,2,FALSE)</f>
        <v>#N/A</v>
      </c>
      <c r="C137" t="s">
        <v>4218</v>
      </c>
      <c r="D137" t="s">
        <v>934</v>
      </c>
      <c r="F137" s="9" t="s">
        <v>1993</v>
      </c>
      <c r="G137" s="9"/>
      <c r="H137" s="9"/>
      <c r="J137" s="9"/>
      <c r="K137" s="9"/>
      <c r="L137">
        <v>138.268</v>
      </c>
      <c r="M137" t="b">
        <f t="shared" si="17"/>
        <v>0</v>
      </c>
      <c r="O137">
        <f t="shared" si="14"/>
        <v>0</v>
      </c>
      <c r="P137">
        <v>138.268</v>
      </c>
      <c r="Q137">
        <v>138.268</v>
      </c>
      <c r="R137">
        <f t="shared" si="15"/>
        <v>0</v>
      </c>
      <c r="S137" t="str">
        <f t="shared" si="16"/>
        <v>2d same as 3d</v>
      </c>
      <c r="T137" t="e">
        <f>VLOOKUP(F137,'labtoets-measures'!A:J,10,FALSE)</f>
        <v>#N/A</v>
      </c>
    </row>
    <row r="138" spans="1:20" hidden="1">
      <c r="A138" t="str">
        <f>_xlfn.IFNA(VLOOKUP(F138,points_not_removed_in_area!$B:$B,1,FALSE),"niet in area")</f>
        <v>a3f5fbe7-7396-48f1-b5f9-a3d9f661a61e</v>
      </c>
      <c r="B138" t="str">
        <f>VLOOKUP(F138,puic_status!$A:$B,2,FALSE)</f>
        <v>removed</v>
      </c>
      <c r="C138" t="s">
        <v>4218</v>
      </c>
      <c r="D138" t="s">
        <v>934</v>
      </c>
      <c r="F138" s="9" t="s">
        <v>1999</v>
      </c>
      <c r="G138" s="9"/>
      <c r="H138" s="9"/>
      <c r="J138" s="9"/>
      <c r="K138" s="9"/>
      <c r="L138">
        <v>8123.1</v>
      </c>
      <c r="M138" t="b">
        <f t="shared" si="17"/>
        <v>1</v>
      </c>
      <c r="O138">
        <f t="shared" si="14"/>
        <v>1.9000000000232831E-2</v>
      </c>
      <c r="P138">
        <v>8123.0810000000001</v>
      </c>
      <c r="Q138">
        <v>8123.0609999999997</v>
      </c>
      <c r="R138">
        <f t="shared" si="15"/>
        <v>3.9000000000669388E-2</v>
      </c>
      <c r="S138" t="str">
        <f t="shared" si="16"/>
        <v/>
      </c>
      <c r="T138" t="str">
        <f>VLOOKUP(F138,'labtoets-measures'!A:J,10,FALSE)</f>
        <v>Het attribuut "atMeasure" van deze TrackAsset dient ingevuld te worden op basis van de geometrie. Het verschil tussen de berekende measure en de AtMeasure in RailConnectionInfo is groter dan de marge van 0.015</v>
      </c>
    </row>
    <row r="139" spans="1:20" hidden="1">
      <c r="A139" t="str">
        <f>_xlfn.IFNA(VLOOKUP(F139,points_not_removed_in_area!$B:$B,1,FALSE),"niet in area")</f>
        <v>e93173b4-e947-4977-99df-383405fe0747</v>
      </c>
      <c r="B139" t="str">
        <f>VLOOKUP(F139,puic_status!$A:$B,2,FALSE)</f>
        <v>removed</v>
      </c>
      <c r="C139" t="s">
        <v>4218</v>
      </c>
      <c r="D139" t="s">
        <v>934</v>
      </c>
      <c r="F139" s="9" t="s">
        <v>2000</v>
      </c>
      <c r="G139" s="9"/>
      <c r="H139" s="9"/>
      <c r="J139" s="9"/>
      <c r="K139" s="9"/>
      <c r="L139">
        <v>5200.2979999999998</v>
      </c>
      <c r="M139" t="b">
        <f t="shared" si="17"/>
        <v>1</v>
      </c>
      <c r="O139">
        <f t="shared" si="14"/>
        <v>1.8000000000029104E-2</v>
      </c>
      <c r="P139">
        <v>5200.28</v>
      </c>
      <c r="Q139">
        <v>5200.2629999999999</v>
      </c>
      <c r="R139">
        <f t="shared" si="15"/>
        <v>3.4999999999854481E-2</v>
      </c>
      <c r="S139" t="str">
        <f t="shared" si="16"/>
        <v/>
      </c>
      <c r="T139" t="str">
        <f>VLOOKUP(F139,'labtoets-measures'!A:J,10,FALSE)</f>
        <v>Het attribuut "atMeasure" van deze TrackAsset dient ingevuld te worden op basis van de geometrie. Het verschil tussen de berekende measure en de AtMeasure in RailConnectionInfo is groter dan de marge van 0.015</v>
      </c>
    </row>
    <row r="140" spans="1:20" hidden="1">
      <c r="A140" t="str">
        <f>_xlfn.IFNA(VLOOKUP(F140,points_not_removed_in_area!$B:$B,1,FALSE),"niet in area")</f>
        <v>549e6037-6e20-43c9-9a61-6b49ae07100b</v>
      </c>
      <c r="B140" t="str">
        <f>VLOOKUP(F140,puic_status!$A:$B,2,FALSE)</f>
        <v>removed</v>
      </c>
      <c r="C140" t="s">
        <v>4218</v>
      </c>
      <c r="D140" t="s">
        <v>934</v>
      </c>
      <c r="F140" s="9" t="s">
        <v>2001</v>
      </c>
      <c r="G140" s="9"/>
      <c r="H140" s="9"/>
      <c r="J140" s="9"/>
      <c r="K140" s="9"/>
      <c r="L140">
        <v>7463.1869999999999</v>
      </c>
      <c r="M140" t="b">
        <f t="shared" si="17"/>
        <v>1</v>
      </c>
      <c r="O140">
        <f t="shared" si="14"/>
        <v>1.8000000000029104E-2</v>
      </c>
      <c r="P140">
        <v>7463.1689999999999</v>
      </c>
      <c r="Q140">
        <v>7463.1490000000003</v>
      </c>
      <c r="R140">
        <f t="shared" si="15"/>
        <v>3.7999999999556167E-2</v>
      </c>
      <c r="S140" t="str">
        <f t="shared" si="16"/>
        <v/>
      </c>
      <c r="T140" t="str">
        <f>VLOOKUP(F140,'labtoets-measures'!A:J,10,FALSE)</f>
        <v>Het attribuut "atMeasure" van deze TrackAsset dient ingevuld te worden op basis van de geometrie. Het verschil tussen de berekende measure en de AtMeasure in RailConnectionInfo is groter dan de marge van 0.015</v>
      </c>
    </row>
    <row r="141" spans="1:20" hidden="1">
      <c r="A141" t="str">
        <f>_xlfn.IFNA(VLOOKUP(F141,points_not_removed_in_area!$B:$B,1,FALSE),"niet in area")</f>
        <v>78fc47f5-c9a3-4679-8297-50953bf1ca87</v>
      </c>
      <c r="B141" t="str">
        <f>VLOOKUP(F141,puic_status!$A:$B,2,FALSE)</f>
        <v>removed</v>
      </c>
      <c r="C141" t="s">
        <v>4218</v>
      </c>
      <c r="D141" t="s">
        <v>934</v>
      </c>
      <c r="F141" s="9" t="s">
        <v>2002</v>
      </c>
      <c r="G141" s="9"/>
      <c r="H141" s="9"/>
      <c r="J141" s="9"/>
      <c r="K141" s="9"/>
      <c r="L141">
        <v>8464.6010000000006</v>
      </c>
      <c r="M141" t="b">
        <f t="shared" si="17"/>
        <v>1</v>
      </c>
      <c r="O141">
        <f t="shared" si="14"/>
        <v>1.9000000000232831E-2</v>
      </c>
      <c r="P141">
        <v>8464.5820000000003</v>
      </c>
      <c r="Q141">
        <v>8464.5619999999999</v>
      </c>
      <c r="R141">
        <f t="shared" si="15"/>
        <v>3.9000000000669388E-2</v>
      </c>
      <c r="S141" t="str">
        <f t="shared" si="16"/>
        <v/>
      </c>
      <c r="T141" t="str">
        <f>VLOOKUP(F141,'labtoets-measures'!A:J,10,FALSE)</f>
        <v>Het attribuut "atMeasure" van deze TrackAsset dient ingevuld te worden op basis van de geometrie. Het verschil tussen de berekende measure en de AtMeasure in RailConnectionInfo is groter dan de marge van 0.015</v>
      </c>
    </row>
    <row r="142" spans="1:20" hidden="1">
      <c r="A142" t="str">
        <f>_xlfn.IFNA(VLOOKUP(F142,points_not_removed_in_area!$B:$B,1,FALSE),"niet in area")</f>
        <v>68424619-19e1-4d1d-ab1b-c86f351b6128</v>
      </c>
      <c r="B142" t="str">
        <f>VLOOKUP(F142,puic_status!$A:$B,2,FALSE)</f>
        <v>removed</v>
      </c>
      <c r="C142" t="s">
        <v>4218</v>
      </c>
      <c r="D142" t="s">
        <v>934</v>
      </c>
      <c r="F142" s="9" t="s">
        <v>2003</v>
      </c>
      <c r="G142" s="9"/>
      <c r="H142" s="9"/>
      <c r="J142" s="9"/>
      <c r="K142" s="9"/>
      <c r="L142">
        <v>5161.9129999999996</v>
      </c>
      <c r="M142" t="b">
        <f t="shared" si="17"/>
        <v>1</v>
      </c>
      <c r="O142">
        <f t="shared" si="14"/>
        <v>1.7999999999119609E-2</v>
      </c>
      <c r="P142">
        <v>5161.8950000000004</v>
      </c>
      <c r="Q142">
        <v>5161.8779999999997</v>
      </c>
      <c r="R142">
        <f t="shared" si="15"/>
        <v>3.4999999999854481E-2</v>
      </c>
      <c r="S142" t="str">
        <f t="shared" si="16"/>
        <v/>
      </c>
      <c r="T142" t="str">
        <f>VLOOKUP(F142,'labtoets-measures'!A:J,10,FALSE)</f>
        <v>Het attribuut "atMeasure" van deze TrackAsset dient ingevuld te worden op basis van de geometrie. Het verschil tussen de berekende measure en de AtMeasure in RailConnectionInfo is groter dan de marge van 0.015</v>
      </c>
    </row>
    <row r="143" spans="1:20">
      <c r="A143" t="str">
        <f>_xlfn.IFNA(VLOOKUP(F143,points_not_removed_in_area!$B:$B,1,FALSE),"niet in area")</f>
        <v>78f3b5d2-fa89-4c28-be4b-79d379533f9e</v>
      </c>
      <c r="B143" t="e">
        <f>VLOOKUP(F143,puic_status!$A:$B,2,FALSE)</f>
        <v>#N/A</v>
      </c>
      <c r="C143" t="s">
        <v>4218</v>
      </c>
      <c r="D143" t="s">
        <v>934</v>
      </c>
      <c r="F143" s="9" t="s">
        <v>2005</v>
      </c>
      <c r="G143" s="9" t="str">
        <f>VLOOKUP(F143,all_point_objects_in_area!B:C,2,FALSE)</f>
        <v>AtbNgBeacon</v>
      </c>
      <c r="H143" s="9" t="s">
        <v>4219</v>
      </c>
      <c r="I143" s="9" t="s">
        <v>441</v>
      </c>
      <c r="J143" s="9">
        <f>L143</f>
        <v>1313.086</v>
      </c>
      <c r="K143" s="9">
        <f>P143</f>
        <v>1313.0909999999999</v>
      </c>
      <c r="L143">
        <v>1313.086</v>
      </c>
      <c r="M143" t="b">
        <f t="shared" si="17"/>
        <v>1</v>
      </c>
      <c r="N143" t="s">
        <v>7313</v>
      </c>
      <c r="O143">
        <f t="shared" si="14"/>
        <v>-4.9999999998817657E-3</v>
      </c>
      <c r="P143">
        <v>1313.0909999999999</v>
      </c>
      <c r="Q143">
        <v>1313.085</v>
      </c>
      <c r="R143">
        <f t="shared" si="15"/>
        <v>9.9999999997635314E-4</v>
      </c>
      <c r="S143" t="str">
        <f t="shared" si="16"/>
        <v/>
      </c>
      <c r="T143" t="e">
        <f>VLOOKUP(F143,'labtoets-measures'!A:J,10,FALSE)</f>
        <v>#N/A</v>
      </c>
    </row>
    <row r="144" spans="1:20" hidden="1">
      <c r="A144" t="str">
        <f>_xlfn.IFNA(VLOOKUP(F144,points_not_removed_in_area!$B:$B,1,FALSE),"niet in area")</f>
        <v>614d744c-2894-42bc-a43e-745f1f9de1d8</v>
      </c>
      <c r="B144" t="str">
        <f>VLOOKUP(F144,puic_status!$A:$B,2,FALSE)</f>
        <v>removed</v>
      </c>
      <c r="C144" t="s">
        <v>4218</v>
      </c>
      <c r="D144" t="s">
        <v>934</v>
      </c>
      <c r="F144" s="9" t="s">
        <v>2006</v>
      </c>
      <c r="G144" s="9"/>
      <c r="H144" s="9"/>
      <c r="J144" s="9"/>
      <c r="K144" s="9"/>
      <c r="L144">
        <v>3079.3649999999998</v>
      </c>
      <c r="M144" t="b">
        <f t="shared" si="17"/>
        <v>1</v>
      </c>
      <c r="O144">
        <f t="shared" si="14"/>
        <v>1.3999999999668944E-2</v>
      </c>
      <c r="P144">
        <v>3079.3510000000001</v>
      </c>
      <c r="Q144">
        <v>3079.3339999999998</v>
      </c>
      <c r="R144">
        <f t="shared" si="15"/>
        <v>3.0999999999949068E-2</v>
      </c>
      <c r="S144" t="str">
        <f t="shared" si="16"/>
        <v/>
      </c>
      <c r="T144" t="str">
        <f>VLOOKUP(F144,'labtoets-measures'!A:J,10,FALSE)</f>
        <v>Het attribuut "atMeasure" van deze TrackAsset dient ingevuld te worden op basis van de geometrie. Het verschil tussen de berekende measure en de AtMeasure in RailConnectionInfo is groter dan de marge van 0.015</v>
      </c>
    </row>
    <row r="145" spans="1:20">
      <c r="A145" t="str">
        <f>_xlfn.IFNA(VLOOKUP(F145,points_not_removed_in_area!$B:$B,1,FALSE),"niet in area")</f>
        <v>cd98dce5-9495-44f1-8c66-008a959e7c34</v>
      </c>
      <c r="B145" t="e">
        <f>VLOOKUP(F145,puic_status!$A:$B,2,FALSE)</f>
        <v>#N/A</v>
      </c>
      <c r="C145" t="s">
        <v>4218</v>
      </c>
      <c r="D145" t="s">
        <v>934</v>
      </c>
      <c r="F145" s="9" t="s">
        <v>2007</v>
      </c>
      <c r="G145" s="9" t="str">
        <f>VLOOKUP(F145,all_point_objects_in_area!B:C,2,FALSE)</f>
        <v>AtbNgBeacon</v>
      </c>
      <c r="H145" s="9" t="s">
        <v>4219</v>
      </c>
      <c r="I145" s="9" t="s">
        <v>441</v>
      </c>
      <c r="J145" s="9">
        <f>L145</f>
        <v>984.73699999999997</v>
      </c>
      <c r="K145" s="9">
        <f>P145</f>
        <v>984.73900000000003</v>
      </c>
      <c r="L145">
        <v>984.73699999999997</v>
      </c>
      <c r="M145" t="b">
        <f t="shared" si="17"/>
        <v>1</v>
      </c>
      <c r="N145" t="s">
        <v>7313</v>
      </c>
      <c r="O145">
        <f t="shared" si="14"/>
        <v>-2.0000000000663931E-3</v>
      </c>
      <c r="P145">
        <v>984.73900000000003</v>
      </c>
      <c r="Q145">
        <v>984.73500000000001</v>
      </c>
      <c r="R145">
        <f t="shared" si="15"/>
        <v>1.9999999999527063E-3</v>
      </c>
      <c r="S145" t="str">
        <f t="shared" si="16"/>
        <v/>
      </c>
      <c r="T145" t="e">
        <f>VLOOKUP(F145,'labtoets-measures'!A:J,10,FALSE)</f>
        <v>#N/A</v>
      </c>
    </row>
    <row r="146" spans="1:20" hidden="1">
      <c r="A146" t="str">
        <f>_xlfn.IFNA(VLOOKUP(F146,points_not_removed_in_area!$B:$B,1,FALSE),"niet in area")</f>
        <v>b4799c22-990a-4ed8-bbad-8cb0af7f121c</v>
      </c>
      <c r="B146" t="str">
        <f>VLOOKUP(F146,puic_status!$A:$B,2,FALSE)</f>
        <v>removed</v>
      </c>
      <c r="C146" t="s">
        <v>4218</v>
      </c>
      <c r="D146" t="s">
        <v>934</v>
      </c>
      <c r="F146" s="9" t="s">
        <v>2008</v>
      </c>
      <c r="G146" s="9"/>
      <c r="H146" s="9"/>
      <c r="J146" s="9"/>
      <c r="K146" s="9"/>
      <c r="L146">
        <v>3871.098</v>
      </c>
      <c r="M146" t="b">
        <f t="shared" si="17"/>
        <v>1</v>
      </c>
      <c r="O146">
        <f t="shared" si="14"/>
        <v>1.6999999999825377E-2</v>
      </c>
      <c r="P146">
        <v>3871.0810000000001</v>
      </c>
      <c r="Q146">
        <v>3871.0639999999999</v>
      </c>
      <c r="R146">
        <f t="shared" si="15"/>
        <v>3.4000000000105501E-2</v>
      </c>
      <c r="S146" t="str">
        <f t="shared" si="16"/>
        <v/>
      </c>
      <c r="T146" t="str">
        <f>VLOOKUP(F146,'labtoets-measures'!A:J,10,FALSE)</f>
        <v>Het attribuut "atMeasure" van deze TrackAsset dient ingevuld te worden op basis van de geometrie. Het verschil tussen de berekende measure en de AtMeasure in RailConnectionInfo is groter dan de marge van 0.015</v>
      </c>
    </row>
    <row r="147" spans="1:20">
      <c r="A147" t="str">
        <f>_xlfn.IFNA(VLOOKUP(F147,points_not_removed_in_area!$B:$B,1,FALSE),"niet in area")</f>
        <v>db68372e-13c2-4b77-be34-6643ec76ef9b</v>
      </c>
      <c r="B147" t="e">
        <f>VLOOKUP(F147,puic_status!$A:$B,2,FALSE)</f>
        <v>#N/A</v>
      </c>
      <c r="C147" t="s">
        <v>4218</v>
      </c>
      <c r="D147" t="s">
        <v>934</v>
      </c>
      <c r="F147" s="9" t="s">
        <v>2009</v>
      </c>
      <c r="G147" s="9" t="str">
        <f>VLOOKUP(F147,all_point_objects_in_area!B:C,2,FALSE)</f>
        <v>AtbNgBeacon</v>
      </c>
      <c r="H147" s="9" t="s">
        <v>4219</v>
      </c>
      <c r="I147" s="9" t="s">
        <v>441</v>
      </c>
      <c r="J147" s="9">
        <f t="shared" ref="J147:J148" si="18">L147</f>
        <v>1432.8779999999999</v>
      </c>
      <c r="K147" s="9">
        <f t="shared" ref="K147:K148" si="19">P147</f>
        <v>1432.876</v>
      </c>
      <c r="L147">
        <v>1432.8779999999999</v>
      </c>
      <c r="M147" t="b">
        <f t="shared" si="17"/>
        <v>1</v>
      </c>
      <c r="N147" t="s">
        <v>7313</v>
      </c>
      <c r="O147">
        <f t="shared" si="14"/>
        <v>1.9999999999527063E-3</v>
      </c>
      <c r="P147">
        <v>1432.876</v>
      </c>
      <c r="Q147">
        <v>1432.8689999999999</v>
      </c>
      <c r="R147">
        <f t="shared" si="15"/>
        <v>9.0000000000145519E-3</v>
      </c>
      <c r="S147" t="str">
        <f t="shared" si="16"/>
        <v/>
      </c>
      <c r="T147" t="e">
        <f>VLOOKUP(F147,'labtoets-measures'!A:J,10,FALSE)</f>
        <v>#N/A</v>
      </c>
    </row>
    <row r="148" spans="1:20">
      <c r="A148" t="str">
        <f>_xlfn.IFNA(VLOOKUP(F148,points_not_removed_in_area!$B:$B,1,FALSE),"niet in area")</f>
        <v>263a7166-de6d-4de4-b64f-f42e110e195b</v>
      </c>
      <c r="B148" t="e">
        <f>VLOOKUP(F148,puic_status!$A:$B,2,FALSE)</f>
        <v>#N/A</v>
      </c>
      <c r="C148" t="s">
        <v>4218</v>
      </c>
      <c r="D148" t="s">
        <v>934</v>
      </c>
      <c r="F148" s="9" t="s">
        <v>2011</v>
      </c>
      <c r="G148" s="9" t="str">
        <f>VLOOKUP(F148,all_point_objects_in_area!B:C,2,FALSE)</f>
        <v>AtbNgBeacon</v>
      </c>
      <c r="H148" s="9" t="s">
        <v>4219</v>
      </c>
      <c r="I148" s="9" t="s">
        <v>441</v>
      </c>
      <c r="J148" s="9">
        <f t="shared" si="18"/>
        <v>1094.6020000000001</v>
      </c>
      <c r="K148" s="9">
        <f t="shared" si="19"/>
        <v>1094.604</v>
      </c>
      <c r="L148">
        <v>1094.6020000000001</v>
      </c>
      <c r="M148" t="b">
        <f t="shared" si="17"/>
        <v>1</v>
      </c>
      <c r="N148" t="s">
        <v>7313</v>
      </c>
      <c r="O148">
        <f t="shared" si="14"/>
        <v>-1.9999999999527063E-3</v>
      </c>
      <c r="P148">
        <v>1094.604</v>
      </c>
      <c r="Q148">
        <v>1094.5989999999999</v>
      </c>
      <c r="R148">
        <f t="shared" si="15"/>
        <v>3.0000000001564331E-3</v>
      </c>
      <c r="S148" t="str">
        <f t="shared" si="16"/>
        <v/>
      </c>
      <c r="T148" t="e">
        <f>VLOOKUP(F148,'labtoets-measures'!A:J,10,FALSE)</f>
        <v>#N/A</v>
      </c>
    </row>
    <row r="149" spans="1:20" hidden="1">
      <c r="A149" t="str">
        <f>_xlfn.IFNA(VLOOKUP(F149,points_not_removed_in_area!$B:$B,1,FALSE),"niet in area")</f>
        <v>1bf1ebec-884a-4ab8-a699-81dde413b4d1</v>
      </c>
      <c r="B149" t="str">
        <f>VLOOKUP(F149,puic_status!$A:$B,2,FALSE)</f>
        <v>removed</v>
      </c>
      <c r="C149" t="s">
        <v>4218</v>
      </c>
      <c r="D149" t="s">
        <v>934</v>
      </c>
      <c r="F149" s="9" t="s">
        <v>2012</v>
      </c>
      <c r="G149" s="9"/>
      <c r="H149" s="9"/>
      <c r="J149" s="9"/>
      <c r="K149" s="9"/>
      <c r="L149">
        <v>3877.8290000000002</v>
      </c>
      <c r="M149" t="b">
        <f t="shared" si="17"/>
        <v>1</v>
      </c>
      <c r="O149">
        <f t="shared" si="14"/>
        <v>1.7000000000280124E-2</v>
      </c>
      <c r="P149">
        <v>3877.8119999999999</v>
      </c>
      <c r="Q149">
        <v>3877.7950000000001</v>
      </c>
      <c r="R149">
        <f t="shared" si="15"/>
        <v>3.4000000000105501E-2</v>
      </c>
      <c r="S149" t="str">
        <f t="shared" si="16"/>
        <v/>
      </c>
      <c r="T149" t="str">
        <f>VLOOKUP(F149,'labtoets-measures'!A:J,10,FALSE)</f>
        <v>Het attribuut "atMeasure" van deze TrackAsset dient ingevuld te worden op basis van de geometrie. Het verschil tussen de berekende measure en de AtMeasure in RailConnectionInfo is groter dan de marge van 0.015</v>
      </c>
    </row>
    <row r="150" spans="1:20" hidden="1">
      <c r="A150" t="str">
        <f>_xlfn.IFNA(VLOOKUP(F150,points_not_removed_in_area!$B:$B,1,FALSE),"niet in area")</f>
        <v>ee93488f-d55a-4c23-8e9c-4cd0a9a3bbf5</v>
      </c>
      <c r="B150" t="e">
        <f>VLOOKUP(F150,puic_status!$A:$B,2,FALSE)</f>
        <v>#N/A</v>
      </c>
      <c r="C150" t="s">
        <v>4218</v>
      </c>
      <c r="D150" t="s">
        <v>934</v>
      </c>
      <c r="F150" s="9" t="s">
        <v>1581</v>
      </c>
      <c r="G150" s="9"/>
      <c r="H150" s="9"/>
      <c r="J150" s="9"/>
      <c r="K150" s="9"/>
      <c r="L150">
        <v>2.012</v>
      </c>
      <c r="M150" t="b">
        <f t="shared" si="17"/>
        <v>0</v>
      </c>
      <c r="O150">
        <f t="shared" si="14"/>
        <v>0</v>
      </c>
      <c r="P150">
        <v>2.012</v>
      </c>
      <c r="Q150">
        <v>2.012</v>
      </c>
      <c r="R150">
        <f t="shared" si="15"/>
        <v>0</v>
      </c>
      <c r="S150" t="str">
        <f t="shared" si="16"/>
        <v>2d same as 3d</v>
      </c>
      <c r="T150" t="e">
        <f>VLOOKUP(F150,'labtoets-measures'!A:J,10,FALSE)</f>
        <v>#N/A</v>
      </c>
    </row>
    <row r="151" spans="1:20">
      <c r="A151" t="str">
        <f>_xlfn.IFNA(VLOOKUP(F151,points_not_removed_in_area!$B:$B,1,FALSE),"niet in area")</f>
        <v>5869b7f7-e511-43dd-9f85-06ff8a389706</v>
      </c>
      <c r="B151" t="e">
        <f>VLOOKUP(F151,puic_status!$A:$B,2,FALSE)</f>
        <v>#N/A</v>
      </c>
      <c r="C151" t="s">
        <v>4218</v>
      </c>
      <c r="D151" t="s">
        <v>934</v>
      </c>
      <c r="F151" s="9" t="s">
        <v>2425</v>
      </c>
      <c r="G151" s="9" t="str">
        <f>VLOOKUP(F151,all_point_objects_in_area!B:C,2,FALSE)</f>
        <v>BridgeTransition</v>
      </c>
      <c r="H151" s="9" t="s">
        <v>4219</v>
      </c>
      <c r="I151" s="9" t="s">
        <v>441</v>
      </c>
      <c r="J151" s="9">
        <f t="shared" ref="J151:J152" si="20">L151</f>
        <v>1686.097</v>
      </c>
      <c r="K151" s="9">
        <f t="shared" ref="K151:K152" si="21">P151</f>
        <v>1686.096</v>
      </c>
      <c r="L151">
        <v>1686.097</v>
      </c>
      <c r="M151" t="b">
        <f t="shared" si="17"/>
        <v>1</v>
      </c>
      <c r="N151" t="s">
        <v>7313</v>
      </c>
      <c r="O151">
        <f t="shared" si="14"/>
        <v>9.9999999997635314E-4</v>
      </c>
      <c r="P151">
        <v>1686.096</v>
      </c>
      <c r="Q151">
        <v>1686.087</v>
      </c>
      <c r="R151">
        <f t="shared" si="15"/>
        <v>9.9999999999909051E-3</v>
      </c>
      <c r="S151" t="str">
        <f t="shared" si="16"/>
        <v/>
      </c>
      <c r="T151" t="e">
        <f>VLOOKUP(F151,'labtoets-measures'!A:J,10,FALSE)</f>
        <v>#N/A</v>
      </c>
    </row>
    <row r="152" spans="1:20">
      <c r="A152" t="str">
        <f>_xlfn.IFNA(VLOOKUP(F152,points_not_removed_in_area!$B:$B,1,FALSE),"niet in area")</f>
        <v>d76cbd40-7dc2-4fd6-8eab-910f4e2a0450</v>
      </c>
      <c r="B152" t="e">
        <f>VLOOKUP(F152,puic_status!$A:$B,2,FALSE)</f>
        <v>#N/A</v>
      </c>
      <c r="C152" t="s">
        <v>4218</v>
      </c>
      <c r="D152" t="s">
        <v>934</v>
      </c>
      <c r="F152" s="9" t="s">
        <v>2065</v>
      </c>
      <c r="G152" s="9" t="str">
        <f>VLOOKUP(F152,all_point_objects_in_area!B:C,2,FALSE)</f>
        <v>RailCoil</v>
      </c>
      <c r="H152" s="9" t="s">
        <v>4219</v>
      </c>
      <c r="I152" s="9" t="s">
        <v>441</v>
      </c>
      <c r="J152" s="9">
        <f t="shared" si="20"/>
        <v>3065.1790000000001</v>
      </c>
      <c r="K152" s="9">
        <f t="shared" si="21"/>
        <v>3065.1619999999998</v>
      </c>
      <c r="L152">
        <v>3065.1790000000001</v>
      </c>
      <c r="M152" t="b">
        <f t="shared" si="17"/>
        <v>1</v>
      </c>
      <c r="N152" t="s">
        <v>7313</v>
      </c>
      <c r="O152">
        <f t="shared" si="14"/>
        <v>1.7000000000280124E-2</v>
      </c>
      <c r="P152">
        <v>3065.1619999999998</v>
      </c>
      <c r="Q152">
        <v>3065.1460000000002</v>
      </c>
      <c r="R152">
        <f t="shared" si="15"/>
        <v>3.2999999999901775E-2</v>
      </c>
      <c r="S152" t="str">
        <f t="shared" si="16"/>
        <v/>
      </c>
      <c r="T152" t="str">
        <f>VLOOKUP(F152,'labtoets-measures'!A:J,10,FALSE)</f>
        <v>Het attribuut "atMeasure" van deze TrackAsset dient ingevuld te worden op basis van de geometrie. Het verschil tussen de berekende measure en de AtMeasure in RailConnectionInfo is groter dan de marge van 0.015</v>
      </c>
    </row>
    <row r="153" spans="1:20" hidden="1">
      <c r="A153" t="str">
        <f>_xlfn.IFNA(VLOOKUP(F153,points_not_removed_in_area!$B:$B,1,FALSE),"niet in area")</f>
        <v>9f567e03-2252-45fc-b349-56feb6e36bc7</v>
      </c>
      <c r="B153" t="str">
        <f>VLOOKUP(F153,puic_status!$A:$B,2,FALSE)</f>
        <v>removed</v>
      </c>
      <c r="C153" t="s">
        <v>4218</v>
      </c>
      <c r="D153" t="s">
        <v>872</v>
      </c>
      <c r="F153" s="9" t="s">
        <v>1622</v>
      </c>
      <c r="G153" s="9"/>
      <c r="H153" s="9"/>
      <c r="J153" s="9"/>
      <c r="K153" s="9"/>
      <c r="L153">
        <v>583.28700000000003</v>
      </c>
      <c r="M153" t="b">
        <f t="shared" si="17"/>
        <v>0</v>
      </c>
      <c r="O153">
        <f t="shared" si="14"/>
        <v>0</v>
      </c>
      <c r="P153">
        <v>583.28700000000003</v>
      </c>
      <c r="Q153">
        <v>583.28700000000003</v>
      </c>
      <c r="R153">
        <f t="shared" si="15"/>
        <v>0</v>
      </c>
      <c r="S153" t="str">
        <f t="shared" si="16"/>
        <v>2d same as 3d</v>
      </c>
      <c r="T153" t="e">
        <f>VLOOKUP(F153,'labtoets-measures'!A:J,10,FALSE)</f>
        <v>#N/A</v>
      </c>
    </row>
    <row r="154" spans="1:20" hidden="1">
      <c r="A154" t="str">
        <f>_xlfn.IFNA(VLOOKUP(F154,points_not_removed_in_area!$B:$B,1,FALSE),"niet in area")</f>
        <v>71651edc-2e3c-426c-ad78-b53d83866aac</v>
      </c>
      <c r="B154" t="str">
        <f>VLOOKUP(F154,puic_status!$A:$B,2,FALSE)</f>
        <v>removed</v>
      </c>
      <c r="C154" t="s">
        <v>4218</v>
      </c>
      <c r="D154" t="s">
        <v>872</v>
      </c>
      <c r="F154" s="9" t="s">
        <v>1728</v>
      </c>
      <c r="G154" s="9"/>
      <c r="H154" s="9"/>
      <c r="J154" s="9"/>
      <c r="K154" s="9"/>
      <c r="L154">
        <v>387.065</v>
      </c>
      <c r="M154" t="b">
        <f t="shared" si="17"/>
        <v>0</v>
      </c>
      <c r="O154">
        <f t="shared" si="14"/>
        <v>0</v>
      </c>
      <c r="P154">
        <v>387.065</v>
      </c>
      <c r="Q154">
        <v>387.065</v>
      </c>
      <c r="R154">
        <f t="shared" si="15"/>
        <v>0</v>
      </c>
      <c r="S154" t="str">
        <f t="shared" si="16"/>
        <v>2d same as 3d</v>
      </c>
      <c r="T154" t="e">
        <f>VLOOKUP(F154,'labtoets-measures'!A:J,10,FALSE)</f>
        <v>#N/A</v>
      </c>
    </row>
    <row r="155" spans="1:20" hidden="1">
      <c r="A155" t="str">
        <f>_xlfn.IFNA(VLOOKUP(F155,points_not_removed_in_area!$B:$B,1,FALSE),"niet in area")</f>
        <v>0082ce26-1d9c-4e4b-af74-6038bcc5b5c7</v>
      </c>
      <c r="B155" t="str">
        <f>VLOOKUP(F155,puic_status!$A:$B,2,FALSE)</f>
        <v>updated</v>
      </c>
      <c r="C155" t="s">
        <v>4218</v>
      </c>
      <c r="D155" t="s">
        <v>872</v>
      </c>
      <c r="F155" s="9" t="s">
        <v>715</v>
      </c>
      <c r="G155" s="9"/>
      <c r="H155" s="9"/>
      <c r="J155" s="9"/>
      <c r="K155" s="9"/>
      <c r="L155">
        <v>594.40899999999999</v>
      </c>
      <c r="M155" t="b">
        <f t="shared" si="17"/>
        <v>0</v>
      </c>
      <c r="O155">
        <f t="shared" si="14"/>
        <v>0</v>
      </c>
      <c r="P155">
        <v>594.40899999999999</v>
      </c>
      <c r="Q155">
        <v>594.40899999999999</v>
      </c>
      <c r="R155">
        <f t="shared" si="15"/>
        <v>0</v>
      </c>
      <c r="S155" t="str">
        <f t="shared" si="16"/>
        <v>2d same as 3d</v>
      </c>
      <c r="T155" t="e">
        <f>VLOOKUP(F155,'labtoets-measures'!A:J,10,FALSE)</f>
        <v>#N/A</v>
      </c>
    </row>
    <row r="156" spans="1:20" hidden="1">
      <c r="A156" t="str">
        <f>_xlfn.IFNA(VLOOKUP(F156,points_not_removed_in_area!$B:$B,1,FALSE),"niet in area")</f>
        <v>09c9ad19-f56c-4035-8d01-0eb4bea9e60a</v>
      </c>
      <c r="B156" t="str">
        <f>VLOOKUP(F156,puic_status!$A:$B,2,FALSE)</f>
        <v>removed</v>
      </c>
      <c r="C156" t="s">
        <v>4218</v>
      </c>
      <c r="D156" t="s">
        <v>872</v>
      </c>
      <c r="F156" s="9" t="s">
        <v>125</v>
      </c>
      <c r="G156" s="9"/>
      <c r="H156" s="9"/>
      <c r="J156" s="9"/>
      <c r="K156" s="9"/>
      <c r="L156">
        <v>87.305000000000007</v>
      </c>
      <c r="M156" t="b">
        <f t="shared" si="17"/>
        <v>0</v>
      </c>
      <c r="O156">
        <f t="shared" si="14"/>
        <v>0</v>
      </c>
      <c r="P156">
        <v>87.305000000000007</v>
      </c>
      <c r="Q156">
        <v>87.305000000000007</v>
      </c>
      <c r="R156">
        <f t="shared" si="15"/>
        <v>0</v>
      </c>
      <c r="S156" t="str">
        <f t="shared" si="16"/>
        <v>2d same as 3d</v>
      </c>
      <c r="T156" t="e">
        <f>VLOOKUP(F156,'labtoets-measures'!A:J,10,FALSE)</f>
        <v>#N/A</v>
      </c>
    </row>
    <row r="157" spans="1:20" hidden="1">
      <c r="A157" t="str">
        <f>_xlfn.IFNA(VLOOKUP(F157,points_not_removed_in_area!$B:$B,1,FALSE),"niet in area")</f>
        <v>f9b526a5-6d63-4468-9b86-206c47f5cc02</v>
      </c>
      <c r="B157" t="str">
        <f>VLOOKUP(F157,puic_status!$A:$B,2,FALSE)</f>
        <v>removed</v>
      </c>
      <c r="C157" t="s">
        <v>4218</v>
      </c>
      <c r="D157" t="s">
        <v>872</v>
      </c>
      <c r="F157" s="9" t="s">
        <v>126</v>
      </c>
      <c r="G157" s="9"/>
      <c r="H157" s="9"/>
      <c r="J157" s="9"/>
      <c r="K157" s="9"/>
      <c r="L157">
        <v>89.296999999999997</v>
      </c>
      <c r="M157" t="b">
        <f t="shared" si="17"/>
        <v>0</v>
      </c>
      <c r="O157">
        <f t="shared" si="14"/>
        <v>0</v>
      </c>
      <c r="P157">
        <v>89.296999999999997</v>
      </c>
      <c r="Q157">
        <v>89.296999999999997</v>
      </c>
      <c r="R157">
        <f t="shared" si="15"/>
        <v>0</v>
      </c>
      <c r="S157" t="str">
        <f t="shared" si="16"/>
        <v>2d same as 3d</v>
      </c>
      <c r="T157" t="e">
        <f>VLOOKUP(F157,'labtoets-measures'!A:J,10,FALSE)</f>
        <v>#N/A</v>
      </c>
    </row>
    <row r="158" spans="1:20" hidden="1">
      <c r="A158" t="str">
        <f>_xlfn.IFNA(VLOOKUP(F158,points_not_removed_in_area!$B:$B,1,FALSE),"niet in area")</f>
        <v>93a071cc-bf5d-430c-a104-9f72411e7e59</v>
      </c>
      <c r="B158" t="str">
        <f>VLOOKUP(F158,puic_status!$A:$B,2,FALSE)</f>
        <v>removed</v>
      </c>
      <c r="C158" t="s">
        <v>4218</v>
      </c>
      <c r="D158" t="s">
        <v>872</v>
      </c>
      <c r="F158" s="9" t="s">
        <v>127</v>
      </c>
      <c r="G158" s="9"/>
      <c r="H158" s="9"/>
      <c r="J158" s="9"/>
      <c r="K158" s="9"/>
      <c r="L158">
        <v>568.35400000000004</v>
      </c>
      <c r="M158" t="b">
        <f t="shared" si="17"/>
        <v>0</v>
      </c>
      <c r="O158">
        <f t="shared" si="14"/>
        <v>0</v>
      </c>
      <c r="P158">
        <v>568.35400000000004</v>
      </c>
      <c r="Q158">
        <v>568.35400000000004</v>
      </c>
      <c r="R158">
        <f t="shared" si="15"/>
        <v>0</v>
      </c>
      <c r="S158" t="str">
        <f t="shared" si="16"/>
        <v>2d same as 3d</v>
      </c>
      <c r="T158" t="e">
        <f>VLOOKUP(F158,'labtoets-measures'!A:J,10,FALSE)</f>
        <v>#N/A</v>
      </c>
    </row>
    <row r="159" spans="1:20" hidden="1">
      <c r="A159" t="str">
        <f>_xlfn.IFNA(VLOOKUP(F159,points_not_removed_in_area!$B:$B,1,FALSE),"niet in area")</f>
        <v>092a4df4-7e8a-4c0d-aff8-3a45533f69c4</v>
      </c>
      <c r="B159" t="str">
        <f>VLOOKUP(F159,puic_status!$A:$B,2,FALSE)</f>
        <v>removed</v>
      </c>
      <c r="C159" t="s">
        <v>4218</v>
      </c>
      <c r="D159" t="s">
        <v>872</v>
      </c>
      <c r="F159" s="9" t="s">
        <v>128</v>
      </c>
      <c r="G159" s="9"/>
      <c r="H159" s="9"/>
      <c r="J159" s="9"/>
      <c r="K159" s="9"/>
      <c r="L159">
        <v>604.31200000000001</v>
      </c>
      <c r="M159" t="b">
        <f t="shared" si="17"/>
        <v>0</v>
      </c>
      <c r="O159">
        <f t="shared" si="14"/>
        <v>0</v>
      </c>
      <c r="P159">
        <v>604.31200000000001</v>
      </c>
      <c r="Q159">
        <v>604.31200000000001</v>
      </c>
      <c r="R159">
        <f t="shared" si="15"/>
        <v>0</v>
      </c>
      <c r="S159" t="str">
        <f t="shared" si="16"/>
        <v>2d same as 3d</v>
      </c>
      <c r="T159" t="e">
        <f>VLOOKUP(F159,'labtoets-measures'!A:J,10,FALSE)</f>
        <v>#N/A</v>
      </c>
    </row>
    <row r="160" spans="1:20" hidden="1">
      <c r="A160" t="str">
        <f>_xlfn.IFNA(VLOOKUP(F160,points_not_removed_in_area!$B:$B,1,FALSE),"niet in area")</f>
        <v>40a3a616-9f43-4244-ac45-5595c0674f2e</v>
      </c>
      <c r="B160" t="str">
        <f>VLOOKUP(F160,puic_status!$A:$B,2,FALSE)</f>
        <v>removed</v>
      </c>
      <c r="C160" t="s">
        <v>4218</v>
      </c>
      <c r="D160" t="s">
        <v>872</v>
      </c>
      <c r="F160" s="9" t="s">
        <v>209</v>
      </c>
      <c r="G160" s="9"/>
      <c r="H160" s="9"/>
      <c r="J160" s="9"/>
      <c r="K160" s="9"/>
      <c r="L160">
        <v>390.33100000000002</v>
      </c>
      <c r="M160" t="b">
        <f t="shared" si="17"/>
        <v>0</v>
      </c>
      <c r="O160">
        <f t="shared" si="14"/>
        <v>0</v>
      </c>
      <c r="P160">
        <v>390.33100000000002</v>
      </c>
      <c r="Q160">
        <v>390.33100000000002</v>
      </c>
      <c r="R160">
        <f t="shared" si="15"/>
        <v>0</v>
      </c>
      <c r="S160" t="str">
        <f t="shared" si="16"/>
        <v>2d same as 3d</v>
      </c>
      <c r="T160" t="e">
        <f>VLOOKUP(F160,'labtoets-measures'!A:J,10,FALSE)</f>
        <v>#N/A</v>
      </c>
    </row>
    <row r="161" spans="1:20" hidden="1">
      <c r="A161" t="str">
        <f>_xlfn.IFNA(VLOOKUP(F161,points_not_removed_in_area!$B:$B,1,FALSE),"niet in area")</f>
        <v>5090970d-4d30-486d-93c1-f60d6589cd03</v>
      </c>
      <c r="B161" t="str">
        <f>VLOOKUP(F161,puic_status!$A:$B,2,FALSE)</f>
        <v>removed</v>
      </c>
      <c r="C161" t="s">
        <v>4218</v>
      </c>
      <c r="D161" t="s">
        <v>872</v>
      </c>
      <c r="F161" s="9" t="s">
        <v>1936</v>
      </c>
      <c r="G161" s="9"/>
      <c r="H161" s="9"/>
      <c r="J161" s="9"/>
      <c r="K161" s="9"/>
      <c r="L161">
        <v>583.52800000000002</v>
      </c>
      <c r="M161" t="b">
        <f t="shared" si="17"/>
        <v>0</v>
      </c>
      <c r="O161">
        <f t="shared" si="14"/>
        <v>0</v>
      </c>
      <c r="P161">
        <v>583.52800000000002</v>
      </c>
      <c r="Q161">
        <v>583.52800000000002</v>
      </c>
      <c r="R161">
        <f t="shared" si="15"/>
        <v>0</v>
      </c>
      <c r="S161" t="str">
        <f t="shared" si="16"/>
        <v>2d same as 3d</v>
      </c>
      <c r="T161" t="e">
        <f>VLOOKUP(F161,'labtoets-measures'!A:J,10,FALSE)</f>
        <v>#N/A</v>
      </c>
    </row>
    <row r="162" spans="1:20" hidden="1">
      <c r="A162" t="str">
        <f>_xlfn.IFNA(VLOOKUP(F162,points_not_removed_in_area!$B:$B,1,FALSE),"niet in area")</f>
        <v>b44e6627-18f8-4d31-9ba5-55c836a27125</v>
      </c>
      <c r="B162" t="str">
        <f>VLOOKUP(F162,puic_status!$A:$B,2,FALSE)</f>
        <v>removed</v>
      </c>
      <c r="C162" t="s">
        <v>4218</v>
      </c>
      <c r="D162" t="s">
        <v>872</v>
      </c>
      <c r="F162" s="9" t="s">
        <v>1981</v>
      </c>
      <c r="G162" s="9"/>
      <c r="H162" s="9"/>
      <c r="J162" s="9"/>
      <c r="K162" s="9"/>
      <c r="L162">
        <v>382.18299999999999</v>
      </c>
      <c r="M162" t="b">
        <f t="shared" si="17"/>
        <v>0</v>
      </c>
      <c r="O162">
        <f t="shared" si="14"/>
        <v>0</v>
      </c>
      <c r="P162">
        <v>382.18299999999999</v>
      </c>
      <c r="Q162">
        <v>382.18299999999999</v>
      </c>
      <c r="R162">
        <f t="shared" si="15"/>
        <v>0</v>
      </c>
      <c r="S162" t="str">
        <f t="shared" si="16"/>
        <v>2d same as 3d</v>
      </c>
      <c r="T162" t="e">
        <f>VLOOKUP(F162,'labtoets-measures'!A:J,10,FALSE)</f>
        <v>#N/A</v>
      </c>
    </row>
    <row r="163" spans="1:20">
      <c r="A163" t="str">
        <f>_xlfn.IFNA(VLOOKUP(F163,points_not_removed_in_area!$B:$B,1,FALSE),"niet in area")</f>
        <v>d5d6bbca-6b45-4cdd-bb6a-a0a0cfbe2442</v>
      </c>
      <c r="B163" t="e">
        <f>VLOOKUP(F163,puic_status!$A:$B,2,FALSE)</f>
        <v>#N/A</v>
      </c>
      <c r="C163" t="s">
        <v>4218</v>
      </c>
      <c r="D163" t="s">
        <v>918</v>
      </c>
      <c r="F163" s="9" t="s">
        <v>2064</v>
      </c>
      <c r="G163" s="9" t="str">
        <f>VLOOKUP(F163,all_point_objects_in_area!B:C,2,FALSE)</f>
        <v>InsulatedJoint</v>
      </c>
      <c r="H163" s="9" t="s">
        <v>4219</v>
      </c>
      <c r="I163" s="9" t="s">
        <v>441</v>
      </c>
      <c r="J163" s="9">
        <f t="shared" ref="J163:J167" si="22">L163</f>
        <v>39.875999999999998</v>
      </c>
      <c r="K163" s="9">
        <f t="shared" ref="K163:K167" si="23">P163</f>
        <v>39.869</v>
      </c>
      <c r="L163">
        <v>39.875999999999998</v>
      </c>
      <c r="M163" t="b">
        <f t="shared" si="17"/>
        <v>1</v>
      </c>
      <c r="N163" t="s">
        <v>7313</v>
      </c>
      <c r="O163">
        <f t="shared" si="14"/>
        <v>6.9999999999978968E-3</v>
      </c>
      <c r="P163">
        <v>39.869</v>
      </c>
      <c r="Q163">
        <v>39.869</v>
      </c>
      <c r="R163">
        <f t="shared" si="15"/>
        <v>6.9999999999978968E-3</v>
      </c>
      <c r="S163" t="str">
        <f t="shared" si="16"/>
        <v/>
      </c>
      <c r="T163" t="e">
        <f>VLOOKUP(F163,'labtoets-measures'!A:J,10,FALSE)</f>
        <v>#N/A</v>
      </c>
    </row>
    <row r="164" spans="1:20">
      <c r="A164" t="str">
        <f>_xlfn.IFNA(VLOOKUP(F164,points_not_removed_in_area!$B:$B,1,FALSE),"niet in area")</f>
        <v>a4fc12ec-4165-4197-ba78-f504b1da9347</v>
      </c>
      <c r="B164" t="e">
        <f>VLOOKUP(F164,puic_status!$A:$B,2,FALSE)</f>
        <v>#N/A</v>
      </c>
      <c r="C164" t="s">
        <v>4218</v>
      </c>
      <c r="D164" t="s">
        <v>918</v>
      </c>
      <c r="F164" s="9" t="s">
        <v>1585</v>
      </c>
      <c r="G164" s="9" t="str">
        <f>VLOOKUP(F164,all_point_objects_in_area!B:C,2,FALSE)</f>
        <v>LubricationNozzle</v>
      </c>
      <c r="H164" s="9" t="s">
        <v>4219</v>
      </c>
      <c r="I164" s="9" t="s">
        <v>441</v>
      </c>
      <c r="J164" s="9">
        <f t="shared" si="22"/>
        <v>48.228000000000002</v>
      </c>
      <c r="K164" s="9">
        <f t="shared" si="23"/>
        <v>48.222999999999999</v>
      </c>
      <c r="L164">
        <v>48.228000000000002</v>
      </c>
      <c r="M164" t="b">
        <f t="shared" si="17"/>
        <v>1</v>
      </c>
      <c r="N164" t="s">
        <v>7313</v>
      </c>
      <c r="O164">
        <f t="shared" si="14"/>
        <v>5.000000000002558E-3</v>
      </c>
      <c r="P164">
        <v>48.222999999999999</v>
      </c>
      <c r="Q164">
        <v>48.222999999999999</v>
      </c>
      <c r="R164">
        <f t="shared" si="15"/>
        <v>5.000000000002558E-3</v>
      </c>
      <c r="S164" t="str">
        <f t="shared" si="16"/>
        <v/>
      </c>
      <c r="T164" t="e">
        <f>VLOOKUP(F164,'labtoets-measures'!A:J,10,FALSE)</f>
        <v>#N/A</v>
      </c>
    </row>
    <row r="165" spans="1:20">
      <c r="A165" t="str">
        <f>_xlfn.IFNA(VLOOKUP(F165,points_not_removed_in_area!$B:$B,1,FALSE),"niet in area")</f>
        <v>7ecf418f-7c94-4626-927f-58d9a594e55b</v>
      </c>
      <c r="B165" t="e">
        <f>VLOOKUP(F165,puic_status!$A:$B,2,FALSE)</f>
        <v>#N/A</v>
      </c>
      <c r="C165" t="s">
        <v>4218</v>
      </c>
      <c r="D165" t="s">
        <v>918</v>
      </c>
      <c r="F165" s="9" t="s">
        <v>1587</v>
      </c>
      <c r="G165" s="9" t="str">
        <f>VLOOKUP(F165,all_point_objects_in_area!B:C,2,FALSE)</f>
        <v>LubricationNozzle</v>
      </c>
      <c r="H165" s="9" t="s">
        <v>4219</v>
      </c>
      <c r="I165" s="9" t="s">
        <v>441</v>
      </c>
      <c r="J165" s="9">
        <f t="shared" si="22"/>
        <v>45.811</v>
      </c>
      <c r="K165" s="9">
        <f t="shared" si="23"/>
        <v>45.802999999999997</v>
      </c>
      <c r="L165">
        <v>45.811</v>
      </c>
      <c r="M165" t="b">
        <f t="shared" si="17"/>
        <v>1</v>
      </c>
      <c r="N165" t="s">
        <v>7313</v>
      </c>
      <c r="O165">
        <f t="shared" si="14"/>
        <v>8.0000000000026716E-3</v>
      </c>
      <c r="P165">
        <v>45.802999999999997</v>
      </c>
      <c r="Q165">
        <v>45.802999999999997</v>
      </c>
      <c r="R165">
        <f t="shared" si="15"/>
        <v>8.0000000000026716E-3</v>
      </c>
      <c r="S165" t="str">
        <f t="shared" si="16"/>
        <v/>
      </c>
      <c r="T165" t="e">
        <f>VLOOKUP(F165,'labtoets-measures'!A:J,10,FALSE)</f>
        <v>#N/A</v>
      </c>
    </row>
    <row r="166" spans="1:20" s="8" customFormat="1">
      <c r="A166" t="str">
        <f>_xlfn.IFNA(VLOOKUP(F166,points_not_removed_in_area!$B:$B,1,FALSE),"niet in area")</f>
        <v>ae9fbd5d-a03a-4c98-90f9-a11fa7154319</v>
      </c>
      <c r="B166" t="e">
        <f>VLOOKUP(F166,puic_status!$A:$B,2,FALSE)</f>
        <v>#N/A</v>
      </c>
      <c r="C166" t="s">
        <v>4218</v>
      </c>
      <c r="D166" t="s">
        <v>918</v>
      </c>
      <c r="E166"/>
      <c r="F166" s="9" t="s">
        <v>1593</v>
      </c>
      <c r="G166" s="9" t="str">
        <f>VLOOKUP(F166,all_point_objects_in_area!B:C,2,FALSE)</f>
        <v>LubricationNozzle</v>
      </c>
      <c r="H166" s="9" t="s">
        <v>4219</v>
      </c>
      <c r="I166" s="9" t="s">
        <v>441</v>
      </c>
      <c r="J166" s="9">
        <f t="shared" si="22"/>
        <v>47.036999999999999</v>
      </c>
      <c r="K166" s="9">
        <f t="shared" si="23"/>
        <v>47.027999999999999</v>
      </c>
      <c r="L166">
        <v>47.036999999999999</v>
      </c>
      <c r="M166" t="b">
        <f t="shared" si="17"/>
        <v>1</v>
      </c>
      <c r="N166" t="s">
        <v>7313</v>
      </c>
      <c r="O166">
        <f t="shared" si="14"/>
        <v>9.0000000000003411E-3</v>
      </c>
      <c r="P166">
        <v>47.027999999999999</v>
      </c>
      <c r="Q166">
        <v>47.027999999999999</v>
      </c>
      <c r="R166">
        <f t="shared" si="15"/>
        <v>9.0000000000003411E-3</v>
      </c>
      <c r="S166" t="str">
        <f t="shared" si="16"/>
        <v/>
      </c>
      <c r="T166" t="e">
        <f>VLOOKUP(F166,'labtoets-measures'!A:J,10,FALSE)</f>
        <v>#N/A</v>
      </c>
    </row>
    <row r="167" spans="1:20">
      <c r="A167" t="str">
        <f>_xlfn.IFNA(VLOOKUP(F167,points_not_removed_in_area!$B:$B,1,FALSE),"niet in area")</f>
        <v>c30a60fb-ee5e-4194-819f-99f1c60672fe</v>
      </c>
      <c r="B167" t="e">
        <f>VLOOKUP(F167,puic_status!$A:$B,2,FALSE)</f>
        <v>#N/A</v>
      </c>
      <c r="C167" t="s">
        <v>4218</v>
      </c>
      <c r="D167" t="s">
        <v>918</v>
      </c>
      <c r="F167" s="9" t="s">
        <v>1597</v>
      </c>
      <c r="G167" s="9" t="str">
        <f>VLOOKUP(F167,all_point_objects_in_area!B:C,2,FALSE)</f>
        <v>LubricationNozzle</v>
      </c>
      <c r="H167" s="9" t="s">
        <v>4219</v>
      </c>
      <c r="I167" s="9" t="s">
        <v>441</v>
      </c>
      <c r="J167" s="9">
        <f t="shared" si="22"/>
        <v>49.511000000000003</v>
      </c>
      <c r="K167" s="9">
        <f t="shared" si="23"/>
        <v>49.503</v>
      </c>
      <c r="L167">
        <v>49.511000000000003</v>
      </c>
      <c r="M167" t="b">
        <f t="shared" si="17"/>
        <v>1</v>
      </c>
      <c r="N167" t="s">
        <v>7313</v>
      </c>
      <c r="O167">
        <f t="shared" si="14"/>
        <v>8.0000000000026716E-3</v>
      </c>
      <c r="P167">
        <v>49.503</v>
      </c>
      <c r="Q167">
        <v>49.503</v>
      </c>
      <c r="R167">
        <f t="shared" si="15"/>
        <v>8.0000000000026716E-3</v>
      </c>
      <c r="S167" t="str">
        <f t="shared" si="16"/>
        <v/>
      </c>
      <c r="T167" t="e">
        <f>VLOOKUP(F167,'labtoets-measures'!A:J,10,FALSE)</f>
        <v>#N/A</v>
      </c>
    </row>
    <row r="168" spans="1:20" hidden="1">
      <c r="A168" t="str">
        <f>_xlfn.IFNA(VLOOKUP(F168,points_not_removed_in_area!$B:$B,1,FALSE),"niet in area")</f>
        <v>51dde128-5b4f-4fc7-8c8c-649ff8d0d7c7</v>
      </c>
      <c r="B168" t="str">
        <f>VLOOKUP(F168,puic_status!$A:$B,2,FALSE)</f>
        <v>removed</v>
      </c>
      <c r="C168" t="s">
        <v>4218</v>
      </c>
      <c r="D168" t="s">
        <v>865</v>
      </c>
      <c r="F168" s="9" t="s">
        <v>1661</v>
      </c>
      <c r="G168" s="9"/>
      <c r="H168" s="9"/>
      <c r="J168" s="9"/>
      <c r="K168" s="9"/>
      <c r="L168">
        <v>250.50800000000001</v>
      </c>
      <c r="M168" t="b">
        <f t="shared" si="17"/>
        <v>1</v>
      </c>
      <c r="O168">
        <f t="shared" si="14"/>
        <v>1.8000000000000682E-2</v>
      </c>
      <c r="P168">
        <v>250.49</v>
      </c>
      <c r="Q168">
        <v>250.49</v>
      </c>
      <c r="R168">
        <f t="shared" si="15"/>
        <v>1.8000000000000682E-2</v>
      </c>
      <c r="S168" t="str">
        <f t="shared" si="16"/>
        <v/>
      </c>
      <c r="T168" t="str">
        <f>VLOOKUP(F168,'labtoets-measures'!A:J,10,FALSE)</f>
        <v>Het attribuut "atMeasure" van deze TrackAsset dient ingevuld te worden op basis van de geometrie. Het verschil tussen de berekende measure en de AtMeasure in RailConnectionInfo is groter dan de marge van 0.015</v>
      </c>
    </row>
    <row r="169" spans="1:20" hidden="1">
      <c r="A169" t="str">
        <f>_xlfn.IFNA(VLOOKUP(F169,points_not_removed_in_area!$B:$B,1,FALSE),"niet in area")</f>
        <v>7cd9b82e-bb5b-4ede-af01-25fe13600107</v>
      </c>
      <c r="B169" t="str">
        <f>VLOOKUP(F169,puic_status!$A:$B,2,FALSE)</f>
        <v>removed</v>
      </c>
      <c r="C169" t="s">
        <v>4218</v>
      </c>
      <c r="D169" t="s">
        <v>865</v>
      </c>
      <c r="F169" s="9" t="s">
        <v>1752</v>
      </c>
      <c r="G169" s="9"/>
      <c r="H169" s="9"/>
      <c r="J169" s="9"/>
      <c r="K169" s="9"/>
      <c r="L169">
        <v>113.59699999999999</v>
      </c>
      <c r="M169" t="b">
        <f t="shared" si="17"/>
        <v>0</v>
      </c>
      <c r="O169">
        <f t="shared" si="14"/>
        <v>0</v>
      </c>
      <c r="P169">
        <v>113.59699999999999</v>
      </c>
      <c r="Q169">
        <v>113.59699999999999</v>
      </c>
      <c r="R169">
        <f t="shared" si="15"/>
        <v>0</v>
      </c>
      <c r="S169" t="str">
        <f t="shared" si="16"/>
        <v>2d same as 3d</v>
      </c>
      <c r="T169" t="e">
        <f>VLOOKUP(F169,'labtoets-measures'!A:J,10,FALSE)</f>
        <v>#N/A</v>
      </c>
    </row>
    <row r="170" spans="1:20" hidden="1">
      <c r="A170" t="str">
        <f>_xlfn.IFNA(VLOOKUP(F170,points_not_removed_in_area!$B:$B,1,FALSE),"niet in area")</f>
        <v>1ac5f30a-6649-4944-83d3-d4cce2fcf4c0</v>
      </c>
      <c r="B170" t="str">
        <f>VLOOKUP(F170,puic_status!$A:$B,2,FALSE)</f>
        <v>removed</v>
      </c>
      <c r="C170" t="s">
        <v>4218</v>
      </c>
      <c r="D170" t="s">
        <v>865</v>
      </c>
      <c r="F170" s="9" t="s">
        <v>1846</v>
      </c>
      <c r="G170" s="9"/>
      <c r="H170" s="9"/>
      <c r="J170" s="9"/>
      <c r="K170" s="9"/>
      <c r="L170">
        <v>98.108000000000004</v>
      </c>
      <c r="M170" t="b">
        <f t="shared" si="17"/>
        <v>1</v>
      </c>
      <c r="O170">
        <f t="shared" si="14"/>
        <v>2.2000000000005571E-2</v>
      </c>
      <c r="P170">
        <v>98.085999999999999</v>
      </c>
      <c r="Q170">
        <v>98.084999999999994</v>
      </c>
      <c r="R170">
        <f t="shared" si="15"/>
        <v>2.3000000000010346E-2</v>
      </c>
      <c r="S170" t="str">
        <f t="shared" si="16"/>
        <v/>
      </c>
      <c r="T170" t="str">
        <f>VLOOKUP(F170,'labtoets-measures'!A:J,10,FALSE)</f>
        <v>Het attribuut "atMeasure" van deze TrackAsset dient ingevuld te worden op basis van de geometrie. Het verschil tussen de berekende measure en de AtMeasure in RailConnectionInfo is groter dan de marge van 0.015</v>
      </c>
    </row>
    <row r="171" spans="1:20" hidden="1">
      <c r="A171" t="str">
        <f>_xlfn.IFNA(VLOOKUP(F171,points_not_removed_in_area!$B:$B,1,FALSE),"niet in area")</f>
        <v>ab4fb281-ce40-4512-8fdc-2f9b7cc00af1</v>
      </c>
      <c r="B171" t="str">
        <f>VLOOKUP(F171,puic_status!$A:$B,2,FALSE)</f>
        <v>removed</v>
      </c>
      <c r="C171" t="s">
        <v>4218</v>
      </c>
      <c r="D171" t="s">
        <v>865</v>
      </c>
      <c r="F171" s="9" t="s">
        <v>1851</v>
      </c>
      <c r="G171" s="9"/>
      <c r="H171" s="9"/>
      <c r="J171" s="9"/>
      <c r="K171" s="9"/>
      <c r="L171">
        <v>177.26300000000001</v>
      </c>
      <c r="M171" t="b">
        <f t="shared" si="17"/>
        <v>1</v>
      </c>
      <c r="O171">
        <f t="shared" si="14"/>
        <v>2.0000000000010232E-2</v>
      </c>
      <c r="P171">
        <v>177.24299999999999</v>
      </c>
      <c r="Q171">
        <v>177.24199999999999</v>
      </c>
      <c r="R171">
        <f t="shared" si="15"/>
        <v>2.1000000000015007E-2</v>
      </c>
      <c r="S171" t="str">
        <f t="shared" si="16"/>
        <v/>
      </c>
      <c r="T171" t="str">
        <f>VLOOKUP(F171,'labtoets-measures'!A:J,10,FALSE)</f>
        <v>Het attribuut "atMeasure" van deze TrackAsset dient ingevuld te worden op basis van de geometrie. Het verschil tussen de berekende measure en de AtMeasure in RailConnectionInfo is groter dan de marge van 0.015</v>
      </c>
    </row>
    <row r="172" spans="1:20" hidden="1">
      <c r="A172" t="str">
        <f>_xlfn.IFNA(VLOOKUP(F172,points_not_removed_in_area!$B:$B,1,FALSE),"niet in area")</f>
        <v>35a0f213-96f1-42c9-a224-abe57637dcb2</v>
      </c>
      <c r="B172" t="str">
        <f>VLOOKUP(F172,puic_status!$A:$B,2,FALSE)</f>
        <v>removed</v>
      </c>
      <c r="C172" t="s">
        <v>4218</v>
      </c>
      <c r="D172" t="s">
        <v>865</v>
      </c>
      <c r="F172" s="9" t="s">
        <v>1882</v>
      </c>
      <c r="G172" s="9"/>
      <c r="H172" s="9"/>
      <c r="J172" s="9"/>
      <c r="K172" s="9"/>
      <c r="L172">
        <v>249.66399999999999</v>
      </c>
      <c r="M172" t="b">
        <f t="shared" si="17"/>
        <v>1</v>
      </c>
      <c r="O172">
        <f t="shared" si="14"/>
        <v>1.4999999999986358E-2</v>
      </c>
      <c r="P172">
        <v>249.649</v>
      </c>
      <c r="Q172">
        <v>249.649</v>
      </c>
      <c r="R172">
        <f t="shared" si="15"/>
        <v>1.4999999999986358E-2</v>
      </c>
      <c r="S172" t="str">
        <f t="shared" si="16"/>
        <v/>
      </c>
      <c r="T172" t="e">
        <f>VLOOKUP(F172,'labtoets-measures'!A:J,10,FALSE)</f>
        <v>#N/A</v>
      </c>
    </row>
    <row r="173" spans="1:20" hidden="1">
      <c r="A173" t="str">
        <f>_xlfn.IFNA(VLOOKUP(F173,points_not_removed_in_area!$B:$B,1,FALSE),"niet in area")</f>
        <v>9a8ee86f-831b-4792-9d0e-5dee5a9a8ee9</v>
      </c>
      <c r="B173" t="str">
        <f>VLOOKUP(F173,puic_status!$A:$B,2,FALSE)</f>
        <v>removed</v>
      </c>
      <c r="C173" t="s">
        <v>4218</v>
      </c>
      <c r="D173" t="s">
        <v>865</v>
      </c>
      <c r="F173" s="9" t="s">
        <v>292</v>
      </c>
      <c r="G173" s="9"/>
      <c r="H173" s="9"/>
      <c r="J173" s="9"/>
      <c r="K173" s="9"/>
      <c r="L173">
        <v>254.16200000000001</v>
      </c>
      <c r="M173" t="b">
        <f t="shared" si="17"/>
        <v>1</v>
      </c>
      <c r="O173">
        <f t="shared" si="14"/>
        <v>2.7000000000015234E-2</v>
      </c>
      <c r="P173">
        <v>254.13499999999999</v>
      </c>
      <c r="Q173">
        <v>254.13499999999999</v>
      </c>
      <c r="R173">
        <f t="shared" si="15"/>
        <v>2.7000000000015234E-2</v>
      </c>
      <c r="S173" t="str">
        <f t="shared" si="16"/>
        <v/>
      </c>
      <c r="T173" t="str">
        <f>VLOOKUP(F173,'labtoets-measures'!A:J,10,FALSE)</f>
        <v>Het attribuut "atMeasure" van deze TrackAsset dient ingevuld te worden op basis van de geometrie. Het verschil tussen de berekende measure en de AtMeasure in RailConnectionInfo is groter dan de marge van 0.015</v>
      </c>
    </row>
    <row r="174" spans="1:20" hidden="1">
      <c r="A174" t="str">
        <f>_xlfn.IFNA(VLOOKUP(F174,points_not_removed_in_area!$B:$B,1,FALSE),"niet in area")</f>
        <v>8646336c-7d32-4e3d-96d9-460e3304f61e</v>
      </c>
      <c r="B174" t="str">
        <f>VLOOKUP(F174,puic_status!$A:$B,2,FALSE)</f>
        <v>removed</v>
      </c>
      <c r="C174" t="s">
        <v>4218</v>
      </c>
      <c r="D174" t="s">
        <v>865</v>
      </c>
      <c r="F174" s="9" t="s">
        <v>293</v>
      </c>
      <c r="G174" s="9"/>
      <c r="H174" s="9"/>
      <c r="J174" s="9"/>
      <c r="K174" s="9"/>
      <c r="L174">
        <v>51.206000000000003</v>
      </c>
      <c r="M174" t="b">
        <f t="shared" si="17"/>
        <v>1</v>
      </c>
      <c r="O174">
        <f t="shared" si="14"/>
        <v>2.7000000000001023E-2</v>
      </c>
      <c r="P174">
        <v>51.179000000000002</v>
      </c>
      <c r="Q174">
        <v>51.177999999999997</v>
      </c>
      <c r="R174">
        <f t="shared" si="15"/>
        <v>2.8000000000005798E-2</v>
      </c>
      <c r="S174" t="str">
        <f t="shared" si="16"/>
        <v/>
      </c>
      <c r="T174" t="str">
        <f>VLOOKUP(F174,'labtoets-measures'!A:J,10,FALSE)</f>
        <v>Het attribuut "atMeasure" van deze TrackAsset dient ingevuld te worden op basis van de geometrie. Het verschil tussen de berekende measure en de AtMeasure in RailConnectionInfo is groter dan de marge van 0.015</v>
      </c>
    </row>
    <row r="175" spans="1:20" hidden="1">
      <c r="A175" t="str">
        <f>_xlfn.IFNA(VLOOKUP(F175,points_not_removed_in_area!$B:$B,1,FALSE),"niet in area")</f>
        <v>2eceb4a4-64db-44f0-9680-4bd846c4058f</v>
      </c>
      <c r="B175" t="str">
        <f>VLOOKUP(F175,puic_status!$A:$B,2,FALSE)</f>
        <v>removed</v>
      </c>
      <c r="C175" t="s">
        <v>4218</v>
      </c>
      <c r="D175" t="s">
        <v>865</v>
      </c>
      <c r="F175" s="9" t="s">
        <v>2025</v>
      </c>
      <c r="G175" s="9"/>
      <c r="H175" s="9"/>
      <c r="J175" s="9"/>
      <c r="K175" s="9"/>
      <c r="L175">
        <v>247.791</v>
      </c>
      <c r="M175" t="b">
        <f t="shared" si="17"/>
        <v>1</v>
      </c>
      <c r="O175">
        <f t="shared" si="14"/>
        <v>2.6999999999986812E-2</v>
      </c>
      <c r="P175">
        <v>247.76400000000001</v>
      </c>
      <c r="Q175">
        <v>247.76400000000001</v>
      </c>
      <c r="R175">
        <f t="shared" si="15"/>
        <v>2.6999999999986812E-2</v>
      </c>
      <c r="S175" t="str">
        <f t="shared" si="16"/>
        <v/>
      </c>
      <c r="T175" t="str">
        <f>VLOOKUP(F175,'labtoets-measures'!A:J,10,FALSE)</f>
        <v>Het attribuut "atMeasure" van deze TrackAsset dient ingevuld te worden op basis van de geometrie. Het verschil tussen de berekende measure en de AtMeasure in RailConnectionInfo is groter dan de marge van 0.015</v>
      </c>
    </row>
    <row r="176" spans="1:20" hidden="1">
      <c r="A176" t="str">
        <f>_xlfn.IFNA(VLOOKUP(F176,points_not_removed_in_area!$B:$B,1,FALSE),"niet in area")</f>
        <v>5a2876e5-4e6f-44fe-bb5f-36316a7ae0e6</v>
      </c>
      <c r="B176" t="e">
        <f>VLOOKUP(F176,puic_status!$A:$B,2,FALSE)</f>
        <v>#N/A</v>
      </c>
      <c r="C176" t="s">
        <v>4218</v>
      </c>
      <c r="D176" t="s">
        <v>865</v>
      </c>
      <c r="F176" s="9" t="s">
        <v>1573</v>
      </c>
      <c r="G176" s="9"/>
      <c r="H176" s="9"/>
      <c r="J176" s="9"/>
      <c r="K176" s="9"/>
      <c r="L176">
        <v>259.51799999999997</v>
      </c>
      <c r="M176" t="b">
        <f t="shared" si="17"/>
        <v>0</v>
      </c>
      <c r="O176">
        <f t="shared" si="14"/>
        <v>0</v>
      </c>
      <c r="P176">
        <v>259.51799999999997</v>
      </c>
      <c r="Q176">
        <v>259.51799999999997</v>
      </c>
      <c r="R176">
        <f t="shared" si="15"/>
        <v>0</v>
      </c>
      <c r="S176" t="str">
        <f t="shared" si="16"/>
        <v>2d same as 3d</v>
      </c>
      <c r="T176" t="e">
        <f>VLOOKUP(F176,'labtoets-measures'!A:J,10,FALSE)</f>
        <v>#N/A</v>
      </c>
    </row>
    <row r="177" spans="1:20" hidden="1">
      <c r="A177" t="str">
        <f>_xlfn.IFNA(VLOOKUP(F177,points_not_removed_in_area!$B:$B,1,FALSE),"niet in area")</f>
        <v>8bb6dbcf-9ac1-4c7b-b640-5866a12d01a3</v>
      </c>
      <c r="B177" t="e">
        <f>VLOOKUP(F177,puic_status!$A:$B,2,FALSE)</f>
        <v>#N/A</v>
      </c>
      <c r="C177" t="s">
        <v>4218</v>
      </c>
      <c r="D177" t="s">
        <v>865</v>
      </c>
      <c r="F177" s="9" t="s">
        <v>1575</v>
      </c>
      <c r="G177" s="9"/>
      <c r="H177" s="9"/>
      <c r="J177" s="9"/>
      <c r="K177" s="9"/>
      <c r="L177">
        <v>258.30599999999998</v>
      </c>
      <c r="M177" t="b">
        <f t="shared" si="17"/>
        <v>0</v>
      </c>
      <c r="O177">
        <f t="shared" si="14"/>
        <v>0</v>
      </c>
      <c r="P177">
        <v>258.30599999999998</v>
      </c>
      <c r="Q177">
        <v>258.30500000000001</v>
      </c>
      <c r="R177">
        <f t="shared" si="15"/>
        <v>9.9999999997635314E-4</v>
      </c>
      <c r="S177" t="str">
        <f t="shared" si="16"/>
        <v/>
      </c>
      <c r="T177" t="e">
        <f>VLOOKUP(F177,'labtoets-measures'!A:J,10,FALSE)</f>
        <v>#N/A</v>
      </c>
    </row>
    <row r="178" spans="1:20">
      <c r="A178" t="str">
        <f>_xlfn.IFNA(VLOOKUP(F178,points_not_removed_in_area!$B:$B,1,FALSE),"niet in area")</f>
        <v>f81f562e-ba34-4ab8-a965-463cddf1c867</v>
      </c>
      <c r="B178" t="e">
        <f>VLOOKUP(F178,puic_status!$A:$B,2,FALSE)</f>
        <v>#N/A</v>
      </c>
      <c r="C178" t="s">
        <v>4218</v>
      </c>
      <c r="D178" t="s">
        <v>865</v>
      </c>
      <c r="F178" s="9" t="s">
        <v>1600</v>
      </c>
      <c r="G178" s="9" t="str">
        <f>VLOOKUP(F178,all_point_objects_in_area!B:C,2,FALSE)</f>
        <v>LubricationNozzle</v>
      </c>
      <c r="H178" s="9" t="s">
        <v>4219</v>
      </c>
      <c r="I178" s="9" t="s">
        <v>441</v>
      </c>
      <c r="J178" s="9">
        <f t="shared" ref="J178:J179" si="24">L178</f>
        <v>239.47399999999999</v>
      </c>
      <c r="K178" s="9">
        <f t="shared" ref="K178:K179" si="25">P178</f>
        <v>239.44399999999999</v>
      </c>
      <c r="L178">
        <v>239.47399999999999</v>
      </c>
      <c r="M178" t="b">
        <f t="shared" si="17"/>
        <v>1</v>
      </c>
      <c r="N178" t="s">
        <v>7313</v>
      </c>
      <c r="O178">
        <f t="shared" si="14"/>
        <v>3.0000000000001137E-2</v>
      </c>
      <c r="P178">
        <v>239.44399999999999</v>
      </c>
      <c r="Q178">
        <v>239.44399999999999</v>
      </c>
      <c r="R178">
        <f t="shared" si="15"/>
        <v>3.0000000000001137E-2</v>
      </c>
      <c r="S178" t="str">
        <f t="shared" si="16"/>
        <v/>
      </c>
      <c r="T178" t="str">
        <f>VLOOKUP(F178,'labtoets-measures'!A:J,10,FALSE)</f>
        <v>Het attribuut "atMeasure" van deze TrackAsset dient ingevuld te worden op basis van de geometrie. Het verschil tussen de berekende measure en de AtMeasure in RailConnectionInfo is groter dan de marge van 0.015</v>
      </c>
    </row>
    <row r="179" spans="1:20">
      <c r="A179" t="str">
        <f>_xlfn.IFNA(VLOOKUP(F179,points_not_removed_in_area!$B:$B,1,FALSE),"niet in area")</f>
        <v>38374a45-ae78-47aa-9335-bcbed1435f50</v>
      </c>
      <c r="B179" t="e">
        <f>VLOOKUP(F179,puic_status!$A:$B,2,FALSE)</f>
        <v>#N/A</v>
      </c>
      <c r="C179" t="s">
        <v>4218</v>
      </c>
      <c r="D179" t="s">
        <v>865</v>
      </c>
      <c r="F179" s="9" t="s">
        <v>1601</v>
      </c>
      <c r="G179" s="9" t="str">
        <f>VLOOKUP(F179,all_point_objects_in_area!B:C,2,FALSE)</f>
        <v>LubricationNozzle</v>
      </c>
      <c r="H179" s="9" t="s">
        <v>4219</v>
      </c>
      <c r="I179" s="9" t="s">
        <v>441</v>
      </c>
      <c r="J179" s="9">
        <f t="shared" si="24"/>
        <v>238.26</v>
      </c>
      <c r="K179" s="9">
        <f t="shared" si="25"/>
        <v>238.23699999999999</v>
      </c>
      <c r="L179">
        <v>238.26</v>
      </c>
      <c r="M179" t="b">
        <f t="shared" si="17"/>
        <v>1</v>
      </c>
      <c r="N179" t="s">
        <v>7313</v>
      </c>
      <c r="O179">
        <f t="shared" si="14"/>
        <v>2.2999999999996135E-2</v>
      </c>
      <c r="P179">
        <v>238.23699999999999</v>
      </c>
      <c r="Q179">
        <v>238.23599999999999</v>
      </c>
      <c r="R179">
        <f t="shared" si="15"/>
        <v>2.4000000000000909E-2</v>
      </c>
      <c r="S179" t="str">
        <f t="shared" si="16"/>
        <v/>
      </c>
      <c r="T179" t="str">
        <f>VLOOKUP(F179,'labtoets-measures'!A:J,10,FALSE)</f>
        <v>Het attribuut "atMeasure" van deze TrackAsset dient ingevuld te worden op basis van de geometrie. Het verschil tussen de berekende measure en de AtMeasure in RailConnectionInfo is groter dan de marge van 0.015</v>
      </c>
    </row>
    <row r="180" spans="1:20" hidden="1">
      <c r="A180" t="str">
        <f>_xlfn.IFNA(VLOOKUP(F180,points_not_removed_in_area!$B:$B,1,FALSE),"niet in area")</f>
        <v>f554fbce-9d4c-4305-9865-1860deec7eb2</v>
      </c>
      <c r="B180" t="e">
        <f>VLOOKUP(F180,puic_status!$A:$B,2,FALSE)</f>
        <v>#N/A</v>
      </c>
      <c r="C180" t="s">
        <v>4218</v>
      </c>
      <c r="D180" t="s">
        <v>959</v>
      </c>
      <c r="F180" s="9" t="s">
        <v>2063</v>
      </c>
      <c r="G180" s="9"/>
      <c r="H180" s="9"/>
      <c r="J180" s="9"/>
      <c r="K180" s="9"/>
      <c r="L180">
        <v>32.530999999999999</v>
      </c>
      <c r="M180" t="b">
        <f t="shared" si="17"/>
        <v>0</v>
      </c>
      <c r="O180">
        <f t="shared" si="14"/>
        <v>0</v>
      </c>
      <c r="P180">
        <v>32.530999999999999</v>
      </c>
      <c r="Q180">
        <v>32.530999999999999</v>
      </c>
      <c r="R180">
        <f t="shared" si="15"/>
        <v>0</v>
      </c>
      <c r="S180" t="str">
        <f t="shared" si="16"/>
        <v>2d same as 3d</v>
      </c>
      <c r="T180" t="e">
        <f>VLOOKUP(F180,'labtoets-measures'!A:J,10,FALSE)</f>
        <v>#N/A</v>
      </c>
    </row>
    <row r="181" spans="1:20" s="8" customFormat="1" hidden="1">
      <c r="A181" t="str">
        <f>_xlfn.IFNA(VLOOKUP(F181,points_not_removed_in_area!$B:$B,1,FALSE),"niet in area")</f>
        <v>02038826-2850-4b1e-a1d9-3226e025a6b3</v>
      </c>
      <c r="B181" t="e">
        <f>VLOOKUP(F181,puic_status!$A:$B,2,FALSE)</f>
        <v>#N/A</v>
      </c>
      <c r="C181" t="s">
        <v>4218</v>
      </c>
      <c r="D181" t="s">
        <v>959</v>
      </c>
      <c r="E181"/>
      <c r="F181" s="9" t="s">
        <v>257</v>
      </c>
      <c r="G181" s="9"/>
      <c r="H181" s="9"/>
      <c r="I181"/>
      <c r="J181" s="9"/>
      <c r="K181" s="9"/>
      <c r="L181">
        <v>30.518999999999998</v>
      </c>
      <c r="M181" t="b">
        <f t="shared" si="17"/>
        <v>0</v>
      </c>
      <c r="N181"/>
      <c r="O181">
        <f t="shared" si="14"/>
        <v>0</v>
      </c>
      <c r="P181">
        <v>30.518999999999998</v>
      </c>
      <c r="Q181">
        <v>30.518999999999998</v>
      </c>
      <c r="R181">
        <f t="shared" si="15"/>
        <v>0</v>
      </c>
      <c r="S181" t="str">
        <f t="shared" si="16"/>
        <v>2d same as 3d</v>
      </c>
      <c r="T181" t="e">
        <f>VLOOKUP(F181,'labtoets-measures'!A:J,10,FALSE)</f>
        <v>#N/A</v>
      </c>
    </row>
    <row r="182" spans="1:20" hidden="1">
      <c r="A182" t="str">
        <f>_xlfn.IFNA(VLOOKUP(F182,points_not_removed_in_area!$B:$B,1,FALSE),"niet in area")</f>
        <v>359a6d1c-581b-41e9-b351-52cc8e113877</v>
      </c>
      <c r="B182" t="e">
        <f>VLOOKUP(F182,puic_status!$A:$B,2,FALSE)</f>
        <v>#N/A</v>
      </c>
      <c r="C182" t="s">
        <v>4218</v>
      </c>
      <c r="D182" t="s">
        <v>959</v>
      </c>
      <c r="F182" s="9" t="s">
        <v>258</v>
      </c>
      <c r="G182" s="9"/>
      <c r="H182" s="9"/>
      <c r="J182" s="9"/>
      <c r="K182" s="9"/>
      <c r="L182">
        <v>34.543999999999997</v>
      </c>
      <c r="M182" t="b">
        <f t="shared" si="17"/>
        <v>0</v>
      </c>
      <c r="O182">
        <f t="shared" si="14"/>
        <v>0</v>
      </c>
      <c r="P182">
        <v>34.543999999999997</v>
      </c>
      <c r="Q182">
        <v>34.543999999999997</v>
      </c>
      <c r="R182">
        <f t="shared" si="15"/>
        <v>0</v>
      </c>
      <c r="S182" t="str">
        <f t="shared" si="16"/>
        <v>2d same as 3d</v>
      </c>
      <c r="T182" t="e">
        <f>VLOOKUP(F182,'labtoets-measures'!A:J,10,FALSE)</f>
        <v>#N/A</v>
      </c>
    </row>
    <row r="183" spans="1:20" hidden="1">
      <c r="A183" t="str">
        <f>_xlfn.IFNA(VLOOKUP(F183,points_not_removed_in_area!$B:$B,1,FALSE),"niet in area")</f>
        <v>9109eab4-ec07-43b0-8323-3acbfa56d10d</v>
      </c>
      <c r="B183" t="str">
        <f>VLOOKUP(F183,puic_status!$A:$B,2,FALSE)</f>
        <v>removed</v>
      </c>
      <c r="C183" t="s">
        <v>4218</v>
      </c>
      <c r="D183" t="s">
        <v>866</v>
      </c>
      <c r="F183" s="9" t="s">
        <v>1662</v>
      </c>
      <c r="G183" s="9"/>
      <c r="H183" s="9"/>
      <c r="J183" s="9"/>
      <c r="K183" s="9"/>
      <c r="L183">
        <v>187.96799999999999</v>
      </c>
      <c r="M183" t="b">
        <f t="shared" si="17"/>
        <v>0</v>
      </c>
      <c r="O183">
        <f t="shared" si="14"/>
        <v>0</v>
      </c>
      <c r="P183">
        <v>187.96799999999999</v>
      </c>
      <c r="Q183">
        <v>187.96799999999999</v>
      </c>
      <c r="R183">
        <f t="shared" si="15"/>
        <v>0</v>
      </c>
      <c r="S183" t="str">
        <f t="shared" si="16"/>
        <v>2d same as 3d</v>
      </c>
      <c r="T183" t="e">
        <f>VLOOKUP(F183,'labtoets-measures'!A:J,10,FALSE)</f>
        <v>#N/A</v>
      </c>
    </row>
    <row r="184" spans="1:20" s="8" customFormat="1" hidden="1">
      <c r="A184" t="str">
        <f>_xlfn.IFNA(VLOOKUP(F184,points_not_removed_in_area!$B:$B,1,FALSE),"niet in area")</f>
        <v>52ee9eb8-f3d0-420a-b0d3-dba40b7aeafa</v>
      </c>
      <c r="B184" t="str">
        <f>VLOOKUP(F184,puic_status!$A:$B,2,FALSE)</f>
        <v>removed</v>
      </c>
      <c r="C184" t="s">
        <v>4218</v>
      </c>
      <c r="D184" t="s">
        <v>866</v>
      </c>
      <c r="E184"/>
      <c r="F184" s="9" t="s">
        <v>1743</v>
      </c>
      <c r="G184" s="9"/>
      <c r="H184" s="9"/>
      <c r="I184"/>
      <c r="J184" s="9"/>
      <c r="K184" s="9"/>
      <c r="L184">
        <v>79.174000000000007</v>
      </c>
      <c r="M184" t="b">
        <f t="shared" si="17"/>
        <v>0</v>
      </c>
      <c r="N184"/>
      <c r="O184">
        <f t="shared" si="14"/>
        <v>0</v>
      </c>
      <c r="P184">
        <v>79.174000000000007</v>
      </c>
      <c r="Q184">
        <v>79.174000000000007</v>
      </c>
      <c r="R184">
        <f t="shared" si="15"/>
        <v>0</v>
      </c>
      <c r="S184" t="str">
        <f t="shared" si="16"/>
        <v>2d same as 3d</v>
      </c>
      <c r="T184" t="e">
        <f>VLOOKUP(F184,'labtoets-measures'!A:J,10,FALSE)</f>
        <v>#N/A</v>
      </c>
    </row>
    <row r="185" spans="1:20" hidden="1">
      <c r="A185" t="str">
        <f>_xlfn.IFNA(VLOOKUP(F185,points_not_removed_in_area!$B:$B,1,FALSE),"niet in area")</f>
        <v>59393ef7-213e-4eaa-8306-56a58a0e9ea5</v>
      </c>
      <c r="B185" t="str">
        <f>VLOOKUP(F185,puic_status!$A:$B,2,FALSE)</f>
        <v>updated</v>
      </c>
      <c r="C185" t="s">
        <v>4218</v>
      </c>
      <c r="D185" t="s">
        <v>866</v>
      </c>
      <c r="F185" s="9" t="s">
        <v>730</v>
      </c>
      <c r="G185" s="9"/>
      <c r="H185" s="9"/>
      <c r="J185" s="9"/>
      <c r="K185" s="9"/>
      <c r="L185">
        <v>181.41300000000001</v>
      </c>
      <c r="M185" t="b">
        <f t="shared" si="17"/>
        <v>0</v>
      </c>
      <c r="O185">
        <f t="shared" si="14"/>
        <v>0</v>
      </c>
      <c r="P185">
        <v>181.41300000000001</v>
      </c>
      <c r="Q185">
        <v>181.41300000000001</v>
      </c>
      <c r="R185">
        <f t="shared" si="15"/>
        <v>0</v>
      </c>
      <c r="S185" t="str">
        <f t="shared" si="16"/>
        <v>2d same as 3d</v>
      </c>
      <c r="T185" t="e">
        <f>VLOOKUP(F185,'labtoets-measures'!A:J,10,FALSE)</f>
        <v>#N/A</v>
      </c>
    </row>
    <row r="186" spans="1:20" hidden="1">
      <c r="A186" t="str">
        <f>_xlfn.IFNA(VLOOKUP(F186,points_not_removed_in_area!$B:$B,1,FALSE),"niet in area")</f>
        <v>7acf9d28-38a9-45c8-b3b7-762dc755e7f3</v>
      </c>
      <c r="B186" t="str">
        <f>VLOOKUP(F186,puic_status!$A:$B,2,FALSE)</f>
        <v>removed</v>
      </c>
      <c r="C186" s="8" t="s">
        <v>4218</v>
      </c>
      <c r="D186" s="8" t="s">
        <v>866</v>
      </c>
      <c r="E186" s="8"/>
      <c r="F186" s="9" t="s">
        <v>2043</v>
      </c>
      <c r="G186" s="9"/>
      <c r="H186" s="9"/>
      <c r="I186" s="8"/>
      <c r="J186" s="9"/>
      <c r="K186" s="9"/>
      <c r="L186" s="8">
        <v>339.024</v>
      </c>
      <c r="M186" t="b">
        <f t="shared" si="17"/>
        <v>0</v>
      </c>
      <c r="O186" s="8">
        <f t="shared" si="14"/>
        <v>0</v>
      </c>
      <c r="P186" s="8">
        <v>339.024</v>
      </c>
      <c r="Q186" s="8">
        <v>339.024</v>
      </c>
      <c r="R186">
        <f t="shared" si="15"/>
        <v>0</v>
      </c>
      <c r="S186" s="8" t="str">
        <f t="shared" si="16"/>
        <v>2d same as 3d</v>
      </c>
      <c r="T186" s="8" t="e">
        <f>VLOOKUP(F186,'labtoets-measures'!A:J,10,FALSE)</f>
        <v>#N/A</v>
      </c>
    </row>
    <row r="187" spans="1:20" hidden="1">
      <c r="A187" t="str">
        <f>_xlfn.IFNA(VLOOKUP(F187,points_not_removed_in_area!$B:$B,1,FALSE),"niet in area")</f>
        <v>e3397a8f-732a-40ff-8a16-38b6f0616a1a</v>
      </c>
      <c r="B187" t="str">
        <f>VLOOKUP(F187,puic_status!$A:$B,2,FALSE)</f>
        <v>removed</v>
      </c>
      <c r="C187" s="8" t="s">
        <v>4218</v>
      </c>
      <c r="D187" s="8" t="s">
        <v>866</v>
      </c>
      <c r="E187" s="8"/>
      <c r="F187" s="9" t="s">
        <v>2044</v>
      </c>
      <c r="G187" s="9"/>
      <c r="H187" s="9"/>
      <c r="I187" s="8"/>
      <c r="J187" s="9"/>
      <c r="K187" s="9"/>
      <c r="L187" s="8">
        <v>188.72800000000001</v>
      </c>
      <c r="M187" t="b">
        <f t="shared" si="17"/>
        <v>0</v>
      </c>
      <c r="O187" s="8">
        <f t="shared" si="14"/>
        <v>0</v>
      </c>
      <c r="P187" s="8">
        <v>188.72800000000001</v>
      </c>
      <c r="Q187" s="8">
        <v>188.72800000000001</v>
      </c>
      <c r="R187">
        <f t="shared" si="15"/>
        <v>0</v>
      </c>
      <c r="S187" s="8" t="str">
        <f t="shared" si="16"/>
        <v>2d same as 3d</v>
      </c>
      <c r="T187" s="8" t="e">
        <f>VLOOKUP(F187,'labtoets-measures'!A:J,10,FALSE)</f>
        <v>#N/A</v>
      </c>
    </row>
    <row r="188" spans="1:20" hidden="1">
      <c r="A188" t="str">
        <f>_xlfn.IFNA(VLOOKUP(F188,points_not_removed_in_area!$B:$B,1,FALSE),"niet in area")</f>
        <v>405a5d4d-4796-47e7-8b19-ef54708e7bf6</v>
      </c>
      <c r="B188" t="str">
        <f>VLOOKUP(F188,puic_status!$A:$B,2,FALSE)</f>
        <v>removed</v>
      </c>
      <c r="C188" s="8" t="s">
        <v>4218</v>
      </c>
      <c r="D188" s="8" t="s">
        <v>866</v>
      </c>
      <c r="E188" s="8"/>
      <c r="F188" s="9" t="s">
        <v>2045</v>
      </c>
      <c r="G188" s="9"/>
      <c r="H188" s="9"/>
      <c r="I188" s="8"/>
      <c r="J188" s="9"/>
      <c r="K188" s="9"/>
      <c r="L188" s="8">
        <v>164.56700000000001</v>
      </c>
      <c r="M188" t="b">
        <f t="shared" si="17"/>
        <v>0</v>
      </c>
      <c r="O188" s="8">
        <f t="shared" si="14"/>
        <v>0</v>
      </c>
      <c r="P188" s="8">
        <v>164.56700000000001</v>
      </c>
      <c r="Q188" s="8">
        <v>164.56700000000001</v>
      </c>
      <c r="R188">
        <f t="shared" si="15"/>
        <v>0</v>
      </c>
      <c r="S188" s="8" t="str">
        <f t="shared" si="16"/>
        <v>2d same as 3d</v>
      </c>
      <c r="T188" s="8" t="e">
        <f>VLOOKUP(F188,'labtoets-measures'!A:J,10,FALSE)</f>
        <v>#N/A</v>
      </c>
    </row>
    <row r="189" spans="1:20" hidden="1">
      <c r="A189" t="str">
        <f>_xlfn.IFNA(VLOOKUP(F189,points_not_removed_in_area!$B:$B,1,FALSE),"niet in area")</f>
        <v>2b3eef2e-181f-4bc1-b9b0-a3a41695609d</v>
      </c>
      <c r="B189" t="str">
        <f>VLOOKUP(F189,puic_status!$A:$B,2,FALSE)</f>
        <v>removed</v>
      </c>
      <c r="C189" s="8" t="s">
        <v>4218</v>
      </c>
      <c r="D189" s="8" t="s">
        <v>866</v>
      </c>
      <c r="E189" s="8"/>
      <c r="F189" s="9" t="s">
        <v>2046</v>
      </c>
      <c r="G189" s="9"/>
      <c r="H189" s="9"/>
      <c r="I189" s="8"/>
      <c r="J189" s="9"/>
      <c r="K189" s="9"/>
      <c r="L189" s="8">
        <v>78.683000000000007</v>
      </c>
      <c r="M189" t="b">
        <f t="shared" si="17"/>
        <v>0</v>
      </c>
      <c r="O189" s="8">
        <f t="shared" si="14"/>
        <v>0</v>
      </c>
      <c r="P189" s="8">
        <v>78.683000000000007</v>
      </c>
      <c r="Q189" s="8">
        <v>78.683000000000007</v>
      </c>
      <c r="R189">
        <f t="shared" si="15"/>
        <v>0</v>
      </c>
      <c r="S189" s="8" t="str">
        <f t="shared" si="16"/>
        <v>2d same as 3d</v>
      </c>
      <c r="T189" s="8" t="e">
        <f>VLOOKUP(F189,'labtoets-measures'!A:J,10,FALSE)</f>
        <v>#N/A</v>
      </c>
    </row>
    <row r="190" spans="1:20" hidden="1">
      <c r="A190" t="str">
        <f>_xlfn.IFNA(VLOOKUP(F190,points_not_removed_in_area!$B:$B,1,FALSE),"niet in area")</f>
        <v>5156fd70-f7eb-41bd-a966-fc8e7ec5cf35</v>
      </c>
      <c r="B190" t="str">
        <f>VLOOKUP(F190,puic_status!$A:$B,2,FALSE)</f>
        <v>removed</v>
      </c>
      <c r="C190" t="s">
        <v>4218</v>
      </c>
      <c r="D190" t="s">
        <v>866</v>
      </c>
      <c r="F190" s="9" t="s">
        <v>2017</v>
      </c>
      <c r="G190" s="9"/>
      <c r="H190" s="9"/>
      <c r="J190" s="9"/>
      <c r="K190" s="9"/>
      <c r="L190">
        <v>191.13</v>
      </c>
      <c r="M190" t="b">
        <f t="shared" si="17"/>
        <v>0</v>
      </c>
      <c r="O190">
        <f t="shared" si="14"/>
        <v>0</v>
      </c>
      <c r="P190">
        <v>191.13</v>
      </c>
      <c r="Q190">
        <v>191.13</v>
      </c>
      <c r="R190">
        <f t="shared" si="15"/>
        <v>0</v>
      </c>
      <c r="S190" t="str">
        <f t="shared" si="16"/>
        <v>2d same as 3d</v>
      </c>
      <c r="T190" t="e">
        <f>VLOOKUP(F190,'labtoets-measures'!A:J,10,FALSE)</f>
        <v>#N/A</v>
      </c>
    </row>
    <row r="191" spans="1:20" hidden="1">
      <c r="A191" t="str">
        <f>_xlfn.IFNA(VLOOKUP(F191,points_not_removed_in_area!$B:$B,1,FALSE),"niet in area")</f>
        <v>a57de60f-bb92-4226-9ef0-ff14e95513c1</v>
      </c>
      <c r="B191" t="str">
        <f>VLOOKUP(F191,puic_status!$A:$B,2,FALSE)</f>
        <v>removed</v>
      </c>
      <c r="C191" t="s">
        <v>4218</v>
      </c>
      <c r="D191" t="s">
        <v>866</v>
      </c>
      <c r="F191" s="9" t="s">
        <v>2021</v>
      </c>
      <c r="G191" s="9"/>
      <c r="H191" s="9"/>
      <c r="J191" s="9"/>
      <c r="K191" s="9"/>
      <c r="L191">
        <v>197.90199999999999</v>
      </c>
      <c r="M191" t="b">
        <f t="shared" si="17"/>
        <v>0</v>
      </c>
      <c r="O191">
        <f t="shared" si="14"/>
        <v>0</v>
      </c>
      <c r="P191">
        <v>197.90199999999999</v>
      </c>
      <c r="Q191">
        <v>197.90100000000001</v>
      </c>
      <c r="R191">
        <f t="shared" si="15"/>
        <v>9.9999999997635314E-4</v>
      </c>
      <c r="S191" t="str">
        <f t="shared" si="16"/>
        <v/>
      </c>
      <c r="T191" t="e">
        <f>VLOOKUP(F191,'labtoets-measures'!A:J,10,FALSE)</f>
        <v>#N/A</v>
      </c>
    </row>
    <row r="192" spans="1:20" hidden="1">
      <c r="A192" t="str">
        <f>_xlfn.IFNA(VLOOKUP(F192,points_not_removed_in_area!$B:$B,1,FALSE),"niet in area")</f>
        <v>c6ba02d7-ab8d-471c-92b4-78c78a129a3b</v>
      </c>
      <c r="B192" t="str">
        <f>VLOOKUP(F192,puic_status!$A:$B,2,FALSE)</f>
        <v>removed</v>
      </c>
      <c r="C192" t="s">
        <v>4218</v>
      </c>
      <c r="D192" t="s">
        <v>912</v>
      </c>
      <c r="F192" s="9" t="s">
        <v>1623</v>
      </c>
      <c r="G192" s="9"/>
      <c r="H192" s="9"/>
      <c r="J192" s="9"/>
      <c r="K192" s="9"/>
      <c r="L192">
        <v>841.58299999999997</v>
      </c>
      <c r="M192" t="b">
        <f t="shared" si="17"/>
        <v>0</v>
      </c>
      <c r="O192">
        <f t="shared" si="14"/>
        <v>0</v>
      </c>
      <c r="P192">
        <v>841.58299999999997</v>
      </c>
      <c r="Q192">
        <v>841.58199999999999</v>
      </c>
      <c r="R192">
        <f t="shared" si="15"/>
        <v>9.9999999997635314E-4</v>
      </c>
      <c r="S192" t="str">
        <f t="shared" si="16"/>
        <v/>
      </c>
      <c r="T192" t="e">
        <f>VLOOKUP(F192,'labtoets-measures'!A:J,10,FALSE)</f>
        <v>#N/A</v>
      </c>
    </row>
    <row r="193" spans="1:20" hidden="1">
      <c r="A193" t="str">
        <f>_xlfn.IFNA(VLOOKUP(F193,points_not_removed_in_area!$B:$B,1,FALSE),"niet in area")</f>
        <v>4a998575-c6b6-4fe2-890d-17c884d907ab</v>
      </c>
      <c r="B193" t="str">
        <f>VLOOKUP(F193,puic_status!$A:$B,2,FALSE)</f>
        <v>removed</v>
      </c>
      <c r="C193" t="s">
        <v>4218</v>
      </c>
      <c r="D193" t="s">
        <v>912</v>
      </c>
      <c r="F193" s="9" t="s">
        <v>1624</v>
      </c>
      <c r="G193" s="9"/>
      <c r="H193" s="9"/>
      <c r="J193" s="9"/>
      <c r="K193" s="9"/>
      <c r="L193">
        <v>2492.7199999999998</v>
      </c>
      <c r="M193" t="b">
        <f t="shared" si="17"/>
        <v>0</v>
      </c>
      <c r="O193">
        <f t="shared" si="14"/>
        <v>0</v>
      </c>
      <c r="P193">
        <v>2492.7199999999998</v>
      </c>
      <c r="Q193">
        <v>2492.7179999999998</v>
      </c>
      <c r="R193">
        <f t="shared" si="15"/>
        <v>1.9999999999527063E-3</v>
      </c>
      <c r="S193" t="str">
        <f t="shared" si="16"/>
        <v/>
      </c>
      <c r="T193" t="e">
        <f>VLOOKUP(F193,'labtoets-measures'!A:J,10,FALSE)</f>
        <v>#N/A</v>
      </c>
    </row>
    <row r="194" spans="1:20" hidden="1">
      <c r="A194" t="str">
        <f>_xlfn.IFNA(VLOOKUP(F194,points_not_removed_in_area!$B:$B,1,FALSE),"niet in area")</f>
        <v>42373f5e-b798-4d05-950c-6e86607fa62d</v>
      </c>
      <c r="B194" t="str">
        <f>VLOOKUP(F194,puic_status!$A:$B,2,FALSE)</f>
        <v>removed</v>
      </c>
      <c r="C194" t="s">
        <v>4218</v>
      </c>
      <c r="D194" t="s">
        <v>912</v>
      </c>
      <c r="F194" s="9" t="s">
        <v>1625</v>
      </c>
      <c r="G194" s="9"/>
      <c r="H194" s="9"/>
      <c r="J194" s="9"/>
      <c r="K194" s="9"/>
      <c r="L194">
        <v>4943.6350000000002</v>
      </c>
      <c r="M194" t="b">
        <f t="shared" si="17"/>
        <v>0</v>
      </c>
      <c r="O194">
        <f t="shared" ref="O194:O257" si="26">L194-P194</f>
        <v>0</v>
      </c>
      <c r="P194">
        <v>4943.6350000000002</v>
      </c>
      <c r="Q194">
        <v>4943.6319999999996</v>
      </c>
      <c r="R194">
        <f t="shared" ref="R194:R257" si="27">L194-Q194</f>
        <v>3.0000000006111804E-3</v>
      </c>
      <c r="S194" t="str">
        <f t="shared" ref="S194:S257" si="28">IF(Q194=L194,IF(P194=Q194,"2d same as 3d","imx same as 2d"),"")</f>
        <v/>
      </c>
      <c r="T194" t="e">
        <f>VLOOKUP(F194,'labtoets-measures'!A:J,10,FALSE)</f>
        <v>#N/A</v>
      </c>
    </row>
    <row r="195" spans="1:20" hidden="1">
      <c r="A195" t="str">
        <f>_xlfn.IFNA(VLOOKUP(F195,points_not_removed_in_area!$B:$B,1,FALSE),"niet in area")</f>
        <v>f9e780f2-0321-46ce-a307-a4dcb1245f04</v>
      </c>
      <c r="B195" t="str">
        <f>VLOOKUP(F195,puic_status!$A:$B,2,FALSE)</f>
        <v>removed</v>
      </c>
      <c r="C195" t="s">
        <v>4218</v>
      </c>
      <c r="D195" t="s">
        <v>912</v>
      </c>
      <c r="F195" s="9" t="s">
        <v>1634</v>
      </c>
      <c r="G195" s="9"/>
      <c r="H195" s="9"/>
      <c r="J195" s="9"/>
      <c r="K195" s="9"/>
      <c r="L195">
        <v>14282.09</v>
      </c>
      <c r="M195" t="b">
        <f t="shared" ref="M195:M258" si="29">OR(O195&lt;&gt;0, NOT(ISERROR(T195)))</f>
        <v>0</v>
      </c>
      <c r="O195">
        <f t="shared" si="26"/>
        <v>0</v>
      </c>
      <c r="P195">
        <v>14282.09</v>
      </c>
      <c r="Q195">
        <v>14282.082</v>
      </c>
      <c r="R195">
        <f t="shared" si="27"/>
        <v>7.9999999998108251E-3</v>
      </c>
      <c r="S195" t="str">
        <f t="shared" si="28"/>
        <v/>
      </c>
      <c r="T195" t="e">
        <f>VLOOKUP(F195,'labtoets-measures'!A:J,10,FALSE)</f>
        <v>#N/A</v>
      </c>
    </row>
    <row r="196" spans="1:20" hidden="1">
      <c r="A196" t="str">
        <f>_xlfn.IFNA(VLOOKUP(F196,points_not_removed_in_area!$B:$B,1,FALSE),"niet in area")</f>
        <v>64b22990-8a88-459a-8472-7f01d2504341</v>
      </c>
      <c r="B196" t="str">
        <f>VLOOKUP(F196,puic_status!$A:$B,2,FALSE)</f>
        <v>removed</v>
      </c>
      <c r="C196" t="s">
        <v>4218</v>
      </c>
      <c r="D196" t="s">
        <v>912</v>
      </c>
      <c r="F196" s="9" t="s">
        <v>1635</v>
      </c>
      <c r="G196" s="9"/>
      <c r="H196" s="9"/>
      <c r="J196" s="9"/>
      <c r="K196" s="9"/>
      <c r="L196">
        <v>3940.011</v>
      </c>
      <c r="M196" t="b">
        <f t="shared" si="29"/>
        <v>0</v>
      </c>
      <c r="O196">
        <f t="shared" si="26"/>
        <v>0</v>
      </c>
      <c r="P196">
        <v>3940.011</v>
      </c>
      <c r="Q196">
        <v>3940.009</v>
      </c>
      <c r="R196">
        <f t="shared" si="27"/>
        <v>1.9999999999527063E-3</v>
      </c>
      <c r="S196" t="str">
        <f t="shared" si="28"/>
        <v/>
      </c>
      <c r="T196" t="e">
        <f>VLOOKUP(F196,'labtoets-measures'!A:J,10,FALSE)</f>
        <v>#N/A</v>
      </c>
    </row>
    <row r="197" spans="1:20" hidden="1">
      <c r="A197" t="str">
        <f>_xlfn.IFNA(VLOOKUP(F197,points_not_removed_in_area!$B:$B,1,FALSE),"niet in area")</f>
        <v>0ee8fb9e-023c-47a5-84ac-0e03a920662f</v>
      </c>
      <c r="B197" t="str">
        <f>VLOOKUP(F197,puic_status!$A:$B,2,FALSE)</f>
        <v>removed</v>
      </c>
      <c r="C197" t="s">
        <v>4218</v>
      </c>
      <c r="D197" t="s">
        <v>912</v>
      </c>
      <c r="F197" s="9" t="s">
        <v>1636</v>
      </c>
      <c r="G197" s="9"/>
      <c r="H197" s="9"/>
      <c r="J197" s="9"/>
      <c r="K197" s="9"/>
      <c r="L197">
        <v>13281.198</v>
      </c>
      <c r="M197" t="b">
        <f t="shared" si="29"/>
        <v>0</v>
      </c>
      <c r="O197">
        <f t="shared" si="26"/>
        <v>0</v>
      </c>
      <c r="P197">
        <v>13281.198</v>
      </c>
      <c r="Q197">
        <v>13281.191000000001</v>
      </c>
      <c r="R197">
        <f t="shared" si="27"/>
        <v>6.9999999996070983E-3</v>
      </c>
      <c r="S197" t="str">
        <f t="shared" si="28"/>
        <v/>
      </c>
      <c r="T197" t="e">
        <f>VLOOKUP(F197,'labtoets-measures'!A:J,10,FALSE)</f>
        <v>#N/A</v>
      </c>
    </row>
    <row r="198" spans="1:20" hidden="1">
      <c r="A198" t="str">
        <f>_xlfn.IFNA(VLOOKUP(F198,points_not_removed_in_area!$B:$B,1,FALSE),"niet in area")</f>
        <v>e721f4b1-a535-48a4-b31d-af294ba072e8</v>
      </c>
      <c r="B198" t="str">
        <f>VLOOKUP(F198,puic_status!$A:$B,2,FALSE)</f>
        <v>removed</v>
      </c>
      <c r="C198" t="s">
        <v>4218</v>
      </c>
      <c r="D198" t="s">
        <v>912</v>
      </c>
      <c r="F198" s="9" t="s">
        <v>1637</v>
      </c>
      <c r="G198" s="9"/>
      <c r="H198" s="9"/>
      <c r="J198" s="9"/>
      <c r="K198" s="9"/>
      <c r="L198">
        <v>2969.4029999999998</v>
      </c>
      <c r="M198" t="b">
        <f t="shared" si="29"/>
        <v>0</v>
      </c>
      <c r="O198">
        <f t="shared" si="26"/>
        <v>0</v>
      </c>
      <c r="P198">
        <v>2969.4029999999998</v>
      </c>
      <c r="Q198">
        <v>2969.402</v>
      </c>
      <c r="R198">
        <f t="shared" si="27"/>
        <v>9.9999999974897946E-4</v>
      </c>
      <c r="S198" t="str">
        <f t="shared" si="28"/>
        <v/>
      </c>
      <c r="T198" t="e">
        <f>VLOOKUP(F198,'labtoets-measures'!A:J,10,FALSE)</f>
        <v>#N/A</v>
      </c>
    </row>
    <row r="199" spans="1:20" hidden="1">
      <c r="A199" t="str">
        <f>_xlfn.IFNA(VLOOKUP(F199,points_not_removed_in_area!$B:$B,1,FALSE),"niet in area")</f>
        <v>a6bd9d2d-65a5-47fe-af81-9e231acd0c40</v>
      </c>
      <c r="B199" t="str">
        <f>VLOOKUP(F199,puic_status!$A:$B,2,FALSE)</f>
        <v>removed</v>
      </c>
      <c r="C199" t="s">
        <v>4218</v>
      </c>
      <c r="D199" t="s">
        <v>912</v>
      </c>
      <c r="F199" s="9" t="s">
        <v>1642</v>
      </c>
      <c r="G199" s="9"/>
      <c r="H199" s="9"/>
      <c r="J199" s="9"/>
      <c r="K199" s="9"/>
      <c r="L199">
        <v>1825.6120000000001</v>
      </c>
      <c r="M199" t="b">
        <f t="shared" si="29"/>
        <v>0</v>
      </c>
      <c r="O199">
        <f t="shared" si="26"/>
        <v>0</v>
      </c>
      <c r="P199">
        <v>1825.6120000000001</v>
      </c>
      <c r="Q199">
        <v>1825.6110000000001</v>
      </c>
      <c r="R199">
        <f t="shared" si="27"/>
        <v>9.9999999997635314E-4</v>
      </c>
      <c r="S199" t="str">
        <f t="shared" si="28"/>
        <v/>
      </c>
      <c r="T199" t="e">
        <f>VLOOKUP(F199,'labtoets-measures'!A:J,10,FALSE)</f>
        <v>#N/A</v>
      </c>
    </row>
    <row r="200" spans="1:20" hidden="1">
      <c r="A200" t="str">
        <f>_xlfn.IFNA(VLOOKUP(F200,points_not_removed_in_area!$B:$B,1,FALSE),"niet in area")</f>
        <v>a842596b-a4c9-410b-bfcf-19bfb2697a38</v>
      </c>
      <c r="B200" t="str">
        <f>VLOOKUP(F200,puic_status!$A:$B,2,FALSE)</f>
        <v>removed</v>
      </c>
      <c r="C200" t="s">
        <v>4218</v>
      </c>
      <c r="D200" t="s">
        <v>912</v>
      </c>
      <c r="F200" s="9" t="s">
        <v>1643</v>
      </c>
      <c r="G200" s="9"/>
      <c r="H200" s="9"/>
      <c r="J200" s="9"/>
      <c r="K200" s="9"/>
      <c r="L200">
        <v>3493.1619999999998</v>
      </c>
      <c r="M200" t="b">
        <f t="shared" si="29"/>
        <v>0</v>
      </c>
      <c r="O200">
        <f t="shared" si="26"/>
        <v>0</v>
      </c>
      <c r="P200">
        <v>3493.1619999999998</v>
      </c>
      <c r="Q200">
        <v>3493.16</v>
      </c>
      <c r="R200">
        <f t="shared" si="27"/>
        <v>1.9999999999527063E-3</v>
      </c>
      <c r="S200" t="str">
        <f t="shared" si="28"/>
        <v/>
      </c>
      <c r="T200" t="e">
        <f>VLOOKUP(F200,'labtoets-measures'!A:J,10,FALSE)</f>
        <v>#N/A</v>
      </c>
    </row>
    <row r="201" spans="1:20" hidden="1">
      <c r="A201" t="str">
        <f>_xlfn.IFNA(VLOOKUP(F201,points_not_removed_in_area!$B:$B,1,FALSE),"niet in area")</f>
        <v>3b56503d-efe7-4e2b-9c83-747173dc03b6</v>
      </c>
      <c r="B201" t="str">
        <f>VLOOKUP(F201,puic_status!$A:$B,2,FALSE)</f>
        <v>removed</v>
      </c>
      <c r="C201" t="s">
        <v>4218</v>
      </c>
      <c r="D201" t="s">
        <v>912</v>
      </c>
      <c r="F201" s="9" t="s">
        <v>1730</v>
      </c>
      <c r="G201" s="9"/>
      <c r="H201" s="9"/>
      <c r="J201" s="9"/>
      <c r="K201" s="9"/>
      <c r="L201">
        <v>1995.1869999999999</v>
      </c>
      <c r="M201" t="b">
        <f t="shared" si="29"/>
        <v>0</v>
      </c>
      <c r="O201">
        <f t="shared" si="26"/>
        <v>0</v>
      </c>
      <c r="P201">
        <v>1995.1869999999999</v>
      </c>
      <c r="Q201">
        <v>1995.1859999999999</v>
      </c>
      <c r="R201">
        <f t="shared" si="27"/>
        <v>9.9999999997635314E-4</v>
      </c>
      <c r="S201" t="str">
        <f t="shared" si="28"/>
        <v/>
      </c>
      <c r="T201" t="e">
        <f>VLOOKUP(F201,'labtoets-measures'!A:J,10,FALSE)</f>
        <v>#N/A</v>
      </c>
    </row>
    <row r="202" spans="1:20" hidden="1">
      <c r="A202" t="str">
        <f>_xlfn.IFNA(VLOOKUP(F202,points_not_removed_in_area!$B:$B,1,FALSE),"niet in area")</f>
        <v>753ee824-7ff3-4df1-857f-3305f5a8acdd</v>
      </c>
      <c r="B202" t="str">
        <f>VLOOKUP(F202,puic_status!$A:$B,2,FALSE)</f>
        <v>removed</v>
      </c>
      <c r="C202" t="s">
        <v>4218</v>
      </c>
      <c r="D202" t="s">
        <v>912</v>
      </c>
      <c r="F202" s="9" t="s">
        <v>1731</v>
      </c>
      <c r="G202" s="9"/>
      <c r="H202" s="9"/>
      <c r="J202" s="9"/>
      <c r="K202" s="9"/>
      <c r="L202">
        <v>1841.1010000000001</v>
      </c>
      <c r="M202" t="b">
        <f t="shared" si="29"/>
        <v>0</v>
      </c>
      <c r="O202">
        <f t="shared" si="26"/>
        <v>0</v>
      </c>
      <c r="P202">
        <v>1841.1010000000001</v>
      </c>
      <c r="Q202">
        <v>1841.1</v>
      </c>
      <c r="R202">
        <f t="shared" si="27"/>
        <v>1.0000000002037268E-3</v>
      </c>
      <c r="S202" t="str">
        <f t="shared" si="28"/>
        <v/>
      </c>
      <c r="T202" t="e">
        <f>VLOOKUP(F202,'labtoets-measures'!A:J,10,FALSE)</f>
        <v>#N/A</v>
      </c>
    </row>
    <row r="203" spans="1:20" hidden="1">
      <c r="A203" t="str">
        <f>_xlfn.IFNA(VLOOKUP(F203,points_not_removed_in_area!$B:$B,1,FALSE),"niet in area")</f>
        <v>niet in area</v>
      </c>
      <c r="B203" t="e">
        <f>VLOOKUP(F203,puic_status!$A:$B,2,FALSE)</f>
        <v>#N/A</v>
      </c>
      <c r="C203" t="s">
        <v>4218</v>
      </c>
      <c r="D203" t="s">
        <v>911</v>
      </c>
      <c r="F203" s="9" t="s">
        <v>1374</v>
      </c>
      <c r="G203" s="9"/>
      <c r="H203" s="9"/>
      <c r="J203" s="9"/>
      <c r="K203" s="9"/>
      <c r="L203">
        <v>169.65</v>
      </c>
      <c r="M203" t="b">
        <f t="shared" si="29"/>
        <v>1</v>
      </c>
      <c r="O203">
        <f t="shared" si="26"/>
        <v>4.3000000000006366E-2</v>
      </c>
      <c r="P203">
        <v>169.607</v>
      </c>
      <c r="Q203">
        <v>169.607</v>
      </c>
      <c r="R203">
        <f t="shared" si="27"/>
        <v>4.3000000000006366E-2</v>
      </c>
      <c r="S203" t="str">
        <f t="shared" si="28"/>
        <v/>
      </c>
      <c r="T203" t="str">
        <f>VLOOKUP(F203,'labtoets-measures'!A:J,10,FALSE)</f>
        <v>Het attribuut "atMeasure" van deze TrackAsset dient ingevuld te worden op basis van de geometrie. Het verschil tussen de berekende measure en de AtMeasure in RailConnectionInfo is groter dan de marge van 0.015</v>
      </c>
    </row>
    <row r="204" spans="1:20" hidden="1">
      <c r="A204" t="str">
        <f>_xlfn.IFNA(VLOOKUP(F204,points_not_removed_in_area!$B:$B,1,FALSE),"niet in area")</f>
        <v>46c062fb-c565-4e26-8f47-e6eea7f7f590</v>
      </c>
      <c r="B204" t="str">
        <f>VLOOKUP(F204,puic_status!$A:$B,2,FALSE)</f>
        <v>removed</v>
      </c>
      <c r="C204" t="s">
        <v>4218</v>
      </c>
      <c r="D204" t="s">
        <v>912</v>
      </c>
      <c r="F204" s="9" t="s">
        <v>1734</v>
      </c>
      <c r="G204" s="9"/>
      <c r="H204" s="9"/>
      <c r="J204" s="9"/>
      <c r="K204" s="9"/>
      <c r="L204">
        <v>7521.88</v>
      </c>
      <c r="M204" t="b">
        <f t="shared" si="29"/>
        <v>0</v>
      </c>
      <c r="O204">
        <f t="shared" si="26"/>
        <v>0</v>
      </c>
      <c r="P204">
        <v>7521.88</v>
      </c>
      <c r="Q204">
        <v>7521.8739999999998</v>
      </c>
      <c r="R204">
        <f t="shared" si="27"/>
        <v>6.0000000003128662E-3</v>
      </c>
      <c r="S204" t="str">
        <f t="shared" si="28"/>
        <v/>
      </c>
      <c r="T204" t="e">
        <f>VLOOKUP(F204,'labtoets-measures'!A:J,10,FALSE)</f>
        <v>#N/A</v>
      </c>
    </row>
    <row r="205" spans="1:20" hidden="1">
      <c r="A205" t="str">
        <f>_xlfn.IFNA(VLOOKUP(F205,points_not_removed_in_area!$B:$B,1,FALSE),"niet in area")</f>
        <v>0cfa9542-1b68-4e44-9ccb-bece05a9b1f0</v>
      </c>
      <c r="B205" t="str">
        <f>VLOOKUP(F205,puic_status!$A:$B,2,FALSE)</f>
        <v>removed</v>
      </c>
      <c r="C205" t="s">
        <v>4218</v>
      </c>
      <c r="D205" t="s">
        <v>912</v>
      </c>
      <c r="F205" s="9" t="s">
        <v>1738</v>
      </c>
      <c r="G205" s="9"/>
      <c r="H205" s="9"/>
      <c r="J205" s="9"/>
      <c r="K205" s="9"/>
      <c r="L205">
        <v>5431.5309999999999</v>
      </c>
      <c r="M205" t="b">
        <f t="shared" si="29"/>
        <v>0</v>
      </c>
      <c r="O205">
        <f t="shared" si="26"/>
        <v>0</v>
      </c>
      <c r="P205">
        <v>5431.5309999999999</v>
      </c>
      <c r="Q205">
        <v>5431.527</v>
      </c>
      <c r="R205">
        <f t="shared" si="27"/>
        <v>3.9999999999054126E-3</v>
      </c>
      <c r="S205" t="str">
        <f t="shared" si="28"/>
        <v/>
      </c>
      <c r="T205" t="e">
        <f>VLOOKUP(F205,'labtoets-measures'!A:J,10,FALSE)</f>
        <v>#N/A</v>
      </c>
    </row>
    <row r="206" spans="1:20" hidden="1">
      <c r="A206" t="str">
        <f>_xlfn.IFNA(VLOOKUP(F206,points_not_removed_in_area!$B:$B,1,FALSE),"niet in area")</f>
        <v>8de7930b-5da5-4b12-96f5-d459d9c91643</v>
      </c>
      <c r="B206" t="str">
        <f>VLOOKUP(F206,puic_status!$A:$B,2,FALSE)</f>
        <v>removed</v>
      </c>
      <c r="C206" t="s">
        <v>4218</v>
      </c>
      <c r="D206" t="s">
        <v>912</v>
      </c>
      <c r="F206" s="9" t="s">
        <v>1741</v>
      </c>
      <c r="G206" s="9"/>
      <c r="H206" s="9"/>
      <c r="J206" s="9"/>
      <c r="K206" s="9"/>
      <c r="L206">
        <v>3010.09</v>
      </c>
      <c r="M206" t="b">
        <f t="shared" si="29"/>
        <v>0</v>
      </c>
      <c r="O206">
        <f t="shared" si="26"/>
        <v>0</v>
      </c>
      <c r="P206">
        <v>3010.09</v>
      </c>
      <c r="Q206">
        <v>3010.0889999999999</v>
      </c>
      <c r="R206">
        <f t="shared" si="27"/>
        <v>1.0000000002037268E-3</v>
      </c>
      <c r="S206" t="str">
        <f t="shared" si="28"/>
        <v/>
      </c>
      <c r="T206" t="e">
        <f>VLOOKUP(F206,'labtoets-measures'!A:J,10,FALSE)</f>
        <v>#N/A</v>
      </c>
    </row>
    <row r="207" spans="1:20" hidden="1">
      <c r="A207" t="str">
        <f>_xlfn.IFNA(VLOOKUP(F207,points_not_removed_in_area!$B:$B,1,FALSE),"niet in area")</f>
        <v>niet in area</v>
      </c>
      <c r="B207" t="e">
        <f>VLOOKUP(F207,puic_status!$A:$B,2,FALSE)</f>
        <v>#N/A</v>
      </c>
      <c r="C207" t="s">
        <v>4218</v>
      </c>
      <c r="D207" t="s">
        <v>889</v>
      </c>
      <c r="F207" s="9" t="s">
        <v>1381</v>
      </c>
      <c r="G207" s="9"/>
      <c r="H207" s="9"/>
      <c r="J207" s="9"/>
      <c r="K207" s="9"/>
      <c r="L207">
        <v>154.72399999999999</v>
      </c>
      <c r="M207" t="b">
        <f t="shared" si="29"/>
        <v>1</v>
      </c>
      <c r="O207">
        <f t="shared" si="26"/>
        <v>4.5999999999992269E-2</v>
      </c>
      <c r="P207">
        <v>154.678</v>
      </c>
      <c r="Q207">
        <v>154.678</v>
      </c>
      <c r="R207">
        <f t="shared" si="27"/>
        <v>4.5999999999992269E-2</v>
      </c>
      <c r="S207" t="str">
        <f t="shared" si="28"/>
        <v/>
      </c>
      <c r="T207" t="str">
        <f>VLOOKUP(F207,'labtoets-measures'!A:J,10,FALSE)</f>
        <v>Het attribuut "atMeasure" van deze TrackAsset dient ingevuld te worden op basis van de geometrie. Het verschil tussen de berekende measure en de AtMeasure in RailConnectionInfo is groter dan de marge van 0.015</v>
      </c>
    </row>
    <row r="208" spans="1:20" hidden="1">
      <c r="A208" t="str">
        <f>_xlfn.IFNA(VLOOKUP(F208,points_not_removed_in_area!$B:$B,1,FALSE),"niet in area")</f>
        <v>053602ef-366e-415d-8a64-c338375f53ff</v>
      </c>
      <c r="B208" t="str">
        <f>VLOOKUP(F208,puic_status!$A:$B,2,FALSE)</f>
        <v>removed</v>
      </c>
      <c r="C208" t="s">
        <v>4218</v>
      </c>
      <c r="D208" t="s">
        <v>912</v>
      </c>
      <c r="F208" s="9" t="s">
        <v>1747</v>
      </c>
      <c r="G208" s="9"/>
      <c r="H208" s="9"/>
      <c r="J208" s="9"/>
      <c r="K208" s="9"/>
      <c r="L208">
        <v>2318.2089999999998</v>
      </c>
      <c r="M208" t="b">
        <f t="shared" si="29"/>
        <v>0</v>
      </c>
      <c r="O208">
        <f t="shared" si="26"/>
        <v>0</v>
      </c>
      <c r="P208">
        <v>2318.2089999999998</v>
      </c>
      <c r="Q208">
        <v>2318.2069999999999</v>
      </c>
      <c r="R208">
        <f t="shared" si="27"/>
        <v>1.9999999999527063E-3</v>
      </c>
      <c r="S208" t="str">
        <f t="shared" si="28"/>
        <v/>
      </c>
      <c r="T208" t="e">
        <f>VLOOKUP(F208,'labtoets-measures'!A:J,10,FALSE)</f>
        <v>#N/A</v>
      </c>
    </row>
    <row r="209" spans="1:20" hidden="1">
      <c r="A209" t="str">
        <f>_xlfn.IFNA(VLOOKUP(F209,points_not_removed_in_area!$B:$B,1,FALSE),"niet in area")</f>
        <v>2c90931c-b565-4195-8e3b-4dcdaa0b3d81</v>
      </c>
      <c r="B209" t="str">
        <f>VLOOKUP(F209,puic_status!$A:$B,2,FALSE)</f>
        <v>removed</v>
      </c>
      <c r="C209" t="s">
        <v>4218</v>
      </c>
      <c r="D209" t="s">
        <v>912</v>
      </c>
      <c r="F209" s="9" t="s">
        <v>1748</v>
      </c>
      <c r="G209" s="9"/>
      <c r="H209" s="9"/>
      <c r="J209" s="9"/>
      <c r="K209" s="9"/>
      <c r="L209">
        <v>2945.5520000000001</v>
      </c>
      <c r="M209" t="b">
        <f t="shared" si="29"/>
        <v>0</v>
      </c>
      <c r="O209">
        <f t="shared" si="26"/>
        <v>0</v>
      </c>
      <c r="P209">
        <v>2945.5520000000001</v>
      </c>
      <c r="Q209">
        <v>2945.55</v>
      </c>
      <c r="R209">
        <f t="shared" si="27"/>
        <v>1.9999999999527063E-3</v>
      </c>
      <c r="S209" t="str">
        <f t="shared" si="28"/>
        <v/>
      </c>
      <c r="T209" t="e">
        <f>VLOOKUP(F209,'labtoets-measures'!A:J,10,FALSE)</f>
        <v>#N/A</v>
      </c>
    </row>
    <row r="210" spans="1:20" hidden="1">
      <c r="A210" t="str">
        <f>_xlfn.IFNA(VLOOKUP(F210,points_not_removed_in_area!$B:$B,1,FALSE),"niet in area")</f>
        <v>c67af9ba-790a-4396-8d76-c243c92ec559</v>
      </c>
      <c r="B210" t="str">
        <f>VLOOKUP(F210,puic_status!$A:$B,2,FALSE)</f>
        <v>removed</v>
      </c>
      <c r="C210" t="s">
        <v>4218</v>
      </c>
      <c r="D210" t="s">
        <v>912</v>
      </c>
      <c r="F210" s="9" t="s">
        <v>1749</v>
      </c>
      <c r="G210" s="9"/>
      <c r="H210" s="9"/>
      <c r="J210" s="9"/>
      <c r="K210" s="9"/>
      <c r="L210">
        <v>13113.564</v>
      </c>
      <c r="M210" t="b">
        <f t="shared" si="29"/>
        <v>0</v>
      </c>
      <c r="O210">
        <f t="shared" si="26"/>
        <v>0</v>
      </c>
      <c r="P210">
        <v>13113.564</v>
      </c>
      <c r="Q210">
        <v>13113.557000000001</v>
      </c>
      <c r="R210">
        <f t="shared" si="27"/>
        <v>6.9999999996070983E-3</v>
      </c>
      <c r="S210" t="str">
        <f t="shared" si="28"/>
        <v/>
      </c>
      <c r="T210" t="e">
        <f>VLOOKUP(F210,'labtoets-measures'!A:J,10,FALSE)</f>
        <v>#N/A</v>
      </c>
    </row>
    <row r="211" spans="1:20" hidden="1">
      <c r="A211" t="str">
        <f>_xlfn.IFNA(VLOOKUP(F211,points_not_removed_in_area!$B:$B,1,FALSE),"niet in area")</f>
        <v>4b6bb1d6-5b97-4ee3-ab09-647527afda4d</v>
      </c>
      <c r="B211" t="str">
        <f>VLOOKUP(F211,puic_status!$A:$B,2,FALSE)</f>
        <v>removed</v>
      </c>
      <c r="C211" t="s">
        <v>4218</v>
      </c>
      <c r="D211" t="s">
        <v>912</v>
      </c>
      <c r="F211" s="9" t="s">
        <v>1751</v>
      </c>
      <c r="G211" s="9"/>
      <c r="H211" s="9"/>
      <c r="J211" s="9"/>
      <c r="K211" s="9"/>
      <c r="L211">
        <v>84.715999999999994</v>
      </c>
      <c r="M211" t="b">
        <f t="shared" si="29"/>
        <v>0</v>
      </c>
      <c r="O211">
        <f t="shared" si="26"/>
        <v>0</v>
      </c>
      <c r="P211">
        <v>84.715999999999994</v>
      </c>
      <c r="Q211">
        <v>84.715999999999994</v>
      </c>
      <c r="R211">
        <f t="shared" si="27"/>
        <v>0</v>
      </c>
      <c r="S211" t="str">
        <f t="shared" si="28"/>
        <v>2d same as 3d</v>
      </c>
      <c r="T211" t="e">
        <f>VLOOKUP(F211,'labtoets-measures'!A:J,10,FALSE)</f>
        <v>#N/A</v>
      </c>
    </row>
    <row r="212" spans="1:20" s="8" customFormat="1" hidden="1">
      <c r="A212" t="str">
        <f>_xlfn.IFNA(VLOOKUP(F212,points_not_removed_in_area!$B:$B,1,FALSE),"niet in area")</f>
        <v>niet in area</v>
      </c>
      <c r="B212" t="e">
        <f>VLOOKUP(F212,puic_status!$A:$B,2,FALSE)</f>
        <v>#N/A</v>
      </c>
      <c r="C212" s="8" t="s">
        <v>4218</v>
      </c>
      <c r="D212" s="8" t="s">
        <v>946</v>
      </c>
      <c r="F212" s="9" t="s">
        <v>5004</v>
      </c>
      <c r="G212" s="9"/>
      <c r="H212" s="9"/>
      <c r="J212" s="9"/>
      <c r="K212" s="9"/>
      <c r="L212" s="8">
        <v>321.36799999999999</v>
      </c>
      <c r="M212" t="b">
        <f t="shared" si="29"/>
        <v>1</v>
      </c>
      <c r="N212"/>
      <c r="O212" s="8">
        <f t="shared" si="26"/>
        <v>0</v>
      </c>
      <c r="P212" s="8">
        <v>321.36799999999999</v>
      </c>
      <c r="Q212" s="8">
        <v>321.35000000000002</v>
      </c>
      <c r="R212">
        <f t="shared" si="27"/>
        <v>1.799999999997226E-2</v>
      </c>
      <c r="S212" s="8" t="str">
        <f t="shared" si="28"/>
        <v/>
      </c>
      <c r="T212" s="8" t="str">
        <f>VLOOKUP(F212,'labtoets-measures'!A:J,10,FALSE)</f>
        <v>Het attribuut "atMeasure" van deze TrackAsset dient ingevuld te worden op basis van de geometrie. Het verschil tussen de berekende measure en de AtMeasure in RailConnectionInfo is groter dan de marge van 0.015</v>
      </c>
    </row>
    <row r="213" spans="1:20" s="8" customFormat="1" hidden="1">
      <c r="A213" t="str">
        <f>_xlfn.IFNA(VLOOKUP(F213,points_not_removed_in_area!$B:$B,1,FALSE),"niet in area")</f>
        <v>be2a6ade-953a-41ed-bac3-bf939a7723b9</v>
      </c>
      <c r="B213" t="str">
        <f>VLOOKUP(F213,puic_status!$A:$B,2,FALSE)</f>
        <v>removed</v>
      </c>
      <c r="C213" t="s">
        <v>4218</v>
      </c>
      <c r="D213" t="s">
        <v>912</v>
      </c>
      <c r="E213"/>
      <c r="F213" s="9" t="s">
        <v>1754</v>
      </c>
      <c r="G213" s="9"/>
      <c r="H213" s="9"/>
      <c r="I213"/>
      <c r="J213" s="9"/>
      <c r="K213" s="9"/>
      <c r="L213">
        <v>5055.71</v>
      </c>
      <c r="M213" t="b">
        <f t="shared" si="29"/>
        <v>0</v>
      </c>
      <c r="N213"/>
      <c r="O213">
        <f t="shared" si="26"/>
        <v>0</v>
      </c>
      <c r="P213">
        <v>5055.71</v>
      </c>
      <c r="Q213">
        <v>5055.7060000000001</v>
      </c>
      <c r="R213">
        <f t="shared" si="27"/>
        <v>3.9999999999054126E-3</v>
      </c>
      <c r="S213" t="str">
        <f t="shared" si="28"/>
        <v/>
      </c>
      <c r="T213" t="e">
        <f>VLOOKUP(F213,'labtoets-measures'!A:J,10,FALSE)</f>
        <v>#N/A</v>
      </c>
    </row>
    <row r="214" spans="1:20" s="8" customFormat="1" hidden="1">
      <c r="A214" t="str">
        <f>_xlfn.IFNA(VLOOKUP(F214,points_not_removed_in_area!$B:$B,1,FALSE),"niet in area")</f>
        <v>638e6d8a-4b6a-4f1f-8c57-b631ba05a973</v>
      </c>
      <c r="B214" t="str">
        <f>VLOOKUP(F214,puic_status!$A:$B,2,FALSE)</f>
        <v>removed</v>
      </c>
      <c r="C214" t="s">
        <v>4218</v>
      </c>
      <c r="D214" t="s">
        <v>912</v>
      </c>
      <c r="E214"/>
      <c r="F214" s="9" t="s">
        <v>1758</v>
      </c>
      <c r="G214" s="9"/>
      <c r="H214" s="9"/>
      <c r="I214"/>
      <c r="J214" s="9"/>
      <c r="K214" s="9"/>
      <c r="L214">
        <v>8849.9490000000005</v>
      </c>
      <c r="M214" t="b">
        <f t="shared" si="29"/>
        <v>0</v>
      </c>
      <c r="N214"/>
      <c r="O214">
        <f t="shared" si="26"/>
        <v>0</v>
      </c>
      <c r="P214">
        <v>8849.9490000000005</v>
      </c>
      <c r="Q214">
        <v>8849.9439999999995</v>
      </c>
      <c r="R214">
        <f t="shared" si="27"/>
        <v>5.0000000010186341E-3</v>
      </c>
      <c r="S214" t="str">
        <f t="shared" si="28"/>
        <v/>
      </c>
      <c r="T214" t="e">
        <f>VLOOKUP(F214,'labtoets-measures'!A:J,10,FALSE)</f>
        <v>#N/A</v>
      </c>
    </row>
    <row r="215" spans="1:20" hidden="1">
      <c r="A215" t="str">
        <f>_xlfn.IFNA(VLOOKUP(F215,points_not_removed_in_area!$B:$B,1,FALSE),"niet in area")</f>
        <v>4d317554-d54d-4bb0-9cbc-5a0269cb09f9</v>
      </c>
      <c r="B215" t="str">
        <f>VLOOKUP(F215,puic_status!$A:$B,2,FALSE)</f>
        <v>removed</v>
      </c>
      <c r="C215" t="s">
        <v>4218</v>
      </c>
      <c r="D215" t="s">
        <v>912</v>
      </c>
      <c r="F215" s="9" t="s">
        <v>1770</v>
      </c>
      <c r="G215" s="9"/>
      <c r="H215" s="9"/>
      <c r="J215" s="9"/>
      <c r="K215" s="9"/>
      <c r="L215">
        <v>14540.272000000001</v>
      </c>
      <c r="M215" t="b">
        <f t="shared" si="29"/>
        <v>0</v>
      </c>
      <c r="O215">
        <f t="shared" si="26"/>
        <v>0</v>
      </c>
      <c r="P215">
        <v>14540.272000000001</v>
      </c>
      <c r="Q215">
        <v>14540.263999999999</v>
      </c>
      <c r="R215">
        <f t="shared" si="27"/>
        <v>8.0000000016298145E-3</v>
      </c>
      <c r="S215" t="str">
        <f t="shared" si="28"/>
        <v/>
      </c>
      <c r="T215" t="e">
        <f>VLOOKUP(F215,'labtoets-measures'!A:J,10,FALSE)</f>
        <v>#N/A</v>
      </c>
    </row>
    <row r="216" spans="1:20" hidden="1">
      <c r="A216" t="str">
        <f>_xlfn.IFNA(VLOOKUP(F216,points_not_removed_in_area!$B:$B,1,FALSE),"niet in area")</f>
        <v>niet in area</v>
      </c>
      <c r="B216" t="e">
        <f>VLOOKUP(F216,puic_status!$A:$B,2,FALSE)</f>
        <v>#N/A</v>
      </c>
      <c r="C216" t="s">
        <v>4218</v>
      </c>
      <c r="D216" t="s">
        <v>955</v>
      </c>
      <c r="F216" s="9" t="s">
        <v>4859</v>
      </c>
      <c r="G216" s="9"/>
      <c r="H216" s="9"/>
      <c r="J216" s="9"/>
      <c r="K216" s="9"/>
      <c r="L216">
        <v>23.506</v>
      </c>
      <c r="M216" t="b">
        <f t="shared" si="29"/>
        <v>0</v>
      </c>
      <c r="O216">
        <f t="shared" si="26"/>
        <v>0</v>
      </c>
      <c r="P216">
        <v>23.506</v>
      </c>
      <c r="Q216">
        <v>23.506</v>
      </c>
      <c r="R216">
        <f t="shared" si="27"/>
        <v>0</v>
      </c>
      <c r="S216" t="str">
        <f t="shared" si="28"/>
        <v>2d same as 3d</v>
      </c>
      <c r="T216" t="e">
        <f>VLOOKUP(F216,'labtoets-measures'!A:J,10,FALSE)</f>
        <v>#N/A</v>
      </c>
    </row>
    <row r="217" spans="1:20" hidden="1">
      <c r="A217" t="str">
        <f>_xlfn.IFNA(VLOOKUP(F217,points_not_removed_in_area!$B:$B,1,FALSE),"niet in area")</f>
        <v>481440a7-e52b-461f-b873-3d0398c299ce</v>
      </c>
      <c r="B217" t="str">
        <f>VLOOKUP(F217,puic_status!$A:$B,2,FALSE)</f>
        <v>removed</v>
      </c>
      <c r="C217" t="s">
        <v>4218</v>
      </c>
      <c r="D217" t="s">
        <v>912</v>
      </c>
      <c r="F217" s="9" t="s">
        <v>1772</v>
      </c>
      <c r="G217" s="9"/>
      <c r="H217" s="9"/>
      <c r="J217" s="9"/>
      <c r="K217" s="9"/>
      <c r="L217">
        <v>2909.7640000000001</v>
      </c>
      <c r="M217" t="b">
        <f t="shared" si="29"/>
        <v>0</v>
      </c>
      <c r="O217">
        <f t="shared" si="26"/>
        <v>0</v>
      </c>
      <c r="P217">
        <v>2909.7640000000001</v>
      </c>
      <c r="Q217">
        <v>2909.7629999999999</v>
      </c>
      <c r="R217">
        <f t="shared" si="27"/>
        <v>1.0000000002037268E-3</v>
      </c>
      <c r="S217" t="str">
        <f t="shared" si="28"/>
        <v/>
      </c>
      <c r="T217" t="e">
        <f>VLOOKUP(F217,'labtoets-measures'!A:J,10,FALSE)</f>
        <v>#N/A</v>
      </c>
    </row>
    <row r="218" spans="1:20" hidden="1">
      <c r="A218" t="str">
        <f>_xlfn.IFNA(VLOOKUP(F218,points_not_removed_in_area!$B:$B,1,FALSE),"niet in area")</f>
        <v>d63f9d68-c275-43f7-924a-e8b5a6e21214</v>
      </c>
      <c r="B218" t="str">
        <f>VLOOKUP(F218,puic_status!$A:$B,2,FALSE)</f>
        <v>removed</v>
      </c>
      <c r="C218" t="s">
        <v>4218</v>
      </c>
      <c r="D218" t="s">
        <v>912</v>
      </c>
      <c r="F218" s="9" t="s">
        <v>1776</v>
      </c>
      <c r="G218" s="9"/>
      <c r="H218" s="9"/>
      <c r="J218" s="9"/>
      <c r="K218" s="9"/>
      <c r="L218">
        <v>5115.741</v>
      </c>
      <c r="M218" t="b">
        <f t="shared" si="29"/>
        <v>0</v>
      </c>
      <c r="O218">
        <f t="shared" si="26"/>
        <v>0</v>
      </c>
      <c r="P218">
        <v>5115.741</v>
      </c>
      <c r="Q218">
        <v>5115.7380000000003</v>
      </c>
      <c r="R218">
        <f t="shared" si="27"/>
        <v>2.9999999997016857E-3</v>
      </c>
      <c r="S218" t="str">
        <f t="shared" si="28"/>
        <v/>
      </c>
      <c r="T218" t="e">
        <f>VLOOKUP(F218,'labtoets-measures'!A:J,10,FALSE)</f>
        <v>#N/A</v>
      </c>
    </row>
    <row r="219" spans="1:20" hidden="1">
      <c r="A219" t="str">
        <f>_xlfn.IFNA(VLOOKUP(F219,points_not_removed_in_area!$B:$B,1,FALSE),"niet in area")</f>
        <v>280bed5c-fd5e-4a3a-ad76-228b614d242d</v>
      </c>
      <c r="B219" t="str">
        <f>VLOOKUP(F219,puic_status!$A:$B,2,FALSE)</f>
        <v>removed</v>
      </c>
      <c r="C219" t="s">
        <v>4218</v>
      </c>
      <c r="D219" t="s">
        <v>912</v>
      </c>
      <c r="F219" s="9" t="s">
        <v>1779</v>
      </c>
      <c r="G219" s="9"/>
      <c r="H219" s="9"/>
      <c r="J219" s="9"/>
      <c r="K219" s="9"/>
      <c r="L219">
        <v>1935.3230000000001</v>
      </c>
      <c r="M219" t="b">
        <f t="shared" si="29"/>
        <v>0</v>
      </c>
      <c r="O219">
        <f t="shared" si="26"/>
        <v>0</v>
      </c>
      <c r="P219">
        <v>1935.3230000000001</v>
      </c>
      <c r="Q219">
        <v>1935.3219999999999</v>
      </c>
      <c r="R219">
        <f t="shared" si="27"/>
        <v>1.0000000002037268E-3</v>
      </c>
      <c r="S219" t="str">
        <f t="shared" si="28"/>
        <v/>
      </c>
      <c r="T219" t="e">
        <f>VLOOKUP(F219,'labtoets-measures'!A:J,10,FALSE)</f>
        <v>#N/A</v>
      </c>
    </row>
    <row r="220" spans="1:20" hidden="1">
      <c r="A220" t="str">
        <f>_xlfn.IFNA(VLOOKUP(F220,points_not_removed_in_area!$B:$B,1,FALSE),"niet in area")</f>
        <v>niet in area</v>
      </c>
      <c r="B220" t="e">
        <f>VLOOKUP(F220,puic_status!$A:$B,2,FALSE)</f>
        <v>#N/A</v>
      </c>
      <c r="C220" t="s">
        <v>4218</v>
      </c>
      <c r="D220" t="s">
        <v>4601</v>
      </c>
      <c r="F220" s="9" t="s">
        <v>4600</v>
      </c>
      <c r="G220" s="9"/>
      <c r="H220" s="9"/>
      <c r="J220" s="9"/>
      <c r="K220" s="9"/>
      <c r="L220">
        <v>132.92400000000001</v>
      </c>
      <c r="M220" t="b">
        <f t="shared" si="29"/>
        <v>0</v>
      </c>
      <c r="O220">
        <f t="shared" si="26"/>
        <v>0</v>
      </c>
      <c r="P220">
        <v>132.92400000000001</v>
      </c>
      <c r="Q220">
        <v>132.92400000000001</v>
      </c>
      <c r="R220">
        <f t="shared" si="27"/>
        <v>0</v>
      </c>
      <c r="S220" t="str">
        <f t="shared" si="28"/>
        <v>2d same as 3d</v>
      </c>
      <c r="T220" t="e">
        <f>VLOOKUP(F220,'labtoets-measures'!A:J,10,FALSE)</f>
        <v>#N/A</v>
      </c>
    </row>
    <row r="221" spans="1:20" hidden="1">
      <c r="A221" t="str">
        <f>_xlfn.IFNA(VLOOKUP(F221,points_not_removed_in_area!$B:$B,1,FALSE),"niet in area")</f>
        <v>niet in area</v>
      </c>
      <c r="B221" t="e">
        <f>VLOOKUP(F221,puic_status!$A:$B,2,FALSE)</f>
        <v>#N/A</v>
      </c>
      <c r="C221" t="s">
        <v>4218</v>
      </c>
      <c r="D221" t="s">
        <v>967</v>
      </c>
      <c r="F221" s="9" t="s">
        <v>1819</v>
      </c>
      <c r="G221" s="9"/>
      <c r="H221" s="9"/>
      <c r="J221" s="9"/>
      <c r="K221" s="9"/>
      <c r="L221">
        <v>1486.491</v>
      </c>
      <c r="M221" t="b">
        <f t="shared" si="29"/>
        <v>0</v>
      </c>
      <c r="O221">
        <f t="shared" si="26"/>
        <v>0</v>
      </c>
      <c r="P221">
        <v>1486.491</v>
      </c>
      <c r="Q221">
        <v>1486.4839999999999</v>
      </c>
      <c r="R221">
        <f t="shared" si="27"/>
        <v>7.0000000000618456E-3</v>
      </c>
      <c r="S221" t="str">
        <f t="shared" si="28"/>
        <v/>
      </c>
      <c r="T221" t="e">
        <f>VLOOKUP(F221,'labtoets-measures'!A:J,10,FALSE)</f>
        <v>#N/A</v>
      </c>
    </row>
    <row r="222" spans="1:20" hidden="1">
      <c r="A222" t="str">
        <f>_xlfn.IFNA(VLOOKUP(F222,points_not_removed_in_area!$B:$B,1,FALSE),"niet in area")</f>
        <v>niet in area</v>
      </c>
      <c r="B222" t="e">
        <f>VLOOKUP(F222,puic_status!$A:$B,2,FALSE)</f>
        <v>#N/A</v>
      </c>
      <c r="C222" t="s">
        <v>4218</v>
      </c>
      <c r="D222" t="s">
        <v>961</v>
      </c>
      <c r="F222" s="9" t="s">
        <v>1820</v>
      </c>
      <c r="G222" s="9"/>
      <c r="H222" s="9"/>
      <c r="J222" s="9"/>
      <c r="K222" s="9"/>
      <c r="L222">
        <v>394.66199999999998</v>
      </c>
      <c r="M222" t="b">
        <f t="shared" si="29"/>
        <v>0</v>
      </c>
      <c r="O222">
        <f t="shared" si="26"/>
        <v>0</v>
      </c>
      <c r="P222">
        <v>394.66199999999998</v>
      </c>
      <c r="Q222">
        <v>394.661</v>
      </c>
      <c r="R222">
        <f t="shared" si="27"/>
        <v>9.9999999997635314E-4</v>
      </c>
      <c r="S222" t="str">
        <f t="shared" si="28"/>
        <v/>
      </c>
      <c r="T222" t="e">
        <f>VLOOKUP(F222,'labtoets-measures'!A:J,10,FALSE)</f>
        <v>#N/A</v>
      </c>
    </row>
    <row r="223" spans="1:20" hidden="1">
      <c r="A223" t="str">
        <f>_xlfn.IFNA(VLOOKUP(F223,points_not_removed_in_area!$B:$B,1,FALSE),"niet in area")</f>
        <v>niet in area</v>
      </c>
      <c r="B223" t="e">
        <f>VLOOKUP(F223,puic_status!$A:$B,2,FALSE)</f>
        <v>#N/A</v>
      </c>
      <c r="C223" t="s">
        <v>4218</v>
      </c>
      <c r="D223" t="s">
        <v>957</v>
      </c>
      <c r="F223" s="9" t="s">
        <v>4368</v>
      </c>
      <c r="G223" s="9"/>
      <c r="H223" s="9"/>
      <c r="J223" s="9"/>
      <c r="K223" s="9"/>
      <c r="L223">
        <v>380.68299999999999</v>
      </c>
      <c r="M223" t="b">
        <f t="shared" si="29"/>
        <v>0</v>
      </c>
      <c r="O223">
        <f t="shared" si="26"/>
        <v>0</v>
      </c>
      <c r="P223">
        <v>380.68299999999999</v>
      </c>
      <c r="Q223">
        <v>380.68200000000002</v>
      </c>
      <c r="R223">
        <f t="shared" si="27"/>
        <v>9.9999999997635314E-4</v>
      </c>
      <c r="S223" t="str">
        <f t="shared" si="28"/>
        <v/>
      </c>
      <c r="T223" t="e">
        <f>VLOOKUP(F223,'labtoets-measures'!A:J,10,FALSE)</f>
        <v>#N/A</v>
      </c>
    </row>
    <row r="224" spans="1:20" hidden="1">
      <c r="A224" t="str">
        <f>_xlfn.IFNA(VLOOKUP(F224,points_not_removed_in_area!$B:$B,1,FALSE),"niet in area")</f>
        <v>niet in area</v>
      </c>
      <c r="B224" t="e">
        <f>VLOOKUP(F224,puic_status!$A:$B,2,FALSE)</f>
        <v>#N/A</v>
      </c>
      <c r="C224" t="s">
        <v>4218</v>
      </c>
      <c r="D224" t="s">
        <v>958</v>
      </c>
      <c r="F224" s="9" t="s">
        <v>4686</v>
      </c>
      <c r="G224" s="9"/>
      <c r="H224" s="9"/>
      <c r="J224" s="9"/>
      <c r="K224" s="9"/>
      <c r="L224">
        <v>17.335000000000001</v>
      </c>
      <c r="M224" t="b">
        <f t="shared" si="29"/>
        <v>1</v>
      </c>
      <c r="O224">
        <f t="shared" si="26"/>
        <v>1.9999999999999574E-2</v>
      </c>
      <c r="P224">
        <v>17.315000000000001</v>
      </c>
      <c r="Q224">
        <v>17.312000000000001</v>
      </c>
      <c r="R224">
        <f t="shared" si="27"/>
        <v>2.2999999999999687E-2</v>
      </c>
      <c r="S224" t="str">
        <f t="shared" si="28"/>
        <v/>
      </c>
      <c r="T224" t="str">
        <f>VLOOKUP(F224,'labtoets-measures'!A:J,10,FALSE)</f>
        <v>Het attribuut "atMeasure" van deze TrackAsset dient ingevuld te worden op basis van de geometrie. Het verschil tussen de berekende measure en de AtMeasure in RailConnectionInfo is groter dan de marge van 0.015</v>
      </c>
    </row>
    <row r="225" spans="1:20" hidden="1">
      <c r="A225" t="str">
        <f>_xlfn.IFNA(VLOOKUP(F225,points_not_removed_in_area!$B:$B,1,FALSE),"niet in area")</f>
        <v>niet in area</v>
      </c>
      <c r="B225" t="e">
        <f>VLOOKUP(F225,puic_status!$A:$B,2,FALSE)</f>
        <v>#N/A</v>
      </c>
      <c r="C225" t="s">
        <v>4218</v>
      </c>
      <c r="D225" t="s">
        <v>948</v>
      </c>
      <c r="F225" s="9" t="s">
        <v>4746</v>
      </c>
      <c r="G225" s="9"/>
      <c r="H225" s="9"/>
      <c r="J225" s="9"/>
      <c r="K225" s="9"/>
      <c r="L225">
        <v>158.02699999999999</v>
      </c>
      <c r="M225" t="b">
        <f t="shared" si="29"/>
        <v>0</v>
      </c>
      <c r="O225">
        <f t="shared" si="26"/>
        <v>0</v>
      </c>
      <c r="P225">
        <v>158.02699999999999</v>
      </c>
      <c r="Q225">
        <v>158.02600000000001</v>
      </c>
      <c r="R225">
        <f t="shared" si="27"/>
        <v>9.9999999997635314E-4</v>
      </c>
      <c r="S225" t="str">
        <f t="shared" si="28"/>
        <v/>
      </c>
      <c r="T225" t="e">
        <f>VLOOKUP(F225,'labtoets-measures'!A:J,10,FALSE)</f>
        <v>#N/A</v>
      </c>
    </row>
    <row r="226" spans="1:20" hidden="1">
      <c r="A226" t="str">
        <f>_xlfn.IFNA(VLOOKUP(F226,points_not_removed_in_area!$B:$B,1,FALSE),"niet in area")</f>
        <v>niet in area</v>
      </c>
      <c r="B226" t="e">
        <f>VLOOKUP(F226,puic_status!$A:$B,2,FALSE)</f>
        <v>#N/A</v>
      </c>
      <c r="C226" t="s">
        <v>4218</v>
      </c>
      <c r="D226" t="s">
        <v>955</v>
      </c>
      <c r="F226" s="9" t="s">
        <v>5013</v>
      </c>
      <c r="G226" s="9"/>
      <c r="H226" s="9"/>
      <c r="J226" s="9"/>
      <c r="K226" s="9"/>
      <c r="L226">
        <v>18.541</v>
      </c>
      <c r="M226" t="b">
        <f t="shared" si="29"/>
        <v>0</v>
      </c>
      <c r="O226">
        <f t="shared" si="26"/>
        <v>0</v>
      </c>
      <c r="P226">
        <v>18.541</v>
      </c>
      <c r="Q226">
        <v>18.541</v>
      </c>
      <c r="R226">
        <f t="shared" si="27"/>
        <v>0</v>
      </c>
      <c r="S226" t="str">
        <f t="shared" si="28"/>
        <v>2d same as 3d</v>
      </c>
      <c r="T226" t="e">
        <f>VLOOKUP(F226,'labtoets-measures'!A:J,10,FALSE)</f>
        <v>#N/A</v>
      </c>
    </row>
    <row r="227" spans="1:20" hidden="1">
      <c r="A227" t="str">
        <f>_xlfn.IFNA(VLOOKUP(F227,points_not_removed_in_area!$B:$B,1,FALSE),"niet in area")</f>
        <v>niet in area</v>
      </c>
      <c r="B227" t="e">
        <f>VLOOKUP(F227,puic_status!$A:$B,2,FALSE)</f>
        <v>#N/A</v>
      </c>
      <c r="C227" t="s">
        <v>4218</v>
      </c>
      <c r="D227" t="s">
        <v>951</v>
      </c>
      <c r="F227" s="9" t="s">
        <v>4778</v>
      </c>
      <c r="G227" s="9"/>
      <c r="H227" s="9"/>
      <c r="J227" s="9"/>
      <c r="K227" s="9"/>
      <c r="L227">
        <v>54.411000000000001</v>
      </c>
      <c r="M227" t="b">
        <f t="shared" si="29"/>
        <v>0</v>
      </c>
      <c r="O227">
        <f t="shared" si="26"/>
        <v>0</v>
      </c>
      <c r="P227">
        <v>54.411000000000001</v>
      </c>
      <c r="Q227">
        <v>54.411000000000001</v>
      </c>
      <c r="R227">
        <f t="shared" si="27"/>
        <v>0</v>
      </c>
      <c r="S227" t="str">
        <f t="shared" si="28"/>
        <v>2d same as 3d</v>
      </c>
      <c r="T227" t="e">
        <f>VLOOKUP(F227,'labtoets-measures'!A:J,10,FALSE)</f>
        <v>#N/A</v>
      </c>
    </row>
    <row r="228" spans="1:20" hidden="1">
      <c r="A228" t="str">
        <f>_xlfn.IFNA(VLOOKUP(F228,points_not_removed_in_area!$B:$B,1,FALSE),"niet in area")</f>
        <v>niet in area</v>
      </c>
      <c r="B228" t="e">
        <f>VLOOKUP(F228,puic_status!$A:$B,2,FALSE)</f>
        <v>#N/A</v>
      </c>
      <c r="C228" t="s">
        <v>4218</v>
      </c>
      <c r="D228" t="s">
        <v>976</v>
      </c>
      <c r="F228" s="9" t="s">
        <v>4466</v>
      </c>
      <c r="G228" s="9"/>
      <c r="H228" s="9"/>
      <c r="J228" s="9"/>
      <c r="K228" s="9"/>
      <c r="L228">
        <v>214.05</v>
      </c>
      <c r="M228" t="b">
        <f t="shared" si="29"/>
        <v>0</v>
      </c>
      <c r="O228">
        <f t="shared" si="26"/>
        <v>0</v>
      </c>
      <c r="P228">
        <v>214.05</v>
      </c>
      <c r="Q228">
        <v>214.05</v>
      </c>
      <c r="R228">
        <f t="shared" si="27"/>
        <v>0</v>
      </c>
      <c r="S228" t="str">
        <f t="shared" si="28"/>
        <v>2d same as 3d</v>
      </c>
      <c r="T228" t="e">
        <f>VLOOKUP(F228,'labtoets-measures'!A:J,10,FALSE)</f>
        <v>#N/A</v>
      </c>
    </row>
    <row r="229" spans="1:20" hidden="1">
      <c r="A229" t="str">
        <f>_xlfn.IFNA(VLOOKUP(F229,points_not_removed_in_area!$B:$B,1,FALSE),"niet in area")</f>
        <v>9ddc5376-9a74-4424-baf3-e47c597cd841</v>
      </c>
      <c r="B229" t="str">
        <f>VLOOKUP(F229,puic_status!$A:$B,2,FALSE)</f>
        <v>removed</v>
      </c>
      <c r="C229" t="s">
        <v>4218</v>
      </c>
      <c r="D229" t="s">
        <v>912</v>
      </c>
      <c r="F229" s="9" t="s">
        <v>1781</v>
      </c>
      <c r="G229" s="9"/>
      <c r="H229" s="9"/>
      <c r="J229" s="9"/>
      <c r="K229" s="9"/>
      <c r="L229">
        <v>14260.614</v>
      </c>
      <c r="M229" t="b">
        <f t="shared" si="29"/>
        <v>0</v>
      </c>
      <c r="O229">
        <f t="shared" si="26"/>
        <v>0</v>
      </c>
      <c r="P229">
        <v>14260.614</v>
      </c>
      <c r="Q229">
        <v>14260.607</v>
      </c>
      <c r="R229">
        <f t="shared" si="27"/>
        <v>6.9999999996070983E-3</v>
      </c>
      <c r="S229" t="str">
        <f t="shared" si="28"/>
        <v/>
      </c>
      <c r="T229" t="e">
        <f>VLOOKUP(F229,'labtoets-measures'!A:J,10,FALSE)</f>
        <v>#N/A</v>
      </c>
    </row>
    <row r="230" spans="1:20" hidden="1">
      <c r="A230" t="str">
        <f>_xlfn.IFNA(VLOOKUP(F230,points_not_removed_in_area!$B:$B,1,FALSE),"niet in area")</f>
        <v>niet in area</v>
      </c>
      <c r="B230" t="e">
        <f>VLOOKUP(F230,puic_status!$A:$B,2,FALSE)</f>
        <v>#N/A</v>
      </c>
      <c r="C230" t="s">
        <v>4218</v>
      </c>
      <c r="D230" t="s">
        <v>975</v>
      </c>
      <c r="F230" s="9" t="s">
        <v>4753</v>
      </c>
      <c r="G230" s="9"/>
      <c r="H230" s="9"/>
      <c r="J230" s="9"/>
      <c r="K230" s="9"/>
      <c r="L230">
        <v>60.561</v>
      </c>
      <c r="M230" t="b">
        <f t="shared" si="29"/>
        <v>0</v>
      </c>
      <c r="O230">
        <f t="shared" si="26"/>
        <v>0</v>
      </c>
      <c r="P230">
        <v>60.561</v>
      </c>
      <c r="Q230">
        <v>60.561</v>
      </c>
      <c r="R230">
        <f t="shared" si="27"/>
        <v>0</v>
      </c>
      <c r="S230" t="str">
        <f t="shared" si="28"/>
        <v>2d same as 3d</v>
      </c>
      <c r="T230" t="e">
        <f>VLOOKUP(F230,'labtoets-measures'!A:J,10,FALSE)</f>
        <v>#N/A</v>
      </c>
    </row>
    <row r="231" spans="1:20" hidden="1">
      <c r="A231" t="str">
        <f>_xlfn.IFNA(VLOOKUP(F231,points_not_removed_in_area!$B:$B,1,FALSE),"niet in area")</f>
        <v>niet in area</v>
      </c>
      <c r="B231" t="e">
        <f>VLOOKUP(F231,puic_status!$A:$B,2,FALSE)</f>
        <v>#N/A</v>
      </c>
      <c r="C231" t="s">
        <v>4218</v>
      </c>
      <c r="D231" t="s">
        <v>958</v>
      </c>
      <c r="F231" s="9" t="s">
        <v>4891</v>
      </c>
      <c r="G231" s="9"/>
      <c r="H231" s="9"/>
      <c r="J231" s="9"/>
      <c r="K231" s="9"/>
      <c r="L231">
        <v>17.312000000000001</v>
      </c>
      <c r="M231" t="b">
        <f t="shared" si="29"/>
        <v>1</v>
      </c>
      <c r="O231">
        <f t="shared" si="26"/>
        <v>2.1000000000000796E-2</v>
      </c>
      <c r="P231">
        <v>17.291</v>
      </c>
      <c r="Q231">
        <v>17.289000000000001</v>
      </c>
      <c r="R231">
        <f t="shared" si="27"/>
        <v>2.2999999999999687E-2</v>
      </c>
      <c r="S231" t="str">
        <f t="shared" si="28"/>
        <v/>
      </c>
      <c r="T231" t="str">
        <f>VLOOKUP(F231,'labtoets-measures'!A:J,10,FALSE)</f>
        <v>Het attribuut "atMeasure" van deze TrackAsset dient ingevuld te worden op basis van de geometrie. Het verschil tussen de berekende measure en de AtMeasure in RailConnectionInfo is groter dan de marge van 0.015</v>
      </c>
    </row>
    <row r="232" spans="1:20" hidden="1">
      <c r="A232" t="str">
        <f>_xlfn.IFNA(VLOOKUP(F232,points_not_removed_in_area!$B:$B,1,FALSE),"niet in area")</f>
        <v>niet in area</v>
      </c>
      <c r="B232" t="e">
        <f>VLOOKUP(F232,puic_status!$A:$B,2,FALSE)</f>
        <v>#N/A</v>
      </c>
      <c r="C232" t="s">
        <v>4218</v>
      </c>
      <c r="D232" t="s">
        <v>948</v>
      </c>
      <c r="F232" s="9" t="s">
        <v>5180</v>
      </c>
      <c r="G232" s="9"/>
      <c r="H232" s="9"/>
      <c r="J232" s="9"/>
      <c r="K232" s="9"/>
      <c r="L232">
        <v>158.02699999999999</v>
      </c>
      <c r="M232" t="b">
        <f t="shared" si="29"/>
        <v>0</v>
      </c>
      <c r="O232">
        <f t="shared" si="26"/>
        <v>0</v>
      </c>
      <c r="P232">
        <v>158.02699999999999</v>
      </c>
      <c r="Q232">
        <v>158.02600000000001</v>
      </c>
      <c r="R232">
        <f t="shared" si="27"/>
        <v>9.9999999997635314E-4</v>
      </c>
      <c r="S232" t="str">
        <f t="shared" si="28"/>
        <v/>
      </c>
      <c r="T232" t="e">
        <f>VLOOKUP(F232,'labtoets-measures'!A:J,10,FALSE)</f>
        <v>#N/A</v>
      </c>
    </row>
    <row r="233" spans="1:20" hidden="1">
      <c r="A233" t="str">
        <f>_xlfn.IFNA(VLOOKUP(F233,points_not_removed_in_area!$B:$B,1,FALSE),"niet in area")</f>
        <v>niet in area</v>
      </c>
      <c r="B233" t="e">
        <f>VLOOKUP(F233,puic_status!$A:$B,2,FALSE)</f>
        <v>#N/A</v>
      </c>
      <c r="C233" t="s">
        <v>4218</v>
      </c>
      <c r="D233" t="s">
        <v>955</v>
      </c>
      <c r="F233" s="9" t="s">
        <v>4494</v>
      </c>
      <c r="G233" s="9"/>
      <c r="H233" s="9"/>
      <c r="J233" s="9"/>
      <c r="K233" s="9"/>
      <c r="L233">
        <v>5.7679999999999998</v>
      </c>
      <c r="M233" t="b">
        <f t="shared" si="29"/>
        <v>0</v>
      </c>
      <c r="O233">
        <f t="shared" si="26"/>
        <v>0</v>
      </c>
      <c r="P233">
        <v>5.7679999999999998</v>
      </c>
      <c r="Q233">
        <v>5.7679999999999998</v>
      </c>
      <c r="R233">
        <f t="shared" si="27"/>
        <v>0</v>
      </c>
      <c r="S233" t="str">
        <f t="shared" si="28"/>
        <v>2d same as 3d</v>
      </c>
      <c r="T233" t="e">
        <f>VLOOKUP(F233,'labtoets-measures'!A:J,10,FALSE)</f>
        <v>#N/A</v>
      </c>
    </row>
    <row r="234" spans="1:20" hidden="1">
      <c r="A234" t="str">
        <f>_xlfn.IFNA(VLOOKUP(F234,points_not_removed_in_area!$B:$B,1,FALSE),"niet in area")</f>
        <v>niet in area</v>
      </c>
      <c r="B234" t="e">
        <f>VLOOKUP(F234,puic_status!$A:$B,2,FALSE)</f>
        <v>#N/A</v>
      </c>
      <c r="C234" t="s">
        <v>4218</v>
      </c>
      <c r="D234" t="s">
        <v>951</v>
      </c>
      <c r="F234" s="9" t="s">
        <v>4947</v>
      </c>
      <c r="G234" s="9"/>
      <c r="H234" s="9"/>
      <c r="J234" s="9"/>
      <c r="K234" s="9"/>
      <c r="L234">
        <v>54.341999999999999</v>
      </c>
      <c r="M234" t="b">
        <f t="shared" si="29"/>
        <v>0</v>
      </c>
      <c r="O234">
        <f t="shared" si="26"/>
        <v>0</v>
      </c>
      <c r="P234">
        <v>54.341999999999999</v>
      </c>
      <c r="Q234">
        <v>54.341999999999999</v>
      </c>
      <c r="R234">
        <f t="shared" si="27"/>
        <v>0</v>
      </c>
      <c r="S234" t="str">
        <f t="shared" si="28"/>
        <v>2d same as 3d</v>
      </c>
      <c r="T234" t="e">
        <f>VLOOKUP(F234,'labtoets-measures'!A:J,10,FALSE)</f>
        <v>#N/A</v>
      </c>
    </row>
    <row r="235" spans="1:20" hidden="1">
      <c r="A235" t="str">
        <f>_xlfn.IFNA(VLOOKUP(F235,points_not_removed_in_area!$B:$B,1,FALSE),"niet in area")</f>
        <v>niet in area</v>
      </c>
      <c r="B235" t="e">
        <f>VLOOKUP(F235,puic_status!$A:$B,2,FALSE)</f>
        <v>#N/A</v>
      </c>
      <c r="C235" t="s">
        <v>4218</v>
      </c>
      <c r="D235" t="s">
        <v>950</v>
      </c>
      <c r="F235" s="9" t="s">
        <v>5092</v>
      </c>
      <c r="G235" s="9"/>
      <c r="H235" s="9"/>
      <c r="J235" s="9"/>
      <c r="K235" s="9"/>
      <c r="L235">
        <v>334.20100000000002</v>
      </c>
      <c r="M235" t="b">
        <f t="shared" si="29"/>
        <v>0</v>
      </c>
      <c r="O235">
        <f t="shared" si="26"/>
        <v>0</v>
      </c>
      <c r="P235">
        <v>334.20100000000002</v>
      </c>
      <c r="Q235">
        <v>334.19799999999998</v>
      </c>
      <c r="R235">
        <f t="shared" si="27"/>
        <v>3.0000000000427463E-3</v>
      </c>
      <c r="S235" t="str">
        <f t="shared" si="28"/>
        <v/>
      </c>
      <c r="T235" t="e">
        <f>VLOOKUP(F235,'labtoets-measures'!A:J,10,FALSE)</f>
        <v>#N/A</v>
      </c>
    </row>
    <row r="236" spans="1:20" hidden="1">
      <c r="A236" t="str">
        <f>_xlfn.IFNA(VLOOKUP(F236,points_not_removed_in_area!$B:$B,1,FALSE),"niet in area")</f>
        <v>910d4fe1-3176-45bd-9504-5455d949f6d5</v>
      </c>
      <c r="B236" t="str">
        <f>VLOOKUP(F236,puic_status!$A:$B,2,FALSE)</f>
        <v>removed</v>
      </c>
      <c r="C236" t="s">
        <v>4218</v>
      </c>
      <c r="D236" t="s">
        <v>912</v>
      </c>
      <c r="F236" s="9" t="s">
        <v>1784</v>
      </c>
      <c r="G236" s="9"/>
      <c r="H236" s="9"/>
      <c r="J236" s="9"/>
      <c r="K236" s="9"/>
      <c r="L236">
        <v>3971.06</v>
      </c>
      <c r="M236" t="b">
        <f t="shared" si="29"/>
        <v>0</v>
      </c>
      <c r="O236">
        <f t="shared" si="26"/>
        <v>0</v>
      </c>
      <c r="P236">
        <v>3971.06</v>
      </c>
      <c r="Q236">
        <v>3971.058</v>
      </c>
      <c r="R236">
        <f t="shared" si="27"/>
        <v>1.9999999999527063E-3</v>
      </c>
      <c r="S236" t="str">
        <f t="shared" si="28"/>
        <v/>
      </c>
      <c r="T236" t="e">
        <f>VLOOKUP(F236,'labtoets-measures'!A:J,10,FALSE)</f>
        <v>#N/A</v>
      </c>
    </row>
    <row r="237" spans="1:20" s="8" customFormat="1" hidden="1">
      <c r="A237" t="str">
        <f>_xlfn.IFNA(VLOOKUP(F237,points_not_removed_in_area!$B:$B,1,FALSE),"niet in area")</f>
        <v>64854b2d-d1ca-4751-be53-e6e504f5d946</v>
      </c>
      <c r="B237" t="str">
        <f>VLOOKUP(F237,puic_status!$A:$B,2,FALSE)</f>
        <v>removed</v>
      </c>
      <c r="C237" t="s">
        <v>4218</v>
      </c>
      <c r="D237" t="s">
        <v>912</v>
      </c>
      <c r="E237"/>
      <c r="F237" s="9" t="s">
        <v>1785</v>
      </c>
      <c r="G237" s="9"/>
      <c r="H237" s="9"/>
      <c r="I237"/>
      <c r="J237" s="9"/>
      <c r="K237" s="9"/>
      <c r="L237">
        <v>2378.7040000000002</v>
      </c>
      <c r="M237" t="b">
        <f t="shared" si="29"/>
        <v>0</v>
      </c>
      <c r="N237"/>
      <c r="O237">
        <f t="shared" si="26"/>
        <v>0</v>
      </c>
      <c r="P237">
        <v>2378.7040000000002</v>
      </c>
      <c r="Q237">
        <v>2378.7020000000002</v>
      </c>
      <c r="R237">
        <f t="shared" si="27"/>
        <v>1.9999999999527063E-3</v>
      </c>
      <c r="S237" t="str">
        <f t="shared" si="28"/>
        <v/>
      </c>
      <c r="T237" t="e">
        <f>VLOOKUP(F237,'labtoets-measures'!A:J,10,FALSE)</f>
        <v>#N/A</v>
      </c>
    </row>
    <row r="238" spans="1:20" hidden="1">
      <c r="A238" t="str">
        <f>_xlfn.IFNA(VLOOKUP(F238,points_not_removed_in_area!$B:$B,1,FALSE),"niet in area")</f>
        <v>d9288f61-f98e-4794-91b8-cfb047fb3151</v>
      </c>
      <c r="B238" t="str">
        <f>VLOOKUP(F238,puic_status!$A:$B,2,FALSE)</f>
        <v>removed</v>
      </c>
      <c r="C238" t="s">
        <v>4218</v>
      </c>
      <c r="D238" t="s">
        <v>912</v>
      </c>
      <c r="F238" s="9" t="s">
        <v>1787</v>
      </c>
      <c r="G238" s="9"/>
      <c r="H238" s="9"/>
      <c r="J238" s="9"/>
      <c r="K238" s="9"/>
      <c r="L238">
        <v>2863.482</v>
      </c>
      <c r="M238" t="b">
        <f t="shared" si="29"/>
        <v>0</v>
      </c>
      <c r="O238">
        <f t="shared" si="26"/>
        <v>0</v>
      </c>
      <c r="P238">
        <v>2863.482</v>
      </c>
      <c r="Q238">
        <v>2863.4810000000002</v>
      </c>
      <c r="R238">
        <f t="shared" si="27"/>
        <v>9.9999999974897946E-4</v>
      </c>
      <c r="S238" t="str">
        <f t="shared" si="28"/>
        <v/>
      </c>
      <c r="T238" t="e">
        <f>VLOOKUP(F238,'labtoets-measures'!A:J,10,FALSE)</f>
        <v>#N/A</v>
      </c>
    </row>
    <row r="239" spans="1:20" hidden="1">
      <c r="A239" t="str">
        <f>_xlfn.IFNA(VLOOKUP(F239,points_not_removed_in_area!$B:$B,1,FALSE),"niet in area")</f>
        <v>niet in area</v>
      </c>
      <c r="B239" t="e">
        <f>VLOOKUP(F239,puic_status!$A:$B,2,FALSE)</f>
        <v>#N/A</v>
      </c>
      <c r="C239" t="s">
        <v>4218</v>
      </c>
      <c r="D239" t="s">
        <v>947</v>
      </c>
      <c r="F239" s="9" t="s">
        <v>4809</v>
      </c>
      <c r="G239" s="9"/>
      <c r="H239" s="9"/>
      <c r="J239" s="9"/>
      <c r="K239" s="9"/>
      <c r="L239">
        <v>305.73700000000002</v>
      </c>
      <c r="M239" t="b">
        <f t="shared" si="29"/>
        <v>0</v>
      </c>
      <c r="O239">
        <f t="shared" si="26"/>
        <v>0</v>
      </c>
      <c r="P239">
        <v>305.73700000000002</v>
      </c>
      <c r="Q239">
        <v>305.73599999999999</v>
      </c>
      <c r="R239">
        <f t="shared" si="27"/>
        <v>1.0000000000331966E-3</v>
      </c>
      <c r="S239" t="str">
        <f t="shared" si="28"/>
        <v/>
      </c>
      <c r="T239" t="e">
        <f>VLOOKUP(F239,'labtoets-measures'!A:J,10,FALSE)</f>
        <v>#N/A</v>
      </c>
    </row>
    <row r="240" spans="1:20" hidden="1">
      <c r="A240" t="str">
        <f>_xlfn.IFNA(VLOOKUP(F240,points_not_removed_in_area!$B:$B,1,FALSE),"niet in area")</f>
        <v>niet in area</v>
      </c>
      <c r="B240" t="e">
        <f>VLOOKUP(F240,puic_status!$A:$B,2,FALSE)</f>
        <v>#N/A</v>
      </c>
      <c r="C240" t="s">
        <v>4218</v>
      </c>
      <c r="D240" t="s">
        <v>967</v>
      </c>
      <c r="F240" s="9" t="s">
        <v>4894</v>
      </c>
      <c r="G240" s="9"/>
      <c r="H240" s="9"/>
      <c r="J240" s="9"/>
      <c r="K240" s="9"/>
      <c r="L240">
        <v>1436.434</v>
      </c>
      <c r="M240" t="b">
        <f t="shared" si="29"/>
        <v>0</v>
      </c>
      <c r="O240">
        <f t="shared" si="26"/>
        <v>0</v>
      </c>
      <c r="P240">
        <v>1436.434</v>
      </c>
      <c r="Q240">
        <v>1436.4269999999999</v>
      </c>
      <c r="R240">
        <f t="shared" si="27"/>
        <v>7.0000000000618456E-3</v>
      </c>
      <c r="S240" t="str">
        <f t="shared" si="28"/>
        <v/>
      </c>
      <c r="T240" t="e">
        <f>VLOOKUP(F240,'labtoets-measures'!A:J,10,FALSE)</f>
        <v>#N/A</v>
      </c>
    </row>
    <row r="241" spans="1:20" hidden="1">
      <c r="A241" t="str">
        <f>_xlfn.IFNA(VLOOKUP(F241,points_not_removed_in_area!$B:$B,1,FALSE),"niet in area")</f>
        <v>niet in area</v>
      </c>
      <c r="B241" t="e">
        <f>VLOOKUP(F241,puic_status!$A:$B,2,FALSE)</f>
        <v>#N/A</v>
      </c>
      <c r="C241" t="s">
        <v>4218</v>
      </c>
      <c r="D241" t="s">
        <v>910</v>
      </c>
      <c r="F241" s="9" t="s">
        <v>4271</v>
      </c>
      <c r="G241" s="9"/>
      <c r="H241" s="9"/>
      <c r="J241" s="9"/>
      <c r="K241" s="9"/>
      <c r="L241">
        <v>137.66399999999999</v>
      </c>
      <c r="M241" t="b">
        <f t="shared" si="29"/>
        <v>0</v>
      </c>
      <c r="O241">
        <f t="shared" si="26"/>
        <v>0</v>
      </c>
      <c r="P241">
        <v>137.66399999999999</v>
      </c>
      <c r="Q241">
        <v>137.66300000000001</v>
      </c>
      <c r="R241">
        <f t="shared" si="27"/>
        <v>9.9999999997635314E-4</v>
      </c>
      <c r="S241" t="str">
        <f t="shared" si="28"/>
        <v/>
      </c>
      <c r="T241" t="e">
        <f>VLOOKUP(F241,'labtoets-measures'!A:J,10,FALSE)</f>
        <v>#N/A</v>
      </c>
    </row>
    <row r="242" spans="1:20" hidden="1">
      <c r="A242" t="str">
        <f>_xlfn.IFNA(VLOOKUP(F242,points_not_removed_in_area!$B:$B,1,FALSE),"niet in area")</f>
        <v>niet in area</v>
      </c>
      <c r="B242" t="e">
        <f>VLOOKUP(F242,puic_status!$A:$B,2,FALSE)</f>
        <v>#N/A</v>
      </c>
      <c r="C242" t="s">
        <v>4218</v>
      </c>
      <c r="D242" t="s">
        <v>954</v>
      </c>
      <c r="F242" s="9" t="s">
        <v>4357</v>
      </c>
      <c r="G242" s="9"/>
      <c r="H242" s="9"/>
      <c r="J242" s="9"/>
      <c r="K242" s="9"/>
      <c r="L242">
        <v>106.86199999999999</v>
      </c>
      <c r="M242" t="b">
        <f t="shared" si="29"/>
        <v>0</v>
      </c>
      <c r="O242">
        <f t="shared" si="26"/>
        <v>0</v>
      </c>
      <c r="P242">
        <v>106.86199999999999</v>
      </c>
      <c r="Q242">
        <v>106.86199999999999</v>
      </c>
      <c r="R242">
        <f t="shared" si="27"/>
        <v>0</v>
      </c>
      <c r="S242" t="str">
        <f t="shared" si="28"/>
        <v>2d same as 3d</v>
      </c>
      <c r="T242" t="e">
        <f>VLOOKUP(F242,'labtoets-measures'!A:J,10,FALSE)</f>
        <v>#N/A</v>
      </c>
    </row>
    <row r="243" spans="1:20" hidden="1">
      <c r="A243" t="str">
        <f>_xlfn.IFNA(VLOOKUP(F243,points_not_removed_in_area!$B:$B,1,FALSE),"niet in area")</f>
        <v>bbc1bd34-29cd-4363-8b7d-869dc3ed9369</v>
      </c>
      <c r="B243" t="str">
        <f>VLOOKUP(F243,puic_status!$A:$B,2,FALSE)</f>
        <v>removed</v>
      </c>
      <c r="C243" t="s">
        <v>4218</v>
      </c>
      <c r="D243" t="s">
        <v>912</v>
      </c>
      <c r="F243" s="9" t="s">
        <v>1791</v>
      </c>
      <c r="G243" s="9"/>
      <c r="H243" s="9"/>
      <c r="J243" s="9"/>
      <c r="K243" s="9"/>
      <c r="L243">
        <v>13108.171</v>
      </c>
      <c r="M243" t="b">
        <f t="shared" si="29"/>
        <v>0</v>
      </c>
      <c r="O243">
        <f t="shared" si="26"/>
        <v>0</v>
      </c>
      <c r="P243">
        <v>13108.171</v>
      </c>
      <c r="Q243">
        <v>13108.163</v>
      </c>
      <c r="R243">
        <f t="shared" si="27"/>
        <v>7.9999999998108251E-3</v>
      </c>
      <c r="S243" t="str">
        <f t="shared" si="28"/>
        <v/>
      </c>
      <c r="T243" t="e">
        <f>VLOOKUP(F243,'labtoets-measures'!A:J,10,FALSE)</f>
        <v>#N/A</v>
      </c>
    </row>
    <row r="244" spans="1:20" hidden="1">
      <c r="A244" t="str">
        <f>_xlfn.IFNA(VLOOKUP(F244,points_not_removed_in_area!$B:$B,1,FALSE),"niet in area")</f>
        <v>niet in area</v>
      </c>
      <c r="B244" t="e">
        <f>VLOOKUP(F244,puic_status!$A:$B,2,FALSE)</f>
        <v>#N/A</v>
      </c>
      <c r="C244" t="s">
        <v>4218</v>
      </c>
      <c r="D244" t="s">
        <v>958</v>
      </c>
      <c r="F244" s="9" t="s">
        <v>5007</v>
      </c>
      <c r="G244" s="9"/>
      <c r="H244" s="9"/>
      <c r="J244" s="9"/>
      <c r="K244" s="9"/>
      <c r="L244">
        <v>22.344999999999999</v>
      </c>
      <c r="M244" t="b">
        <f t="shared" si="29"/>
        <v>0</v>
      </c>
      <c r="O244">
        <f t="shared" si="26"/>
        <v>0</v>
      </c>
      <c r="P244">
        <v>22.344999999999999</v>
      </c>
      <c r="Q244">
        <v>22.341999999999999</v>
      </c>
      <c r="R244">
        <f t="shared" si="27"/>
        <v>3.0000000000001137E-3</v>
      </c>
      <c r="S244" t="str">
        <f t="shared" si="28"/>
        <v/>
      </c>
      <c r="T244" t="e">
        <f>VLOOKUP(F244,'labtoets-measures'!A:J,10,FALSE)</f>
        <v>#N/A</v>
      </c>
    </row>
    <row r="245" spans="1:20" hidden="1">
      <c r="A245" t="str">
        <f>_xlfn.IFNA(VLOOKUP(F245,points_not_removed_in_area!$B:$B,1,FALSE),"niet in area")</f>
        <v>niet in area</v>
      </c>
      <c r="B245" t="e">
        <f>VLOOKUP(F245,puic_status!$A:$B,2,FALSE)</f>
        <v>#N/A</v>
      </c>
      <c r="C245" t="s">
        <v>4218</v>
      </c>
      <c r="D245" t="s">
        <v>976</v>
      </c>
      <c r="F245" s="9" t="s">
        <v>4610</v>
      </c>
      <c r="G245" s="9"/>
      <c r="H245" s="9"/>
      <c r="J245" s="9"/>
      <c r="K245" s="9"/>
      <c r="L245">
        <v>148.53</v>
      </c>
      <c r="M245" t="b">
        <f t="shared" si="29"/>
        <v>0</v>
      </c>
      <c r="O245">
        <f t="shared" si="26"/>
        <v>0</v>
      </c>
      <c r="P245">
        <v>148.53</v>
      </c>
      <c r="Q245">
        <v>148.529</v>
      </c>
      <c r="R245">
        <f t="shared" si="27"/>
        <v>1.0000000000047748E-3</v>
      </c>
      <c r="S245" t="str">
        <f t="shared" si="28"/>
        <v/>
      </c>
      <c r="T245" t="e">
        <f>VLOOKUP(F245,'labtoets-measures'!A:J,10,FALSE)</f>
        <v>#N/A</v>
      </c>
    </row>
    <row r="246" spans="1:20" hidden="1">
      <c r="A246" t="str">
        <f>_xlfn.IFNA(VLOOKUP(F246,points_not_removed_in_area!$B:$B,1,FALSE),"niet in area")</f>
        <v>niet in area</v>
      </c>
      <c r="B246" t="e">
        <f>VLOOKUP(F246,puic_status!$A:$B,2,FALSE)</f>
        <v>#N/A</v>
      </c>
      <c r="C246" t="s">
        <v>4218</v>
      </c>
      <c r="D246" t="s">
        <v>951</v>
      </c>
      <c r="F246" s="9" t="s">
        <v>4253</v>
      </c>
      <c r="G246" s="9"/>
      <c r="H246" s="9"/>
      <c r="J246" s="9"/>
      <c r="K246" s="9"/>
      <c r="L246">
        <v>57.819000000000003</v>
      </c>
      <c r="M246" t="b">
        <f t="shared" si="29"/>
        <v>0</v>
      </c>
      <c r="O246">
        <f t="shared" si="26"/>
        <v>0</v>
      </c>
      <c r="P246">
        <v>57.819000000000003</v>
      </c>
      <c r="Q246">
        <v>57.819000000000003</v>
      </c>
      <c r="R246">
        <f t="shared" si="27"/>
        <v>0</v>
      </c>
      <c r="S246" t="str">
        <f t="shared" si="28"/>
        <v>2d same as 3d</v>
      </c>
      <c r="T246" t="e">
        <f>VLOOKUP(F246,'labtoets-measures'!A:J,10,FALSE)</f>
        <v>#N/A</v>
      </c>
    </row>
    <row r="247" spans="1:20" hidden="1">
      <c r="A247" t="str">
        <f>_xlfn.IFNA(VLOOKUP(F247,points_not_removed_in_area!$B:$B,1,FALSE),"niet in area")</f>
        <v>niet in area</v>
      </c>
      <c r="B247" t="e">
        <f>VLOOKUP(F247,puic_status!$A:$B,2,FALSE)</f>
        <v>#N/A</v>
      </c>
      <c r="C247" t="s">
        <v>4218</v>
      </c>
      <c r="D247" t="s">
        <v>924</v>
      </c>
      <c r="F247" s="9" t="s">
        <v>5141</v>
      </c>
      <c r="G247" s="9"/>
      <c r="H247" s="9"/>
      <c r="J247" s="9"/>
      <c r="K247" s="9"/>
      <c r="L247">
        <v>66.317999999999998</v>
      </c>
      <c r="M247" t="b">
        <f t="shared" si="29"/>
        <v>0</v>
      </c>
      <c r="O247">
        <f t="shared" si="26"/>
        <v>0</v>
      </c>
      <c r="P247">
        <v>66.317999999999998</v>
      </c>
      <c r="Q247">
        <v>66.317999999999998</v>
      </c>
      <c r="R247">
        <f t="shared" si="27"/>
        <v>0</v>
      </c>
      <c r="S247" t="str">
        <f t="shared" si="28"/>
        <v>2d same as 3d</v>
      </c>
      <c r="T247" t="e">
        <f>VLOOKUP(F247,'labtoets-measures'!A:J,10,FALSE)</f>
        <v>#N/A</v>
      </c>
    </row>
    <row r="248" spans="1:20" hidden="1">
      <c r="A248" t="str">
        <f>_xlfn.IFNA(VLOOKUP(F248,points_not_removed_in_area!$B:$B,1,FALSE),"niet in area")</f>
        <v>niet in area</v>
      </c>
      <c r="B248" t="e">
        <f>VLOOKUP(F248,puic_status!$A:$B,2,FALSE)</f>
        <v>#N/A</v>
      </c>
      <c r="C248" t="s">
        <v>4218</v>
      </c>
      <c r="D248" t="s">
        <v>971</v>
      </c>
      <c r="F248" s="9" t="s">
        <v>4579</v>
      </c>
      <c r="G248" s="9"/>
      <c r="H248" s="9"/>
      <c r="J248" s="9"/>
      <c r="K248" s="9"/>
      <c r="L248">
        <v>508.03899999999999</v>
      </c>
      <c r="M248" t="b">
        <f t="shared" si="29"/>
        <v>0</v>
      </c>
      <c r="O248">
        <f t="shared" si="26"/>
        <v>0</v>
      </c>
      <c r="P248">
        <v>508.03899999999999</v>
      </c>
      <c r="Q248">
        <v>508.03800000000001</v>
      </c>
      <c r="R248">
        <f t="shared" si="27"/>
        <v>9.9999999997635314E-4</v>
      </c>
      <c r="S248" t="str">
        <f t="shared" si="28"/>
        <v/>
      </c>
      <c r="T248" t="e">
        <f>VLOOKUP(F248,'labtoets-measures'!A:J,10,FALSE)</f>
        <v>#N/A</v>
      </c>
    </row>
    <row r="249" spans="1:20" hidden="1">
      <c r="A249" t="str">
        <f>_xlfn.IFNA(VLOOKUP(F249,points_not_removed_in_area!$B:$B,1,FALSE),"niet in area")</f>
        <v>niet in area</v>
      </c>
      <c r="B249" t="e">
        <f>VLOOKUP(F249,puic_status!$A:$B,2,FALSE)</f>
        <v>#N/A</v>
      </c>
      <c r="C249" t="s">
        <v>4218</v>
      </c>
      <c r="D249" t="s">
        <v>964</v>
      </c>
      <c r="F249" s="9" t="s">
        <v>4302</v>
      </c>
      <c r="G249" s="9"/>
      <c r="H249" s="9"/>
      <c r="J249" s="9"/>
      <c r="K249" s="9"/>
      <c r="L249">
        <v>533.18700000000001</v>
      </c>
      <c r="M249" t="b">
        <f t="shared" si="29"/>
        <v>0</v>
      </c>
      <c r="O249">
        <f t="shared" si="26"/>
        <v>0</v>
      </c>
      <c r="P249">
        <v>533.18700000000001</v>
      </c>
      <c r="Q249">
        <v>533.18700000000001</v>
      </c>
      <c r="R249">
        <f t="shared" si="27"/>
        <v>0</v>
      </c>
      <c r="S249" t="str">
        <f t="shared" si="28"/>
        <v>2d same as 3d</v>
      </c>
      <c r="T249" t="e">
        <f>VLOOKUP(F249,'labtoets-measures'!A:J,10,FALSE)</f>
        <v>#N/A</v>
      </c>
    </row>
    <row r="250" spans="1:20" hidden="1">
      <c r="A250" t="str">
        <f>_xlfn.IFNA(VLOOKUP(F250,points_not_removed_in_area!$B:$B,1,FALSE),"niet in area")</f>
        <v>niet in area</v>
      </c>
      <c r="B250" t="e">
        <f>VLOOKUP(F250,puic_status!$A:$B,2,FALSE)</f>
        <v>#N/A</v>
      </c>
      <c r="C250" t="s">
        <v>4218</v>
      </c>
      <c r="D250" t="s">
        <v>963</v>
      </c>
      <c r="F250" s="9" t="s">
        <v>4288</v>
      </c>
      <c r="G250" s="9"/>
      <c r="H250" s="9"/>
      <c r="J250" s="9"/>
      <c r="K250" s="9"/>
      <c r="L250">
        <v>545.87099999999998</v>
      </c>
      <c r="M250" t="b">
        <f t="shared" si="29"/>
        <v>0</v>
      </c>
      <c r="O250">
        <f t="shared" si="26"/>
        <v>0</v>
      </c>
      <c r="P250">
        <v>545.87099999999998</v>
      </c>
      <c r="Q250">
        <v>545.87099999999998</v>
      </c>
      <c r="R250">
        <f t="shared" si="27"/>
        <v>0</v>
      </c>
      <c r="S250" t="str">
        <f t="shared" si="28"/>
        <v>2d same as 3d</v>
      </c>
      <c r="T250" t="e">
        <f>VLOOKUP(F250,'labtoets-measures'!A:J,10,FALSE)</f>
        <v>#N/A</v>
      </c>
    </row>
    <row r="251" spans="1:20" hidden="1">
      <c r="A251" t="str">
        <f>_xlfn.IFNA(VLOOKUP(F251,points_not_removed_in_area!$B:$B,1,FALSE),"niet in area")</f>
        <v>niet in area</v>
      </c>
      <c r="B251" t="e">
        <f>VLOOKUP(F251,puic_status!$A:$B,2,FALSE)</f>
        <v>#N/A</v>
      </c>
      <c r="C251" t="s">
        <v>4218</v>
      </c>
      <c r="D251" t="s">
        <v>962</v>
      </c>
      <c r="F251" s="9" t="s">
        <v>4531</v>
      </c>
      <c r="G251" s="9"/>
      <c r="H251" s="9"/>
      <c r="J251" s="9"/>
      <c r="K251" s="9"/>
      <c r="L251">
        <v>410.24700000000001</v>
      </c>
      <c r="M251" t="b">
        <f t="shared" si="29"/>
        <v>0</v>
      </c>
      <c r="O251">
        <f t="shared" si="26"/>
        <v>0</v>
      </c>
      <c r="P251">
        <v>410.24700000000001</v>
      </c>
      <c r="Q251">
        <v>410.24700000000001</v>
      </c>
      <c r="R251">
        <f t="shared" si="27"/>
        <v>0</v>
      </c>
      <c r="S251" t="str">
        <f t="shared" si="28"/>
        <v>2d same as 3d</v>
      </c>
      <c r="T251" t="e">
        <f>VLOOKUP(F251,'labtoets-measures'!A:J,10,FALSE)</f>
        <v>#N/A</v>
      </c>
    </row>
    <row r="252" spans="1:20" hidden="1">
      <c r="A252" t="str">
        <f>_xlfn.IFNA(VLOOKUP(F252,points_not_removed_in_area!$B:$B,1,FALSE),"niet in area")</f>
        <v>93a9f8f4-885d-417b-9977-7a91f3021056</v>
      </c>
      <c r="B252" t="str">
        <f>VLOOKUP(F252,puic_status!$A:$B,2,FALSE)</f>
        <v>removed</v>
      </c>
      <c r="C252" t="s">
        <v>4218</v>
      </c>
      <c r="D252" t="s">
        <v>912</v>
      </c>
      <c r="F252" s="9" t="s">
        <v>1792</v>
      </c>
      <c r="G252" s="9"/>
      <c r="H252" s="9"/>
      <c r="J252" s="9"/>
      <c r="K252" s="9"/>
      <c r="L252">
        <v>4204.951</v>
      </c>
      <c r="M252" t="b">
        <f t="shared" si="29"/>
        <v>0</v>
      </c>
      <c r="O252">
        <f t="shared" si="26"/>
        <v>0</v>
      </c>
      <c r="P252">
        <v>4204.951</v>
      </c>
      <c r="Q252">
        <v>4204.95</v>
      </c>
      <c r="R252">
        <f t="shared" si="27"/>
        <v>1.0000000002037268E-3</v>
      </c>
      <c r="S252" t="str">
        <f t="shared" si="28"/>
        <v/>
      </c>
      <c r="T252" t="e">
        <f>VLOOKUP(F252,'labtoets-measures'!A:J,10,FALSE)</f>
        <v>#N/A</v>
      </c>
    </row>
    <row r="253" spans="1:20" hidden="1">
      <c r="A253" t="str">
        <f>_xlfn.IFNA(VLOOKUP(F253,points_not_removed_in_area!$B:$B,1,FALSE),"niet in area")</f>
        <v>niet in area</v>
      </c>
      <c r="B253" t="e">
        <f>VLOOKUP(F253,puic_status!$A:$B,2,FALSE)</f>
        <v>#N/A</v>
      </c>
      <c r="C253" t="s">
        <v>4218</v>
      </c>
      <c r="D253" t="s">
        <v>976</v>
      </c>
      <c r="F253" s="9" t="s">
        <v>4274</v>
      </c>
      <c r="G253" s="9"/>
      <c r="H253" s="9"/>
      <c r="J253" s="9"/>
      <c r="K253" s="9"/>
      <c r="L253">
        <v>148.53</v>
      </c>
      <c r="M253" t="b">
        <f t="shared" si="29"/>
        <v>0</v>
      </c>
      <c r="O253">
        <f t="shared" si="26"/>
        <v>0</v>
      </c>
      <c r="P253">
        <v>148.53</v>
      </c>
      <c r="Q253">
        <v>148.53</v>
      </c>
      <c r="R253">
        <f t="shared" si="27"/>
        <v>0</v>
      </c>
      <c r="S253" t="str">
        <f t="shared" si="28"/>
        <v>2d same as 3d</v>
      </c>
      <c r="T253" t="e">
        <f>VLOOKUP(F253,'labtoets-measures'!A:J,10,FALSE)</f>
        <v>#N/A</v>
      </c>
    </row>
    <row r="254" spans="1:20" hidden="1">
      <c r="A254" t="str">
        <f>_xlfn.IFNA(VLOOKUP(F254,points_not_removed_in_area!$B:$B,1,FALSE),"niet in area")</f>
        <v>29b7eea8-66d8-453a-af94-b677fb3c9ea0</v>
      </c>
      <c r="B254" t="str">
        <f>VLOOKUP(F254,puic_status!$A:$B,2,FALSE)</f>
        <v>removed</v>
      </c>
      <c r="C254" t="s">
        <v>4218</v>
      </c>
      <c r="D254" t="s">
        <v>912</v>
      </c>
      <c r="F254" s="9" t="s">
        <v>1793</v>
      </c>
      <c r="G254" s="9"/>
      <c r="H254" s="9"/>
      <c r="J254" s="9"/>
      <c r="K254" s="9"/>
      <c r="L254">
        <v>2828.1570000000002</v>
      </c>
      <c r="M254" t="b">
        <f t="shared" si="29"/>
        <v>0</v>
      </c>
      <c r="O254">
        <f t="shared" si="26"/>
        <v>0</v>
      </c>
      <c r="P254">
        <v>2828.1570000000002</v>
      </c>
      <c r="Q254">
        <v>2828.1559999999999</v>
      </c>
      <c r="R254">
        <f t="shared" si="27"/>
        <v>1.0000000002037268E-3</v>
      </c>
      <c r="S254" t="str">
        <f t="shared" si="28"/>
        <v/>
      </c>
      <c r="T254" t="e">
        <f>VLOOKUP(F254,'labtoets-measures'!A:J,10,FALSE)</f>
        <v>#N/A</v>
      </c>
    </row>
    <row r="255" spans="1:20" hidden="1">
      <c r="A255" t="str">
        <f>_xlfn.IFNA(VLOOKUP(F255,points_not_removed_in_area!$B:$B,1,FALSE),"niet in area")</f>
        <v>niet in area</v>
      </c>
      <c r="B255" t="e">
        <f>VLOOKUP(F255,puic_status!$A:$B,2,FALSE)</f>
        <v>#N/A</v>
      </c>
      <c r="C255" t="s">
        <v>4218</v>
      </c>
      <c r="D255" t="s">
        <v>967</v>
      </c>
      <c r="F255" s="9" t="s">
        <v>1827</v>
      </c>
      <c r="G255" s="9"/>
      <c r="H255" s="9"/>
      <c r="J255" s="9"/>
      <c r="K255" s="9"/>
      <c r="L255">
        <v>87.153000000000006</v>
      </c>
      <c r="M255" t="b">
        <f t="shared" si="29"/>
        <v>0</v>
      </c>
      <c r="O255">
        <f t="shared" si="26"/>
        <v>0</v>
      </c>
      <c r="P255">
        <v>87.153000000000006</v>
      </c>
      <c r="Q255">
        <v>87.153000000000006</v>
      </c>
      <c r="R255">
        <f t="shared" si="27"/>
        <v>0</v>
      </c>
      <c r="S255" t="str">
        <f t="shared" si="28"/>
        <v>2d same as 3d</v>
      </c>
      <c r="T255" t="e">
        <f>VLOOKUP(F255,'labtoets-measures'!A:J,10,FALSE)</f>
        <v>#N/A</v>
      </c>
    </row>
    <row r="256" spans="1:20" hidden="1">
      <c r="A256" t="str">
        <f>_xlfn.IFNA(VLOOKUP(F256,points_not_removed_in_area!$B:$B,1,FALSE),"niet in area")</f>
        <v>niet in area</v>
      </c>
      <c r="B256" t="e">
        <f>VLOOKUP(F256,puic_status!$A:$B,2,FALSE)</f>
        <v>#N/A</v>
      </c>
      <c r="C256" t="s">
        <v>4218</v>
      </c>
      <c r="D256" t="s">
        <v>967</v>
      </c>
      <c r="F256" s="9" t="s">
        <v>4320</v>
      </c>
      <c r="G256" s="9"/>
      <c r="H256" s="9"/>
      <c r="J256" s="9"/>
      <c r="K256" s="9"/>
      <c r="L256">
        <v>101.15300000000001</v>
      </c>
      <c r="M256" t="b">
        <f t="shared" si="29"/>
        <v>0</v>
      </c>
      <c r="O256">
        <f t="shared" si="26"/>
        <v>0</v>
      </c>
      <c r="P256">
        <v>101.15300000000001</v>
      </c>
      <c r="Q256">
        <v>101.15300000000001</v>
      </c>
      <c r="R256">
        <f t="shared" si="27"/>
        <v>0</v>
      </c>
      <c r="S256" t="str">
        <f t="shared" si="28"/>
        <v>2d same as 3d</v>
      </c>
      <c r="T256" t="e">
        <f>VLOOKUP(F256,'labtoets-measures'!A:J,10,FALSE)</f>
        <v>#N/A</v>
      </c>
    </row>
    <row r="257" spans="1:20" hidden="1">
      <c r="A257" t="str">
        <f>_xlfn.IFNA(VLOOKUP(F257,points_not_removed_in_area!$B:$B,1,FALSE),"niet in area")</f>
        <v>niet in area</v>
      </c>
      <c r="B257" t="e">
        <f>VLOOKUP(F257,puic_status!$A:$B,2,FALSE)</f>
        <v>#N/A</v>
      </c>
      <c r="C257" t="s">
        <v>4218</v>
      </c>
      <c r="D257" t="s">
        <v>972</v>
      </c>
      <c r="F257" s="9" t="s">
        <v>5002</v>
      </c>
      <c r="G257" s="9"/>
      <c r="H257" s="9"/>
      <c r="J257" s="9"/>
      <c r="K257" s="9"/>
      <c r="L257">
        <v>1.659</v>
      </c>
      <c r="M257" t="b">
        <f t="shared" si="29"/>
        <v>0</v>
      </c>
      <c r="O257">
        <f t="shared" si="26"/>
        <v>0</v>
      </c>
      <c r="P257">
        <v>1.659</v>
      </c>
      <c r="Q257">
        <v>1.659</v>
      </c>
      <c r="R257">
        <f t="shared" si="27"/>
        <v>0</v>
      </c>
      <c r="S257" t="str">
        <f t="shared" si="28"/>
        <v>2d same as 3d</v>
      </c>
      <c r="T257" t="e">
        <f>VLOOKUP(F257,'labtoets-measures'!A:J,10,FALSE)</f>
        <v>#N/A</v>
      </c>
    </row>
    <row r="258" spans="1:20" hidden="1">
      <c r="A258" t="str">
        <f>_xlfn.IFNA(VLOOKUP(F258,points_not_removed_in_area!$B:$B,1,FALSE),"niet in area")</f>
        <v>9616f614-3f66-40a1-bcf1-11bec50ed272</v>
      </c>
      <c r="B258" t="str">
        <f>VLOOKUP(F258,puic_status!$A:$B,2,FALSE)</f>
        <v>removed</v>
      </c>
      <c r="C258" t="s">
        <v>4218</v>
      </c>
      <c r="D258" t="s">
        <v>912</v>
      </c>
      <c r="F258" s="9" t="s">
        <v>1798</v>
      </c>
      <c r="G258" s="9"/>
      <c r="H258" s="9"/>
      <c r="J258" s="9"/>
      <c r="K258" s="9"/>
      <c r="L258">
        <v>13168.535</v>
      </c>
      <c r="M258" t="b">
        <f t="shared" si="29"/>
        <v>0</v>
      </c>
      <c r="O258">
        <f t="shared" ref="O258:O321" si="30">L258-P258</f>
        <v>0</v>
      </c>
      <c r="P258">
        <v>13168.535</v>
      </c>
      <c r="Q258">
        <v>13168.528</v>
      </c>
      <c r="R258">
        <f t="shared" ref="R258:R321" si="31">L258-Q258</f>
        <v>6.9999999996070983E-3</v>
      </c>
      <c r="S258" t="str">
        <f t="shared" ref="S258:S321" si="32">IF(Q258=L258,IF(P258=Q258,"2d same as 3d","imx same as 2d"),"")</f>
        <v/>
      </c>
      <c r="T258" t="e">
        <f>VLOOKUP(F258,'labtoets-measures'!A:J,10,FALSE)</f>
        <v>#N/A</v>
      </c>
    </row>
    <row r="259" spans="1:20" hidden="1">
      <c r="A259" t="str">
        <f>_xlfn.IFNA(VLOOKUP(F259,points_not_removed_in_area!$B:$B,1,FALSE),"niet in area")</f>
        <v>niet in area</v>
      </c>
      <c r="B259" t="e">
        <f>VLOOKUP(F259,puic_status!$A:$B,2,FALSE)</f>
        <v>#N/A</v>
      </c>
      <c r="C259" t="s">
        <v>4218</v>
      </c>
      <c r="D259" t="s">
        <v>967</v>
      </c>
      <c r="F259" s="9" t="s">
        <v>4981</v>
      </c>
      <c r="G259" s="9"/>
      <c r="H259" s="9"/>
      <c r="J259" s="9"/>
      <c r="K259" s="9"/>
      <c r="L259">
        <v>495.36500000000001</v>
      </c>
      <c r="M259" t="b">
        <f t="shared" ref="M259:M322" si="33">OR(O259&lt;&gt;0, NOT(ISERROR(T259)))</f>
        <v>0</v>
      </c>
      <c r="O259">
        <f t="shared" si="30"/>
        <v>0</v>
      </c>
      <c r="P259">
        <v>495.36500000000001</v>
      </c>
      <c r="Q259">
        <v>495.36500000000001</v>
      </c>
      <c r="R259">
        <f t="shared" si="31"/>
        <v>0</v>
      </c>
      <c r="S259" t="str">
        <f t="shared" si="32"/>
        <v>2d same as 3d</v>
      </c>
      <c r="T259" t="e">
        <f>VLOOKUP(F259,'labtoets-measures'!A:J,10,FALSE)</f>
        <v>#N/A</v>
      </c>
    </row>
    <row r="260" spans="1:20" hidden="1">
      <c r="A260" t="str">
        <f>_xlfn.IFNA(VLOOKUP(F260,points_not_removed_in_area!$B:$B,1,FALSE),"niet in area")</f>
        <v>niet in area</v>
      </c>
      <c r="B260" t="e">
        <f>VLOOKUP(F260,puic_status!$A:$B,2,FALSE)</f>
        <v>#N/A</v>
      </c>
      <c r="C260" t="s">
        <v>4218</v>
      </c>
      <c r="D260" t="s">
        <v>934</v>
      </c>
      <c r="F260" s="9" t="s">
        <v>1829</v>
      </c>
      <c r="G260" s="9"/>
      <c r="H260" s="9"/>
      <c r="J260" s="9"/>
      <c r="K260" s="9"/>
      <c r="L260">
        <v>874.67100000000005</v>
      </c>
      <c r="M260" t="b">
        <f t="shared" si="33"/>
        <v>1</v>
      </c>
      <c r="O260">
        <f t="shared" si="30"/>
        <v>-1.9999999999527063E-3</v>
      </c>
      <c r="P260">
        <v>874.673</v>
      </c>
      <c r="Q260">
        <v>874.67100000000005</v>
      </c>
      <c r="R260">
        <f t="shared" si="31"/>
        <v>0</v>
      </c>
      <c r="S260" t="str">
        <f t="shared" si="32"/>
        <v>imx same as 2d</v>
      </c>
      <c r="T260" t="e">
        <f>VLOOKUP(F260,'labtoets-measures'!A:J,10,FALSE)</f>
        <v>#N/A</v>
      </c>
    </row>
    <row r="261" spans="1:20" hidden="1">
      <c r="A261" t="str">
        <f>_xlfn.IFNA(VLOOKUP(F261,points_not_removed_in_area!$B:$B,1,FALSE),"niet in area")</f>
        <v>niet in area</v>
      </c>
      <c r="B261" t="e">
        <f>VLOOKUP(F261,puic_status!$A:$B,2,FALSE)</f>
        <v>#N/A</v>
      </c>
      <c r="C261" t="s">
        <v>4218</v>
      </c>
      <c r="D261" t="s">
        <v>967</v>
      </c>
      <c r="F261" s="9" t="s">
        <v>1830</v>
      </c>
      <c r="G261" s="9"/>
      <c r="H261" s="9"/>
      <c r="J261" s="9"/>
      <c r="K261" s="9"/>
      <c r="L261">
        <v>672.37599999999998</v>
      </c>
      <c r="M261" t="b">
        <f t="shared" si="33"/>
        <v>0</v>
      </c>
      <c r="O261">
        <f t="shared" si="30"/>
        <v>0</v>
      </c>
      <c r="P261">
        <v>672.37599999999998</v>
      </c>
      <c r="Q261">
        <v>672.37400000000002</v>
      </c>
      <c r="R261">
        <f t="shared" si="31"/>
        <v>1.9999999999527063E-3</v>
      </c>
      <c r="S261" t="str">
        <f t="shared" si="32"/>
        <v/>
      </c>
      <c r="T261" t="e">
        <f>VLOOKUP(F261,'labtoets-measures'!A:J,10,FALSE)</f>
        <v>#N/A</v>
      </c>
    </row>
    <row r="262" spans="1:20" hidden="1">
      <c r="A262" t="str">
        <f>_xlfn.IFNA(VLOOKUP(F262,points_not_removed_in_area!$B:$B,1,FALSE),"niet in area")</f>
        <v>niet in area</v>
      </c>
      <c r="B262" t="e">
        <f>VLOOKUP(F262,puic_status!$A:$B,2,FALSE)</f>
        <v>#N/A</v>
      </c>
      <c r="C262" t="s">
        <v>4218</v>
      </c>
      <c r="D262" t="s">
        <v>934</v>
      </c>
      <c r="F262" s="9" t="s">
        <v>1831</v>
      </c>
      <c r="G262" s="9"/>
      <c r="H262" s="9"/>
      <c r="J262" s="9"/>
      <c r="K262" s="9"/>
      <c r="L262">
        <v>1000.737</v>
      </c>
      <c r="M262" t="b">
        <f t="shared" si="33"/>
        <v>1</v>
      </c>
      <c r="O262">
        <f t="shared" si="30"/>
        <v>-1.00000000009004E-3</v>
      </c>
      <c r="P262">
        <v>1000.7380000000001</v>
      </c>
      <c r="Q262">
        <v>1000.734</v>
      </c>
      <c r="R262">
        <f t="shared" si="31"/>
        <v>2.9999999999290594E-3</v>
      </c>
      <c r="S262" t="str">
        <f t="shared" si="32"/>
        <v/>
      </c>
      <c r="T262" t="e">
        <f>VLOOKUP(F262,'labtoets-measures'!A:J,10,FALSE)</f>
        <v>#N/A</v>
      </c>
    </row>
    <row r="263" spans="1:20" hidden="1">
      <c r="A263" t="str">
        <f>_xlfn.IFNA(VLOOKUP(F263,points_not_removed_in_area!$B:$B,1,FALSE),"niet in area")</f>
        <v>niet in area</v>
      </c>
      <c r="B263" t="e">
        <f>VLOOKUP(F263,puic_status!$A:$B,2,FALSE)</f>
        <v>#N/A</v>
      </c>
      <c r="C263" t="s">
        <v>4218</v>
      </c>
      <c r="D263" t="s">
        <v>967</v>
      </c>
      <c r="F263" s="9" t="s">
        <v>4599</v>
      </c>
      <c r="G263" s="9"/>
      <c r="H263" s="9"/>
      <c r="J263" s="9"/>
      <c r="K263" s="9"/>
      <c r="L263">
        <v>798.42700000000002</v>
      </c>
      <c r="M263" t="b">
        <f t="shared" si="33"/>
        <v>0</v>
      </c>
      <c r="O263">
        <f t="shared" si="30"/>
        <v>0</v>
      </c>
      <c r="P263">
        <v>798.42700000000002</v>
      </c>
      <c r="Q263">
        <v>798.42399999999998</v>
      </c>
      <c r="R263">
        <f t="shared" si="31"/>
        <v>3.0000000000427463E-3</v>
      </c>
      <c r="S263" t="str">
        <f t="shared" si="32"/>
        <v/>
      </c>
      <c r="T263" t="e">
        <f>VLOOKUP(F263,'labtoets-measures'!A:J,10,FALSE)</f>
        <v>#N/A</v>
      </c>
    </row>
    <row r="264" spans="1:20" hidden="1">
      <c r="A264" t="str">
        <f>_xlfn.IFNA(VLOOKUP(F264,points_not_removed_in_area!$B:$B,1,FALSE),"niet in area")</f>
        <v>niet in area</v>
      </c>
      <c r="B264" t="e">
        <f>VLOOKUP(F264,puic_status!$A:$B,2,FALSE)</f>
        <v>#N/A</v>
      </c>
      <c r="C264" t="s">
        <v>4218</v>
      </c>
      <c r="D264" t="s">
        <v>934</v>
      </c>
      <c r="F264" s="9" t="s">
        <v>1832</v>
      </c>
      <c r="G264" s="9"/>
      <c r="H264" s="9"/>
      <c r="J264" s="9"/>
      <c r="K264" s="9"/>
      <c r="L264">
        <v>1040.6010000000001</v>
      </c>
      <c r="M264" t="b">
        <f t="shared" si="33"/>
        <v>1</v>
      </c>
      <c r="O264">
        <f t="shared" si="30"/>
        <v>-9.9999999997635314E-4</v>
      </c>
      <c r="P264">
        <v>1040.6020000000001</v>
      </c>
      <c r="Q264">
        <v>1040.598</v>
      </c>
      <c r="R264">
        <f t="shared" si="31"/>
        <v>3.0000000001564331E-3</v>
      </c>
      <c r="S264" t="str">
        <f t="shared" si="32"/>
        <v/>
      </c>
      <c r="T264" t="e">
        <f>VLOOKUP(F264,'labtoets-measures'!A:J,10,FALSE)</f>
        <v>#N/A</v>
      </c>
    </row>
    <row r="265" spans="1:20" hidden="1">
      <c r="A265" t="str">
        <f>_xlfn.IFNA(VLOOKUP(F265,points_not_removed_in_area!$B:$B,1,FALSE),"niet in area")</f>
        <v>niet in area</v>
      </c>
      <c r="B265" t="e">
        <f>VLOOKUP(F265,puic_status!$A:$B,2,FALSE)</f>
        <v>#N/A</v>
      </c>
      <c r="C265" t="s">
        <v>4218</v>
      </c>
      <c r="D265" t="s">
        <v>967</v>
      </c>
      <c r="F265" s="9" t="s">
        <v>4409</v>
      </c>
      <c r="G265" s="9"/>
      <c r="H265" s="9"/>
      <c r="J265" s="9"/>
      <c r="K265" s="9"/>
      <c r="L265">
        <v>838.29200000000003</v>
      </c>
      <c r="M265" t="b">
        <f t="shared" si="33"/>
        <v>1</v>
      </c>
      <c r="O265">
        <f t="shared" si="30"/>
        <v>9.9999999997635314E-4</v>
      </c>
      <c r="P265">
        <v>838.29100000000005</v>
      </c>
      <c r="Q265">
        <v>838.28800000000001</v>
      </c>
      <c r="R265">
        <f t="shared" si="31"/>
        <v>4.0000000000190994E-3</v>
      </c>
      <c r="S265" t="str">
        <f t="shared" si="32"/>
        <v/>
      </c>
      <c r="T265" t="e">
        <f>VLOOKUP(F265,'labtoets-measures'!A:J,10,FALSE)</f>
        <v>#N/A</v>
      </c>
    </row>
    <row r="266" spans="1:20" hidden="1">
      <c r="A266" t="str">
        <f>_xlfn.IFNA(VLOOKUP(F266,points_not_removed_in_area!$B:$B,1,FALSE),"niet in area")</f>
        <v>niet in area</v>
      </c>
      <c r="B266" t="str">
        <f>VLOOKUP(F266,puic_status!$A:$B,2,FALSE)</f>
        <v>removed</v>
      </c>
      <c r="C266" t="s">
        <v>4218</v>
      </c>
      <c r="D266" t="s">
        <v>934</v>
      </c>
      <c r="F266" s="9" t="s">
        <v>1833</v>
      </c>
      <c r="G266" s="9"/>
      <c r="H266" s="9"/>
      <c r="J266" s="9"/>
      <c r="K266" s="9"/>
      <c r="L266">
        <v>8470.6119999999992</v>
      </c>
      <c r="M266" t="b">
        <f t="shared" si="33"/>
        <v>1</v>
      </c>
      <c r="O266">
        <f t="shared" si="30"/>
        <v>1.8999999998413841E-2</v>
      </c>
      <c r="P266">
        <v>8470.5930000000008</v>
      </c>
      <c r="Q266">
        <v>8470.5730000000003</v>
      </c>
      <c r="R266">
        <f t="shared" si="31"/>
        <v>3.8999999998850399E-2</v>
      </c>
      <c r="S266" t="str">
        <f t="shared" si="32"/>
        <v/>
      </c>
      <c r="T266" t="str">
        <f>VLOOKUP(F266,'labtoets-measures'!A:J,10,FALSE)</f>
        <v>Het attribuut "atMeasure" van deze TrackAsset dient ingevuld te worden op basis van de geometrie. Het verschil tussen de berekende measure en de AtMeasure in RailConnectionInfo is groter dan de marge van 0.015</v>
      </c>
    </row>
    <row r="267" spans="1:20" hidden="1">
      <c r="A267" t="str">
        <f>_xlfn.IFNA(VLOOKUP(F267,points_not_removed_in_area!$B:$B,1,FALSE),"niet in area")</f>
        <v>232535e9-8ccb-44e0-8f79-11766c89734e</v>
      </c>
      <c r="B267" t="str">
        <f>VLOOKUP(F267,puic_status!$A:$B,2,FALSE)</f>
        <v>removed</v>
      </c>
      <c r="C267" t="s">
        <v>4218</v>
      </c>
      <c r="D267" t="s">
        <v>912</v>
      </c>
      <c r="F267" s="9" t="s">
        <v>1799</v>
      </c>
      <c r="G267" s="9"/>
      <c r="H267" s="9"/>
      <c r="J267" s="9"/>
      <c r="K267" s="9"/>
      <c r="L267">
        <v>767.40899999999999</v>
      </c>
      <c r="M267" t="b">
        <f t="shared" si="33"/>
        <v>0</v>
      </c>
      <c r="O267">
        <f t="shared" si="30"/>
        <v>0</v>
      </c>
      <c r="P267">
        <v>767.40899999999999</v>
      </c>
      <c r="Q267">
        <v>767.40899999999999</v>
      </c>
      <c r="R267">
        <f t="shared" si="31"/>
        <v>0</v>
      </c>
      <c r="S267" t="str">
        <f t="shared" si="32"/>
        <v>2d same as 3d</v>
      </c>
      <c r="T267" t="e">
        <f>VLOOKUP(F267,'labtoets-measures'!A:J,10,FALSE)</f>
        <v>#N/A</v>
      </c>
    </row>
    <row r="268" spans="1:20" hidden="1">
      <c r="A268" t="str">
        <f>_xlfn.IFNA(VLOOKUP(F268,points_not_removed_in_area!$B:$B,1,FALSE),"niet in area")</f>
        <v>9bb64f8d-44eb-4947-8669-f358a61ea66e</v>
      </c>
      <c r="B268" t="str">
        <f>VLOOKUP(F268,puic_status!$A:$B,2,FALSE)</f>
        <v>updated</v>
      </c>
      <c r="C268" t="s">
        <v>4218</v>
      </c>
      <c r="D268" t="s">
        <v>912</v>
      </c>
      <c r="F268" s="9" t="s">
        <v>1382</v>
      </c>
      <c r="G268" s="9"/>
      <c r="H268" s="9"/>
      <c r="J268" s="9"/>
      <c r="K268" s="9"/>
      <c r="L268">
        <v>14483.36</v>
      </c>
      <c r="M268" t="b">
        <f t="shared" si="33"/>
        <v>0</v>
      </c>
      <c r="O268">
        <f t="shared" si="30"/>
        <v>0</v>
      </c>
      <c r="P268">
        <v>14483.36</v>
      </c>
      <c r="Q268">
        <v>14483.352000000001</v>
      </c>
      <c r="R268">
        <f t="shared" si="31"/>
        <v>7.9999999998108251E-3</v>
      </c>
      <c r="S268" t="str">
        <f t="shared" si="32"/>
        <v/>
      </c>
      <c r="T268" t="e">
        <f>VLOOKUP(F268,'labtoets-measures'!A:J,10,FALSE)</f>
        <v>#N/A</v>
      </c>
    </row>
    <row r="269" spans="1:20" hidden="1">
      <c r="A269" t="str">
        <f>_xlfn.IFNA(VLOOKUP(F269,points_not_removed_in_area!$B:$B,1,FALSE),"niet in area")</f>
        <v>361962f5-e328-4870-8e99-7d3c8d881377</v>
      </c>
      <c r="B269" t="str">
        <f>VLOOKUP(F269,puic_status!$A:$B,2,FALSE)</f>
        <v>removed</v>
      </c>
      <c r="C269" t="s">
        <v>4218</v>
      </c>
      <c r="D269" t="s">
        <v>912</v>
      </c>
      <c r="F269" s="9" t="s">
        <v>1802</v>
      </c>
      <c r="G269" s="9"/>
      <c r="H269" s="9"/>
      <c r="J269" s="9"/>
      <c r="K269" s="9"/>
      <c r="L269">
        <v>2438.9830000000002</v>
      </c>
      <c r="M269" t="b">
        <f t="shared" si="33"/>
        <v>0</v>
      </c>
      <c r="O269">
        <f t="shared" si="30"/>
        <v>0</v>
      </c>
      <c r="P269">
        <v>2438.9830000000002</v>
      </c>
      <c r="Q269">
        <v>2438.982</v>
      </c>
      <c r="R269">
        <f t="shared" si="31"/>
        <v>1.0000000002037268E-3</v>
      </c>
      <c r="S269" t="str">
        <f t="shared" si="32"/>
        <v/>
      </c>
      <c r="T269" t="e">
        <f>VLOOKUP(F269,'labtoets-measures'!A:J,10,FALSE)</f>
        <v>#N/A</v>
      </c>
    </row>
    <row r="270" spans="1:20" hidden="1">
      <c r="A270" t="str">
        <f>_xlfn.IFNA(VLOOKUP(F270,points_not_removed_in_area!$B:$B,1,FALSE),"niet in area")</f>
        <v>d5810ff5-a7d9-4791-9116-d2c810410d58</v>
      </c>
      <c r="B270" t="e">
        <f>VLOOKUP(F270,puic_status!$A:$B,2,FALSE)</f>
        <v>#N/A</v>
      </c>
      <c r="C270" t="s">
        <v>4218</v>
      </c>
      <c r="D270" t="s">
        <v>912</v>
      </c>
      <c r="F270" s="9" t="s">
        <v>1387</v>
      </c>
      <c r="G270" s="9"/>
      <c r="H270" s="9"/>
      <c r="J270" s="9"/>
      <c r="K270" s="9"/>
      <c r="L270">
        <v>3646.2449999999999</v>
      </c>
      <c r="M270" t="b">
        <f t="shared" si="33"/>
        <v>0</v>
      </c>
      <c r="O270">
        <f t="shared" si="30"/>
        <v>0</v>
      </c>
      <c r="P270">
        <v>3646.2449999999999</v>
      </c>
      <c r="Q270">
        <v>3646.2440000000001</v>
      </c>
      <c r="R270">
        <f t="shared" si="31"/>
        <v>9.9999999974897946E-4</v>
      </c>
      <c r="S270" t="str">
        <f t="shared" si="32"/>
        <v/>
      </c>
      <c r="T270" t="e">
        <f>VLOOKUP(F270,'labtoets-measures'!A:J,10,FALSE)</f>
        <v>#N/A</v>
      </c>
    </row>
    <row r="271" spans="1:20" hidden="1">
      <c r="A271" t="str">
        <f>_xlfn.IFNA(VLOOKUP(F271,points_not_removed_in_area!$B:$B,1,FALSE),"niet in area")</f>
        <v>75d24f28-23ff-4ca9-91fb-c37c6dccc95b</v>
      </c>
      <c r="B271" t="str">
        <f>VLOOKUP(F271,puic_status!$A:$B,2,FALSE)</f>
        <v>updated</v>
      </c>
      <c r="C271" t="s">
        <v>4218</v>
      </c>
      <c r="D271" t="s">
        <v>912</v>
      </c>
      <c r="F271" s="9" t="s">
        <v>1379</v>
      </c>
      <c r="G271" s="9"/>
      <c r="H271" s="9"/>
      <c r="J271" s="9"/>
      <c r="K271" s="9"/>
      <c r="L271">
        <v>3704.297</v>
      </c>
      <c r="M271" t="b">
        <f t="shared" si="33"/>
        <v>0</v>
      </c>
      <c r="O271">
        <f t="shared" si="30"/>
        <v>0</v>
      </c>
      <c r="P271">
        <v>3704.297</v>
      </c>
      <c r="Q271">
        <v>3704.2950000000001</v>
      </c>
      <c r="R271">
        <f t="shared" si="31"/>
        <v>1.9999999999527063E-3</v>
      </c>
      <c r="S271" t="str">
        <f t="shared" si="32"/>
        <v/>
      </c>
      <c r="T271" t="e">
        <f>VLOOKUP(F271,'labtoets-measures'!A:J,10,FALSE)</f>
        <v>#N/A</v>
      </c>
    </row>
    <row r="272" spans="1:20" hidden="1">
      <c r="A272" t="str">
        <f>_xlfn.IFNA(VLOOKUP(F272,points_not_removed_in_area!$B:$B,1,FALSE),"niet in area")</f>
        <v>f06402a4-84ca-4160-8966-7dcc7424afc1</v>
      </c>
      <c r="B272" t="str">
        <f>VLOOKUP(F272,puic_status!$A:$B,2,FALSE)</f>
        <v>removed</v>
      </c>
      <c r="C272" t="s">
        <v>4218</v>
      </c>
      <c r="D272" t="s">
        <v>912</v>
      </c>
      <c r="F272" s="9" t="s">
        <v>1805</v>
      </c>
      <c r="G272" s="9"/>
      <c r="H272" s="9"/>
      <c r="J272" s="9"/>
      <c r="K272" s="9"/>
      <c r="L272">
        <v>1875.048</v>
      </c>
      <c r="M272" t="b">
        <f t="shared" si="33"/>
        <v>0</v>
      </c>
      <c r="O272">
        <f t="shared" si="30"/>
        <v>0</v>
      </c>
      <c r="P272">
        <v>1875.048</v>
      </c>
      <c r="Q272">
        <v>1875.046</v>
      </c>
      <c r="R272">
        <f t="shared" si="31"/>
        <v>1.9999999999527063E-3</v>
      </c>
      <c r="S272" t="str">
        <f t="shared" si="32"/>
        <v/>
      </c>
      <c r="T272" t="e">
        <f>VLOOKUP(F272,'labtoets-measures'!A:J,10,FALSE)</f>
        <v>#N/A</v>
      </c>
    </row>
    <row r="273" spans="1:20" hidden="1">
      <c r="A273" t="str">
        <f>_xlfn.IFNA(VLOOKUP(F273,points_not_removed_in_area!$B:$B,1,FALSE),"niet in area")</f>
        <v>f709b486-2278-41de-bf8f-1ce99514ec47</v>
      </c>
      <c r="B273" t="e">
        <f>VLOOKUP(F273,puic_status!$A:$B,2,FALSE)</f>
        <v>#N/A</v>
      </c>
      <c r="C273" t="s">
        <v>4218</v>
      </c>
      <c r="D273" t="s">
        <v>912</v>
      </c>
      <c r="F273" s="9" t="s">
        <v>1391</v>
      </c>
      <c r="G273" s="9"/>
      <c r="H273" s="9"/>
      <c r="J273" s="9"/>
      <c r="K273" s="9"/>
      <c r="L273">
        <v>2122.7240000000002</v>
      </c>
      <c r="M273" t="b">
        <f t="shared" si="33"/>
        <v>0</v>
      </c>
      <c r="O273">
        <f t="shared" si="30"/>
        <v>0</v>
      </c>
      <c r="P273">
        <v>2122.7240000000002</v>
      </c>
      <c r="Q273">
        <v>2122.723</v>
      </c>
      <c r="R273">
        <f t="shared" si="31"/>
        <v>1.0000000002037268E-3</v>
      </c>
      <c r="S273" t="str">
        <f t="shared" si="32"/>
        <v/>
      </c>
      <c r="T273" t="e">
        <f>VLOOKUP(F273,'labtoets-measures'!A:J,10,FALSE)</f>
        <v>#N/A</v>
      </c>
    </row>
    <row r="274" spans="1:20" hidden="1">
      <c r="A274" t="str">
        <f>_xlfn.IFNA(VLOOKUP(F274,points_not_removed_in_area!$B:$B,1,FALSE),"niet in area")</f>
        <v>1abf4d01-04c1-4235-9d92-a91af3473d0d</v>
      </c>
      <c r="B274" t="str">
        <f>VLOOKUP(F274,puic_status!$A:$B,2,FALSE)</f>
        <v>removed</v>
      </c>
      <c r="C274" t="s">
        <v>4218</v>
      </c>
      <c r="D274" t="s">
        <v>912</v>
      </c>
      <c r="F274" s="9" t="s">
        <v>1806</v>
      </c>
      <c r="G274" s="9"/>
      <c r="H274" s="9"/>
      <c r="J274" s="9"/>
      <c r="K274" s="9"/>
      <c r="L274">
        <v>4995.7349999999997</v>
      </c>
      <c r="M274" t="b">
        <f t="shared" si="33"/>
        <v>0</v>
      </c>
      <c r="O274">
        <f t="shared" si="30"/>
        <v>0</v>
      </c>
      <c r="P274">
        <v>4995.7349999999997</v>
      </c>
      <c r="Q274">
        <v>4995.732</v>
      </c>
      <c r="R274">
        <f t="shared" si="31"/>
        <v>2.9999999997016857E-3</v>
      </c>
      <c r="S274" t="str">
        <f t="shared" si="32"/>
        <v/>
      </c>
      <c r="T274" t="e">
        <f>VLOOKUP(F274,'labtoets-measures'!A:J,10,FALSE)</f>
        <v>#N/A</v>
      </c>
    </row>
    <row r="275" spans="1:20" hidden="1">
      <c r="A275" t="str">
        <f>_xlfn.IFNA(VLOOKUP(F275,points_not_removed_in_area!$B:$B,1,FALSE),"niet in area")</f>
        <v>401a710c-eb2c-47d6-99fc-bc8e6ec090a4</v>
      </c>
      <c r="B275" t="str">
        <f>VLOOKUP(F275,puic_status!$A:$B,2,FALSE)</f>
        <v>updated</v>
      </c>
      <c r="C275" t="s">
        <v>4218</v>
      </c>
      <c r="D275" t="s">
        <v>912</v>
      </c>
      <c r="F275" s="9" t="s">
        <v>1362</v>
      </c>
      <c r="G275" s="9"/>
      <c r="H275" s="9"/>
      <c r="J275" s="9"/>
      <c r="K275" s="9"/>
      <c r="L275">
        <v>14508.727999999999</v>
      </c>
      <c r="M275" t="b">
        <f t="shared" si="33"/>
        <v>0</v>
      </c>
      <c r="O275">
        <f t="shared" si="30"/>
        <v>0</v>
      </c>
      <c r="P275">
        <v>14508.727999999999</v>
      </c>
      <c r="Q275">
        <v>14508.72</v>
      </c>
      <c r="R275">
        <f t="shared" si="31"/>
        <v>7.9999999998108251E-3</v>
      </c>
      <c r="S275" t="str">
        <f t="shared" si="32"/>
        <v/>
      </c>
      <c r="T275" t="e">
        <f>VLOOKUP(F275,'labtoets-measures'!A:J,10,FALSE)</f>
        <v>#N/A</v>
      </c>
    </row>
    <row r="276" spans="1:20" hidden="1">
      <c r="A276" t="str">
        <f>_xlfn.IFNA(VLOOKUP(F276,points_not_removed_in_area!$B:$B,1,FALSE),"niet in area")</f>
        <v>5b605721-5d92-43f6-8bd8-14eefafa2b6c</v>
      </c>
      <c r="B276" t="str">
        <f>VLOOKUP(F276,puic_status!$A:$B,2,FALSE)</f>
        <v>updated</v>
      </c>
      <c r="C276" t="s">
        <v>4218</v>
      </c>
      <c r="D276" t="s">
        <v>912</v>
      </c>
      <c r="F276" s="9" t="s">
        <v>1366</v>
      </c>
      <c r="G276" s="9"/>
      <c r="H276" s="9"/>
      <c r="J276" s="9"/>
      <c r="K276" s="9"/>
      <c r="L276">
        <v>3732.5549999999998</v>
      </c>
      <c r="M276" t="b">
        <f t="shared" si="33"/>
        <v>0</v>
      </c>
      <c r="O276">
        <f t="shared" si="30"/>
        <v>0</v>
      </c>
      <c r="P276">
        <v>3732.5549999999998</v>
      </c>
      <c r="Q276">
        <v>3732.5529999999999</v>
      </c>
      <c r="R276">
        <f t="shared" si="31"/>
        <v>1.9999999999527063E-3</v>
      </c>
      <c r="S276" t="str">
        <f t="shared" si="32"/>
        <v/>
      </c>
      <c r="T276" t="e">
        <f>VLOOKUP(F276,'labtoets-measures'!A:J,10,FALSE)</f>
        <v>#N/A</v>
      </c>
    </row>
    <row r="277" spans="1:20" hidden="1">
      <c r="A277" t="str">
        <f>_xlfn.IFNA(VLOOKUP(F277,points_not_removed_in_area!$B:$B,1,FALSE),"niet in area")</f>
        <v>niet in area</v>
      </c>
      <c r="B277" t="e">
        <f>VLOOKUP(F277,puic_status!$A:$B,2,FALSE)</f>
        <v>#N/A</v>
      </c>
      <c r="C277" t="s">
        <v>4218</v>
      </c>
      <c r="D277" t="s">
        <v>884</v>
      </c>
      <c r="F277" s="9" t="s">
        <v>1371</v>
      </c>
      <c r="G277" s="9"/>
      <c r="H277" s="9"/>
      <c r="J277" s="9"/>
      <c r="K277" s="9"/>
      <c r="L277">
        <v>295.017</v>
      </c>
      <c r="M277" t="b">
        <f t="shared" si="33"/>
        <v>1</v>
      </c>
      <c r="O277">
        <f t="shared" si="30"/>
        <v>-0.21500000000003183</v>
      </c>
      <c r="P277">
        <v>295.23200000000003</v>
      </c>
      <c r="Q277">
        <v>295.23200000000003</v>
      </c>
      <c r="R277">
        <f t="shared" si="31"/>
        <v>-0.21500000000003183</v>
      </c>
      <c r="S277" t="str">
        <f t="shared" si="32"/>
        <v/>
      </c>
      <c r="T277" t="e">
        <f>VLOOKUP(F277,'labtoets-measures'!A:J,10,FALSE)</f>
        <v>#N/A</v>
      </c>
    </row>
    <row r="278" spans="1:20" hidden="1">
      <c r="A278" t="str">
        <f>_xlfn.IFNA(VLOOKUP(F278,points_not_removed_in_area!$B:$B,1,FALSE),"niet in area")</f>
        <v>niet in area</v>
      </c>
      <c r="B278" t="e">
        <f>VLOOKUP(F278,puic_status!$A:$B,2,FALSE)</f>
        <v>#N/A</v>
      </c>
      <c r="C278" t="s">
        <v>4218</v>
      </c>
      <c r="D278" t="s">
        <v>896</v>
      </c>
      <c r="F278" s="9" t="s">
        <v>1359</v>
      </c>
      <c r="G278" s="9"/>
      <c r="H278" s="9"/>
      <c r="J278" s="9"/>
      <c r="K278" s="9"/>
      <c r="L278">
        <v>272.53899999999999</v>
      </c>
      <c r="M278" t="b">
        <f t="shared" si="33"/>
        <v>1</v>
      </c>
      <c r="O278">
        <f t="shared" si="30"/>
        <v>-0.11599999999998545</v>
      </c>
      <c r="P278">
        <v>272.65499999999997</v>
      </c>
      <c r="Q278">
        <v>272.65499999999997</v>
      </c>
      <c r="R278">
        <f t="shared" si="31"/>
        <v>-0.11599999999998545</v>
      </c>
      <c r="S278" t="str">
        <f t="shared" si="32"/>
        <v/>
      </c>
      <c r="T278" t="e">
        <f>VLOOKUP(F278,'labtoets-measures'!A:J,10,FALSE)</f>
        <v>#N/A</v>
      </c>
    </row>
    <row r="279" spans="1:20" hidden="1">
      <c r="A279" t="str">
        <f>_xlfn.IFNA(VLOOKUP(F279,points_not_removed_in_area!$B:$B,1,FALSE),"niet in area")</f>
        <v>niet in area</v>
      </c>
      <c r="B279" t="e">
        <f>VLOOKUP(F279,puic_status!$A:$B,2,FALSE)</f>
        <v>#N/A</v>
      </c>
      <c r="C279" t="s">
        <v>4218</v>
      </c>
      <c r="D279" t="s">
        <v>898</v>
      </c>
      <c r="F279" s="9" t="s">
        <v>1361</v>
      </c>
      <c r="G279" s="9"/>
      <c r="H279" s="9"/>
      <c r="J279" s="9"/>
      <c r="K279" s="9"/>
      <c r="L279">
        <v>169.84399999999999</v>
      </c>
      <c r="M279" t="b">
        <f t="shared" si="33"/>
        <v>1</v>
      </c>
      <c r="O279">
        <f t="shared" si="30"/>
        <v>-0.11600000000001387</v>
      </c>
      <c r="P279">
        <v>169.96</v>
      </c>
      <c r="Q279">
        <v>169.96</v>
      </c>
      <c r="R279">
        <f t="shared" si="31"/>
        <v>-0.11600000000001387</v>
      </c>
      <c r="S279" t="str">
        <f t="shared" si="32"/>
        <v/>
      </c>
      <c r="T279" t="e">
        <f>VLOOKUP(F279,'labtoets-measures'!A:J,10,FALSE)</f>
        <v>#N/A</v>
      </c>
    </row>
    <row r="280" spans="1:20" hidden="1">
      <c r="A280" t="str">
        <f>_xlfn.IFNA(VLOOKUP(F280,points_not_removed_in_area!$B:$B,1,FALSE),"niet in area")</f>
        <v>923ecd10-b847-4d7c-85f2-82dabada8116</v>
      </c>
      <c r="B280" t="str">
        <f>VLOOKUP(F280,puic_status!$A:$B,2,FALSE)</f>
        <v>removed</v>
      </c>
      <c r="C280" t="s">
        <v>4218</v>
      </c>
      <c r="D280" t="s">
        <v>912</v>
      </c>
      <c r="F280" s="9" t="s">
        <v>1809</v>
      </c>
      <c r="G280" s="9"/>
      <c r="H280" s="9"/>
      <c r="J280" s="9"/>
      <c r="K280" s="9"/>
      <c r="L280">
        <v>13228.724</v>
      </c>
      <c r="M280" t="b">
        <f t="shared" si="33"/>
        <v>0</v>
      </c>
      <c r="O280">
        <f t="shared" si="30"/>
        <v>0</v>
      </c>
      <c r="P280">
        <v>13228.724</v>
      </c>
      <c r="Q280">
        <v>13228.717000000001</v>
      </c>
      <c r="R280">
        <f t="shared" si="31"/>
        <v>6.9999999996070983E-3</v>
      </c>
      <c r="S280" t="str">
        <f t="shared" si="32"/>
        <v/>
      </c>
      <c r="T280" t="e">
        <f>VLOOKUP(F280,'labtoets-measures'!A:J,10,FALSE)</f>
        <v>#N/A</v>
      </c>
    </row>
    <row r="281" spans="1:20" hidden="1">
      <c r="A281" t="str">
        <f>_xlfn.IFNA(VLOOKUP(F281,points_not_removed_in_area!$B:$B,1,FALSE),"niet in area")</f>
        <v>niet in area</v>
      </c>
      <c r="B281" t="e">
        <f>VLOOKUP(F281,puic_status!$A:$B,2,FALSE)</f>
        <v>#N/A</v>
      </c>
      <c r="C281" t="s">
        <v>4218</v>
      </c>
      <c r="D281" t="s">
        <v>923</v>
      </c>
      <c r="F281" s="9" t="s">
        <v>1389</v>
      </c>
      <c r="G281" s="9"/>
      <c r="H281" s="9"/>
      <c r="J281" s="9"/>
      <c r="K281" s="9"/>
      <c r="L281">
        <v>12.762</v>
      </c>
      <c r="M281" t="b">
        <f t="shared" si="33"/>
        <v>0</v>
      </c>
      <c r="O281">
        <f t="shared" si="30"/>
        <v>0</v>
      </c>
      <c r="P281">
        <v>12.762</v>
      </c>
      <c r="Q281">
        <v>12.762</v>
      </c>
      <c r="R281">
        <f t="shared" si="31"/>
        <v>0</v>
      </c>
      <c r="S281" t="str">
        <f t="shared" si="32"/>
        <v>2d same as 3d</v>
      </c>
      <c r="T281" t="e">
        <f>VLOOKUP(F281,'labtoets-measures'!A:J,10,FALSE)</f>
        <v>#N/A</v>
      </c>
    </row>
    <row r="282" spans="1:20" hidden="1">
      <c r="A282" t="str">
        <f>_xlfn.IFNA(VLOOKUP(F282,points_not_removed_in_area!$B:$B,1,FALSE),"niet in area")</f>
        <v>86229969-8d58-49cc-8152-5ee214db9e35</v>
      </c>
      <c r="B282" t="str">
        <f>VLOOKUP(F282,puic_status!$A:$B,2,FALSE)</f>
        <v>removed</v>
      </c>
      <c r="C282" t="s">
        <v>4218</v>
      </c>
      <c r="D282" t="s">
        <v>912</v>
      </c>
      <c r="F282" s="9" t="s">
        <v>1810</v>
      </c>
      <c r="G282" s="9"/>
      <c r="H282" s="9"/>
      <c r="J282" s="9"/>
      <c r="K282" s="9"/>
      <c r="L282">
        <v>255.44</v>
      </c>
      <c r="M282" t="b">
        <f t="shared" si="33"/>
        <v>0</v>
      </c>
      <c r="O282">
        <f t="shared" si="30"/>
        <v>0</v>
      </c>
      <c r="P282">
        <v>255.44</v>
      </c>
      <c r="Q282">
        <v>255.44</v>
      </c>
      <c r="R282">
        <f t="shared" si="31"/>
        <v>0</v>
      </c>
      <c r="S282" t="str">
        <f t="shared" si="32"/>
        <v>2d same as 3d</v>
      </c>
      <c r="T282" t="e">
        <f>VLOOKUP(F282,'labtoets-measures'!A:J,10,FALSE)</f>
        <v>#N/A</v>
      </c>
    </row>
    <row r="283" spans="1:20" hidden="1">
      <c r="A283" t="str">
        <f>_xlfn.IFNA(VLOOKUP(F283,points_not_removed_in_area!$B:$B,1,FALSE),"niet in area")</f>
        <v>niet in area</v>
      </c>
      <c r="B283" t="e">
        <f>VLOOKUP(F283,puic_status!$A:$B,2,FALSE)</f>
        <v>#N/A</v>
      </c>
      <c r="C283" t="s">
        <v>4218</v>
      </c>
      <c r="D283" t="s">
        <v>894</v>
      </c>
      <c r="F283" s="9" t="s">
        <v>1369</v>
      </c>
      <c r="G283" s="9"/>
      <c r="H283" s="9"/>
      <c r="J283" s="9"/>
      <c r="K283" s="9"/>
      <c r="L283">
        <v>117.69199999999999</v>
      </c>
      <c r="M283" t="b">
        <f t="shared" si="33"/>
        <v>1</v>
      </c>
      <c r="O283">
        <f t="shared" si="30"/>
        <v>-0.10700000000001353</v>
      </c>
      <c r="P283">
        <v>117.79900000000001</v>
      </c>
      <c r="Q283">
        <v>117.79900000000001</v>
      </c>
      <c r="R283">
        <f t="shared" si="31"/>
        <v>-0.10700000000001353</v>
      </c>
      <c r="S283" t="str">
        <f t="shared" si="32"/>
        <v/>
      </c>
      <c r="T283" t="e">
        <f>VLOOKUP(F283,'labtoets-measures'!A:J,10,FALSE)</f>
        <v>#N/A</v>
      </c>
    </row>
    <row r="284" spans="1:20" hidden="1">
      <c r="A284" t="str">
        <f>_xlfn.IFNA(VLOOKUP(F284,points_not_removed_in_area!$B:$B,1,FALSE),"niet in area")</f>
        <v>niet in area</v>
      </c>
      <c r="B284" t="e">
        <f>VLOOKUP(F284,puic_status!$A:$B,2,FALSE)</f>
        <v>#N/A</v>
      </c>
      <c r="C284" t="s">
        <v>4218</v>
      </c>
      <c r="D284" t="s">
        <v>900</v>
      </c>
      <c r="F284" s="9" t="s">
        <v>1370</v>
      </c>
      <c r="G284" s="9"/>
      <c r="H284" s="9"/>
      <c r="J284" s="9"/>
      <c r="K284" s="9"/>
      <c r="L284">
        <v>190.773</v>
      </c>
      <c r="M284" t="b">
        <f t="shared" si="33"/>
        <v>1</v>
      </c>
      <c r="O284">
        <f t="shared" si="30"/>
        <v>-0.15100000000001046</v>
      </c>
      <c r="P284">
        <v>190.92400000000001</v>
      </c>
      <c r="Q284">
        <v>190.92400000000001</v>
      </c>
      <c r="R284">
        <f t="shared" si="31"/>
        <v>-0.15100000000001046</v>
      </c>
      <c r="S284" t="str">
        <f t="shared" si="32"/>
        <v/>
      </c>
      <c r="T284" t="e">
        <f>VLOOKUP(F284,'labtoets-measures'!A:J,10,FALSE)</f>
        <v>#N/A</v>
      </c>
    </row>
    <row r="285" spans="1:20" hidden="1">
      <c r="A285" t="str">
        <f>_xlfn.IFNA(VLOOKUP(F285,points_not_removed_in_area!$B:$B,1,FALSE),"niet in area")</f>
        <v>niet in area</v>
      </c>
      <c r="B285" t="e">
        <f>VLOOKUP(F285,puic_status!$A:$B,2,FALSE)</f>
        <v>#N/A</v>
      </c>
      <c r="C285" t="s">
        <v>4218</v>
      </c>
      <c r="D285" t="s">
        <v>892</v>
      </c>
      <c r="F285" s="9" t="s">
        <v>1390</v>
      </c>
      <c r="G285" s="9"/>
      <c r="H285" s="9"/>
      <c r="J285" s="9"/>
      <c r="K285" s="9"/>
      <c r="L285">
        <v>80.063000000000002</v>
      </c>
      <c r="M285" t="b">
        <f t="shared" si="33"/>
        <v>0</v>
      </c>
      <c r="O285">
        <f t="shared" si="30"/>
        <v>0</v>
      </c>
      <c r="P285">
        <v>80.063000000000002</v>
      </c>
      <c r="Q285">
        <v>80.063000000000002</v>
      </c>
      <c r="R285">
        <f t="shared" si="31"/>
        <v>0</v>
      </c>
      <c r="S285" t="str">
        <f t="shared" si="32"/>
        <v>2d same as 3d</v>
      </c>
      <c r="T285" t="e">
        <f>VLOOKUP(F285,'labtoets-measures'!A:J,10,FALSE)</f>
        <v>#N/A</v>
      </c>
    </row>
    <row r="286" spans="1:20" hidden="1">
      <c r="A286" t="str">
        <f>_xlfn.IFNA(VLOOKUP(F286,points_not_removed_in_area!$B:$B,1,FALSE),"niet in area")</f>
        <v>niet in area</v>
      </c>
      <c r="B286" t="e">
        <f>VLOOKUP(F286,puic_status!$A:$B,2,FALSE)</f>
        <v>#N/A</v>
      </c>
      <c r="C286" t="s">
        <v>4218</v>
      </c>
      <c r="D286" t="s">
        <v>892</v>
      </c>
      <c r="F286" s="9" t="s">
        <v>1368</v>
      </c>
      <c r="G286" s="9"/>
      <c r="H286" s="9"/>
      <c r="J286" s="9"/>
      <c r="K286" s="9"/>
      <c r="L286">
        <v>49.215000000000003</v>
      </c>
      <c r="M286" t="b">
        <f t="shared" si="33"/>
        <v>0</v>
      </c>
      <c r="O286">
        <f t="shared" si="30"/>
        <v>0</v>
      </c>
      <c r="P286">
        <v>49.215000000000003</v>
      </c>
      <c r="Q286">
        <v>49.215000000000003</v>
      </c>
      <c r="R286">
        <f t="shared" si="31"/>
        <v>0</v>
      </c>
      <c r="S286" t="str">
        <f t="shared" si="32"/>
        <v>2d same as 3d</v>
      </c>
      <c r="T286" t="e">
        <f>VLOOKUP(F286,'labtoets-measures'!A:J,10,FALSE)</f>
        <v>#N/A</v>
      </c>
    </row>
    <row r="287" spans="1:20" hidden="1">
      <c r="A287" t="str">
        <f>_xlfn.IFNA(VLOOKUP(F287,points_not_removed_in_area!$B:$B,1,FALSE),"niet in area")</f>
        <v>niet in area</v>
      </c>
      <c r="B287" t="e">
        <f>VLOOKUP(F287,puic_status!$A:$B,2,FALSE)</f>
        <v>#N/A</v>
      </c>
      <c r="C287" t="s">
        <v>4218</v>
      </c>
      <c r="D287" t="s">
        <v>892</v>
      </c>
      <c r="F287" s="9" t="s">
        <v>1383</v>
      </c>
      <c r="G287" s="9"/>
      <c r="H287" s="9"/>
      <c r="J287" s="9"/>
      <c r="K287" s="9"/>
      <c r="L287">
        <v>120.90300000000001</v>
      </c>
      <c r="M287" t="b">
        <f t="shared" si="33"/>
        <v>0</v>
      </c>
      <c r="O287">
        <f t="shared" si="30"/>
        <v>0</v>
      </c>
      <c r="P287">
        <v>120.90300000000001</v>
      </c>
      <c r="Q287">
        <v>120.90300000000001</v>
      </c>
      <c r="R287">
        <f t="shared" si="31"/>
        <v>0</v>
      </c>
      <c r="S287" t="str">
        <f t="shared" si="32"/>
        <v>2d same as 3d</v>
      </c>
      <c r="T287" t="e">
        <f>VLOOKUP(F287,'labtoets-measures'!A:J,10,FALSE)</f>
        <v>#N/A</v>
      </c>
    </row>
    <row r="288" spans="1:20" hidden="1">
      <c r="A288" t="str">
        <f>_xlfn.IFNA(VLOOKUP(F288,points_not_removed_in_area!$B:$B,1,FALSE),"niet in area")</f>
        <v>niet in area</v>
      </c>
      <c r="B288" t="e">
        <f>VLOOKUP(F288,puic_status!$A:$B,2,FALSE)</f>
        <v>#N/A</v>
      </c>
      <c r="C288" t="s">
        <v>4218</v>
      </c>
      <c r="D288" t="s">
        <v>892</v>
      </c>
      <c r="F288" s="9" t="s">
        <v>1360</v>
      </c>
      <c r="G288" s="9"/>
      <c r="H288" s="9"/>
      <c r="J288" s="9"/>
      <c r="K288" s="9"/>
      <c r="L288">
        <v>105.79</v>
      </c>
      <c r="M288" t="b">
        <f t="shared" si="33"/>
        <v>0</v>
      </c>
      <c r="O288">
        <f t="shared" si="30"/>
        <v>0</v>
      </c>
      <c r="P288">
        <v>105.79</v>
      </c>
      <c r="Q288">
        <v>105.79</v>
      </c>
      <c r="R288">
        <f t="shared" si="31"/>
        <v>0</v>
      </c>
      <c r="S288" t="str">
        <f t="shared" si="32"/>
        <v>2d same as 3d</v>
      </c>
      <c r="T288" t="e">
        <f>VLOOKUP(F288,'labtoets-measures'!A:J,10,FALSE)</f>
        <v>#N/A</v>
      </c>
    </row>
    <row r="289" spans="1:20" hidden="1">
      <c r="A289" t="str">
        <f>_xlfn.IFNA(VLOOKUP(F289,points_not_removed_in_area!$B:$B,1,FALSE),"niet in area")</f>
        <v>niet in area</v>
      </c>
      <c r="B289" t="e">
        <f>VLOOKUP(F289,puic_status!$A:$B,2,FALSE)</f>
        <v>#N/A</v>
      </c>
      <c r="C289" t="s">
        <v>4218</v>
      </c>
      <c r="D289" t="s">
        <v>892</v>
      </c>
      <c r="F289" s="9" t="s">
        <v>1385</v>
      </c>
      <c r="G289" s="9"/>
      <c r="H289" s="9"/>
      <c r="J289" s="9"/>
      <c r="K289" s="9"/>
      <c r="L289">
        <v>66.055999999999997</v>
      </c>
      <c r="M289" t="b">
        <f t="shared" si="33"/>
        <v>0</v>
      </c>
      <c r="O289">
        <f t="shared" si="30"/>
        <v>0</v>
      </c>
      <c r="P289">
        <v>66.055999999999997</v>
      </c>
      <c r="Q289">
        <v>66.055999999999997</v>
      </c>
      <c r="R289">
        <f t="shared" si="31"/>
        <v>0</v>
      </c>
      <c r="S289" t="str">
        <f t="shared" si="32"/>
        <v>2d same as 3d</v>
      </c>
      <c r="T289" t="e">
        <f>VLOOKUP(F289,'labtoets-measures'!A:J,10,FALSE)</f>
        <v>#N/A</v>
      </c>
    </row>
    <row r="290" spans="1:20" hidden="1">
      <c r="A290" t="str">
        <f>_xlfn.IFNA(VLOOKUP(F290,points_not_removed_in_area!$B:$B,1,FALSE),"niet in area")</f>
        <v>7108029a-6e55-4f10-9446-f07563e68e93</v>
      </c>
      <c r="B290" t="str">
        <f>VLOOKUP(F290,puic_status!$A:$B,2,FALSE)</f>
        <v>removed</v>
      </c>
      <c r="C290" t="s">
        <v>4218</v>
      </c>
      <c r="D290" t="s">
        <v>912</v>
      </c>
      <c r="F290" s="9" t="s">
        <v>1853</v>
      </c>
      <c r="G290" s="9"/>
      <c r="H290" s="9"/>
      <c r="J290" s="9"/>
      <c r="K290" s="9"/>
      <c r="L290">
        <v>194.45099999999999</v>
      </c>
      <c r="M290" t="b">
        <f t="shared" si="33"/>
        <v>0</v>
      </c>
      <c r="O290">
        <f t="shared" si="30"/>
        <v>0</v>
      </c>
      <c r="P290">
        <v>194.45099999999999</v>
      </c>
      <c r="Q290">
        <v>194.45099999999999</v>
      </c>
      <c r="R290">
        <f t="shared" si="31"/>
        <v>0</v>
      </c>
      <c r="S290" t="str">
        <f t="shared" si="32"/>
        <v>2d same as 3d</v>
      </c>
      <c r="T290" t="e">
        <f>VLOOKUP(F290,'labtoets-measures'!A:J,10,FALSE)</f>
        <v>#N/A</v>
      </c>
    </row>
    <row r="291" spans="1:20" hidden="1">
      <c r="A291" t="str">
        <f>_xlfn.IFNA(VLOOKUP(F291,points_not_removed_in_area!$B:$B,1,FALSE),"niet in area")</f>
        <v>d1133200-8511-4d60-a070-6679537f4897</v>
      </c>
      <c r="B291" t="str">
        <f>VLOOKUP(F291,puic_status!$A:$B,2,FALSE)</f>
        <v>removed</v>
      </c>
      <c r="C291" t="s">
        <v>4218</v>
      </c>
      <c r="D291" t="s">
        <v>912</v>
      </c>
      <c r="F291" s="9" t="s">
        <v>1855</v>
      </c>
      <c r="G291" s="9"/>
      <c r="H291" s="9"/>
      <c r="J291" s="9"/>
      <c r="K291" s="9"/>
      <c r="L291">
        <v>2958.239</v>
      </c>
      <c r="M291" t="b">
        <f t="shared" si="33"/>
        <v>0</v>
      </c>
      <c r="O291">
        <f t="shared" si="30"/>
        <v>0</v>
      </c>
      <c r="P291">
        <v>2958.239</v>
      </c>
      <c r="Q291">
        <v>2958.2379999999998</v>
      </c>
      <c r="R291">
        <f t="shared" si="31"/>
        <v>1.0000000002037268E-3</v>
      </c>
      <c r="S291" t="str">
        <f t="shared" si="32"/>
        <v/>
      </c>
      <c r="T291" t="e">
        <f>VLOOKUP(F291,'labtoets-measures'!A:J,10,FALSE)</f>
        <v>#N/A</v>
      </c>
    </row>
    <row r="292" spans="1:20" hidden="1">
      <c r="A292" t="str">
        <f>_xlfn.IFNA(VLOOKUP(F292,points_not_removed_in_area!$B:$B,1,FALSE),"niet in area")</f>
        <v>f675c57c-f4c7-4ffd-9c5b-5e54d0c08a0e</v>
      </c>
      <c r="B292" t="str">
        <f>VLOOKUP(F292,puic_status!$A:$B,2,FALSE)</f>
        <v>removed</v>
      </c>
      <c r="C292" t="s">
        <v>4218</v>
      </c>
      <c r="D292" t="s">
        <v>912</v>
      </c>
      <c r="F292" s="9" t="s">
        <v>1859</v>
      </c>
      <c r="G292" s="9"/>
      <c r="H292" s="9"/>
      <c r="J292" s="9"/>
      <c r="K292" s="9"/>
      <c r="L292">
        <v>3467.1689999999999</v>
      </c>
      <c r="M292" t="b">
        <f t="shared" si="33"/>
        <v>0</v>
      </c>
      <c r="O292">
        <f t="shared" si="30"/>
        <v>0</v>
      </c>
      <c r="P292">
        <v>3467.1689999999999</v>
      </c>
      <c r="Q292">
        <v>3467.1669999999999</v>
      </c>
      <c r="R292">
        <f t="shared" si="31"/>
        <v>1.9999999999527063E-3</v>
      </c>
      <c r="S292" t="str">
        <f t="shared" si="32"/>
        <v/>
      </c>
      <c r="T292" t="e">
        <f>VLOOKUP(F292,'labtoets-measures'!A:J,10,FALSE)</f>
        <v>#N/A</v>
      </c>
    </row>
    <row r="293" spans="1:20" hidden="1">
      <c r="A293" t="str">
        <f>_xlfn.IFNA(VLOOKUP(F293,points_not_removed_in_area!$B:$B,1,FALSE),"niet in area")</f>
        <v>8126e2e7-8c77-421f-b64c-270f088e7833</v>
      </c>
      <c r="B293" t="str">
        <f>VLOOKUP(F293,puic_status!$A:$B,2,FALSE)</f>
        <v>removed</v>
      </c>
      <c r="C293" t="s">
        <v>4218</v>
      </c>
      <c r="D293" t="s">
        <v>912</v>
      </c>
      <c r="F293" s="9" t="s">
        <v>1860</v>
      </c>
      <c r="G293" s="9"/>
      <c r="H293" s="9"/>
      <c r="J293" s="9"/>
      <c r="K293" s="9"/>
      <c r="L293">
        <v>15261.323</v>
      </c>
      <c r="M293" t="b">
        <f t="shared" si="33"/>
        <v>0</v>
      </c>
      <c r="O293">
        <f t="shared" si="30"/>
        <v>0</v>
      </c>
      <c r="P293">
        <v>15261.323</v>
      </c>
      <c r="Q293">
        <v>15261.315000000001</v>
      </c>
      <c r="R293">
        <f t="shared" si="31"/>
        <v>7.9999999998108251E-3</v>
      </c>
      <c r="S293" t="str">
        <f t="shared" si="32"/>
        <v/>
      </c>
      <c r="T293" t="e">
        <f>VLOOKUP(F293,'labtoets-measures'!A:J,10,FALSE)</f>
        <v>#N/A</v>
      </c>
    </row>
    <row r="294" spans="1:20" hidden="1">
      <c r="A294" t="str">
        <f>_xlfn.IFNA(VLOOKUP(F294,points_not_removed_in_area!$B:$B,1,FALSE),"niet in area")</f>
        <v>8afe22ac-9818-49a7-a973-2238455184cc</v>
      </c>
      <c r="B294" t="str">
        <f>VLOOKUP(F294,puic_status!$A:$B,2,FALSE)</f>
        <v>removed</v>
      </c>
      <c r="C294" t="s">
        <v>4218</v>
      </c>
      <c r="D294" t="s">
        <v>912</v>
      </c>
      <c r="F294" s="9" t="s">
        <v>1864</v>
      </c>
      <c r="G294" s="9"/>
      <c r="H294" s="9"/>
      <c r="J294" s="9"/>
      <c r="K294" s="9"/>
      <c r="L294">
        <v>2401.8829999999998</v>
      </c>
      <c r="M294" t="b">
        <f t="shared" si="33"/>
        <v>0</v>
      </c>
      <c r="O294">
        <f t="shared" si="30"/>
        <v>0</v>
      </c>
      <c r="P294">
        <v>2401.8829999999998</v>
      </c>
      <c r="Q294">
        <v>2401.8820000000001</v>
      </c>
      <c r="R294">
        <f t="shared" si="31"/>
        <v>9.9999999974897946E-4</v>
      </c>
      <c r="S294" t="str">
        <f t="shared" si="32"/>
        <v/>
      </c>
      <c r="T294" t="e">
        <f>VLOOKUP(F294,'labtoets-measures'!A:J,10,FALSE)</f>
        <v>#N/A</v>
      </c>
    </row>
    <row r="295" spans="1:20" hidden="1">
      <c r="A295" t="str">
        <f>_xlfn.IFNA(VLOOKUP(F295,points_not_removed_in_area!$B:$B,1,FALSE),"niet in area")</f>
        <v>9bb74862-db16-4637-96c3-2fd3a7cb1ac5</v>
      </c>
      <c r="B295" t="str">
        <f>VLOOKUP(F295,puic_status!$A:$B,2,FALSE)</f>
        <v>updated</v>
      </c>
      <c r="C295" t="s">
        <v>4218</v>
      </c>
      <c r="D295" t="s">
        <v>912</v>
      </c>
      <c r="F295" s="9" t="s">
        <v>693</v>
      </c>
      <c r="G295" s="9"/>
      <c r="H295" s="9"/>
      <c r="J295" s="9"/>
      <c r="K295" s="9"/>
      <c r="L295">
        <v>3504.252</v>
      </c>
      <c r="M295" t="b">
        <f t="shared" si="33"/>
        <v>0</v>
      </c>
      <c r="O295">
        <f t="shared" si="30"/>
        <v>0</v>
      </c>
      <c r="P295">
        <v>3504.252</v>
      </c>
      <c r="Q295">
        <v>3504.2510000000002</v>
      </c>
      <c r="R295">
        <f t="shared" si="31"/>
        <v>9.9999999974897946E-4</v>
      </c>
      <c r="S295" t="str">
        <f t="shared" si="32"/>
        <v/>
      </c>
      <c r="T295" t="e">
        <f>VLOOKUP(F295,'labtoets-measures'!A:J,10,FALSE)</f>
        <v>#N/A</v>
      </c>
    </row>
    <row r="296" spans="1:20" hidden="1">
      <c r="A296" t="str">
        <f>_xlfn.IFNA(VLOOKUP(F296,points_not_removed_in_area!$B:$B,1,FALSE),"niet in area")</f>
        <v>af10a6f5-6687-423d-ae2c-d737f158a523</v>
      </c>
      <c r="B296" t="str">
        <f>VLOOKUP(F296,puic_status!$A:$B,2,FALSE)</f>
        <v>updated</v>
      </c>
      <c r="C296" t="s">
        <v>4218</v>
      </c>
      <c r="D296" t="s">
        <v>912</v>
      </c>
      <c r="F296" s="9" t="s">
        <v>695</v>
      </c>
      <c r="G296" s="9"/>
      <c r="H296" s="9"/>
      <c r="J296" s="9"/>
      <c r="K296" s="9"/>
      <c r="L296">
        <v>8187.6679999999997</v>
      </c>
      <c r="M296" t="b">
        <f t="shared" si="33"/>
        <v>0</v>
      </c>
      <c r="O296">
        <f t="shared" si="30"/>
        <v>0</v>
      </c>
      <c r="P296">
        <v>8187.6679999999997</v>
      </c>
      <c r="Q296">
        <v>8187.6620000000003</v>
      </c>
      <c r="R296">
        <f t="shared" si="31"/>
        <v>5.9999999994033715E-3</v>
      </c>
      <c r="S296" t="str">
        <f t="shared" si="32"/>
        <v/>
      </c>
      <c r="T296" t="e">
        <f>VLOOKUP(F296,'labtoets-measures'!A:J,10,FALSE)</f>
        <v>#N/A</v>
      </c>
    </row>
    <row r="297" spans="1:20" s="8" customFormat="1" hidden="1">
      <c r="A297" t="str">
        <f>_xlfn.IFNA(VLOOKUP(F297,points_not_removed_in_area!$B:$B,1,FALSE),"niet in area")</f>
        <v>niet in area</v>
      </c>
      <c r="B297" t="e">
        <f>VLOOKUP(F297,puic_status!$A:$B,2,FALSE)</f>
        <v>#N/A</v>
      </c>
      <c r="C297" s="8" t="s">
        <v>4218</v>
      </c>
      <c r="D297" s="8" t="s">
        <v>938</v>
      </c>
      <c r="F297" s="9" t="s">
        <v>4675</v>
      </c>
      <c r="G297" s="9"/>
      <c r="H297" s="9"/>
      <c r="J297" s="9"/>
      <c r="K297" s="9"/>
      <c r="L297" s="8">
        <v>13921.598</v>
      </c>
      <c r="M297" t="b">
        <f t="shared" si="33"/>
        <v>1</v>
      </c>
      <c r="N297"/>
      <c r="O297" s="8">
        <f t="shared" si="30"/>
        <v>0</v>
      </c>
      <c r="P297" s="8">
        <v>13921.598</v>
      </c>
      <c r="Q297" s="8">
        <v>13921.543</v>
      </c>
      <c r="R297">
        <f t="shared" si="31"/>
        <v>5.5000000000291038E-2</v>
      </c>
      <c r="S297" s="8" t="str">
        <f t="shared" si="32"/>
        <v/>
      </c>
      <c r="T297" s="8" t="str">
        <f>VLOOKUP(F297,'labtoets-measures'!A:J,10,FALSE)</f>
        <v>Het attribuut "atMeasure" van deze TrackAsset dient ingevuld te worden op basis van de geometrie. Het verschil tussen de berekende measure en de AtMeasure in RailConnectionInfo is groter dan de marge van 0.015</v>
      </c>
    </row>
    <row r="298" spans="1:20" s="8" customFormat="1" hidden="1">
      <c r="A298" t="str">
        <f>_xlfn.IFNA(VLOOKUP(F298,points_not_removed_in_area!$B:$B,1,FALSE),"niet in area")</f>
        <v>niet in area</v>
      </c>
      <c r="B298" t="e">
        <f>VLOOKUP(F298,puic_status!$A:$B,2,FALSE)</f>
        <v>#N/A</v>
      </c>
      <c r="C298" s="8" t="s">
        <v>4218</v>
      </c>
      <c r="D298" s="8" t="s">
        <v>938</v>
      </c>
      <c r="F298" s="9" t="s">
        <v>4785</v>
      </c>
      <c r="G298" s="9"/>
      <c r="H298" s="9"/>
      <c r="J298" s="9"/>
      <c r="K298" s="9"/>
      <c r="L298" s="8">
        <v>14144.571</v>
      </c>
      <c r="M298" t="b">
        <f t="shared" si="33"/>
        <v>1</v>
      </c>
      <c r="N298"/>
      <c r="O298" s="8">
        <f t="shared" si="30"/>
        <v>0</v>
      </c>
      <c r="P298" s="8">
        <v>14144.571</v>
      </c>
      <c r="Q298" s="8">
        <v>14144.514999999999</v>
      </c>
      <c r="R298">
        <f t="shared" si="31"/>
        <v>5.6000000000494765E-2</v>
      </c>
      <c r="S298" s="8" t="str">
        <f t="shared" si="32"/>
        <v/>
      </c>
      <c r="T298" s="8" t="str">
        <f>VLOOKUP(F298,'labtoets-measures'!A:J,10,FALSE)</f>
        <v>Het attribuut "atMeasure" van deze TrackAsset dient ingevuld te worden op basis van de geometrie. Het verschil tussen de berekende measure en de AtMeasure in RailConnectionInfo is groter dan de marge van 0.015</v>
      </c>
    </row>
    <row r="299" spans="1:20" s="8" customFormat="1" hidden="1">
      <c r="A299" t="str">
        <f>_xlfn.IFNA(VLOOKUP(F299,points_not_removed_in_area!$B:$B,1,FALSE),"niet in area")</f>
        <v>niet in area</v>
      </c>
      <c r="B299" t="e">
        <f>VLOOKUP(F299,puic_status!$A:$B,2,FALSE)</f>
        <v>#N/A</v>
      </c>
      <c r="C299" s="8" t="s">
        <v>4218</v>
      </c>
      <c r="D299" s="8" t="s">
        <v>938</v>
      </c>
      <c r="F299" s="9" t="s">
        <v>4971</v>
      </c>
      <c r="G299" s="9"/>
      <c r="H299" s="9"/>
      <c r="J299" s="9"/>
      <c r="K299" s="9"/>
      <c r="L299" s="8">
        <v>14288.550999999999</v>
      </c>
      <c r="M299" t="b">
        <f t="shared" si="33"/>
        <v>1</v>
      </c>
      <c r="N299"/>
      <c r="O299" s="8">
        <f t="shared" si="30"/>
        <v>0</v>
      </c>
      <c r="P299" s="8">
        <v>14288.550999999999</v>
      </c>
      <c r="Q299" s="8">
        <v>14288.493</v>
      </c>
      <c r="R299">
        <f t="shared" si="31"/>
        <v>5.7999999999083229E-2</v>
      </c>
      <c r="S299" s="8" t="str">
        <f t="shared" si="32"/>
        <v/>
      </c>
      <c r="T299" s="8" t="str">
        <f>VLOOKUP(F299,'labtoets-measures'!A:J,10,FALSE)</f>
        <v>Het attribuut "atMeasure" van deze TrackAsset dient ingevuld te worden op basis van de geometrie. Het verschil tussen de berekende measure en de AtMeasure in RailConnectionInfo is groter dan de marge van 0.015</v>
      </c>
    </row>
    <row r="300" spans="1:20" s="8" customFormat="1" hidden="1">
      <c r="A300" t="str">
        <f>_xlfn.IFNA(VLOOKUP(F300,points_not_removed_in_area!$B:$B,1,FALSE),"niet in area")</f>
        <v>niet in area</v>
      </c>
      <c r="B300" t="e">
        <f>VLOOKUP(F300,puic_status!$A:$B,2,FALSE)</f>
        <v>#N/A</v>
      </c>
      <c r="C300" s="8" t="s">
        <v>4218</v>
      </c>
      <c r="D300" s="8" t="s">
        <v>938</v>
      </c>
      <c r="F300" s="9" t="s">
        <v>4299</v>
      </c>
      <c r="G300" s="9"/>
      <c r="H300" s="9"/>
      <c r="J300" s="9"/>
      <c r="K300" s="9"/>
      <c r="L300" s="8">
        <v>11615.388999999999</v>
      </c>
      <c r="M300" t="b">
        <f t="shared" si="33"/>
        <v>1</v>
      </c>
      <c r="N300"/>
      <c r="O300" s="8">
        <f t="shared" si="30"/>
        <v>0</v>
      </c>
      <c r="P300" s="8">
        <v>11615.388999999999</v>
      </c>
      <c r="Q300" s="8">
        <v>11615.366</v>
      </c>
      <c r="R300">
        <f t="shared" si="31"/>
        <v>2.2999999999228748E-2</v>
      </c>
      <c r="S300" s="8" t="str">
        <f t="shared" si="32"/>
        <v/>
      </c>
      <c r="T300" s="8" t="str">
        <f>VLOOKUP(F300,'labtoets-measures'!A:J,10,FALSE)</f>
        <v>Het attribuut "atMeasure" van deze TrackAsset dient ingevuld te worden op basis van de geometrie. Het verschil tussen de berekende measure en de AtMeasure in RailConnectionInfo is groter dan de marge van 0.015</v>
      </c>
    </row>
    <row r="301" spans="1:20" s="8" customFormat="1" hidden="1">
      <c r="A301" t="str">
        <f>_xlfn.IFNA(VLOOKUP(F301,points_not_removed_in_area!$B:$B,1,FALSE),"niet in area")</f>
        <v>niet in area</v>
      </c>
      <c r="B301" t="e">
        <f>VLOOKUP(F301,puic_status!$A:$B,2,FALSE)</f>
        <v>#N/A</v>
      </c>
      <c r="C301" s="8" t="s">
        <v>4218</v>
      </c>
      <c r="D301" s="8" t="s">
        <v>938</v>
      </c>
      <c r="F301" s="9" t="s">
        <v>1348</v>
      </c>
      <c r="G301" s="9"/>
      <c r="H301" s="9"/>
      <c r="J301" s="9"/>
      <c r="K301" s="9"/>
      <c r="L301" s="8">
        <v>14382.499</v>
      </c>
      <c r="M301" t="b">
        <f t="shared" si="33"/>
        <v>1</v>
      </c>
      <c r="N301"/>
      <c r="O301" s="8">
        <f t="shared" si="30"/>
        <v>0</v>
      </c>
      <c r="P301" s="8">
        <v>14382.499</v>
      </c>
      <c r="Q301" s="8">
        <v>14382.439</v>
      </c>
      <c r="R301">
        <f t="shared" si="31"/>
        <v>5.9999999999490683E-2</v>
      </c>
      <c r="S301" s="8" t="str">
        <f t="shared" si="32"/>
        <v/>
      </c>
      <c r="T301" s="8" t="str">
        <f>VLOOKUP(F301,'labtoets-measures'!A:J,10,FALSE)</f>
        <v>Het attribuut "atMeasure" van deze TrackAsset dient ingevuld te worden op basis van de geometrie. Het verschil tussen de berekende measure en de AtMeasure in RailConnectionInfo is groter dan de marge van 0.015</v>
      </c>
    </row>
    <row r="302" spans="1:20" s="8" customFormat="1" hidden="1">
      <c r="A302" t="str">
        <f>_xlfn.IFNA(VLOOKUP(F302,points_not_removed_in_area!$B:$B,1,FALSE),"niet in area")</f>
        <v>niet in area</v>
      </c>
      <c r="B302" t="e">
        <f>VLOOKUP(F302,puic_status!$A:$B,2,FALSE)</f>
        <v>#N/A</v>
      </c>
      <c r="C302" s="8" t="s">
        <v>4218</v>
      </c>
      <c r="D302" s="8" t="s">
        <v>938</v>
      </c>
      <c r="F302" s="9" t="s">
        <v>4941</v>
      </c>
      <c r="G302" s="9"/>
      <c r="H302" s="9"/>
      <c r="J302" s="9"/>
      <c r="K302" s="9"/>
      <c r="L302" s="8">
        <v>17131.606</v>
      </c>
      <c r="M302" t="b">
        <f t="shared" si="33"/>
        <v>1</v>
      </c>
      <c r="N302"/>
      <c r="O302" s="8">
        <f t="shared" si="30"/>
        <v>0</v>
      </c>
      <c r="P302" s="8">
        <v>17131.606</v>
      </c>
      <c r="Q302" s="8">
        <v>17131.513999999999</v>
      </c>
      <c r="R302">
        <f t="shared" si="31"/>
        <v>9.2000000000552973E-2</v>
      </c>
      <c r="S302" s="8" t="str">
        <f t="shared" si="32"/>
        <v/>
      </c>
      <c r="T302" s="8" t="str">
        <f>VLOOKUP(F302,'labtoets-measures'!A:J,10,FALSE)</f>
        <v>Het attribuut "atMeasure" van deze TrackAsset dient ingevuld te worden op basis van de geometrie. Het verschil tussen de berekende measure en de AtMeasure in RailConnectionInfo is groter dan de marge van 0.015</v>
      </c>
    </row>
    <row r="303" spans="1:20" s="8" customFormat="1" hidden="1">
      <c r="A303" t="str">
        <f>_xlfn.IFNA(VLOOKUP(F303,points_not_removed_in_area!$B:$B,1,FALSE),"niet in area")</f>
        <v>niet in area</v>
      </c>
      <c r="B303" t="e">
        <f>VLOOKUP(F303,puic_status!$A:$B,2,FALSE)</f>
        <v>#N/A</v>
      </c>
      <c r="C303" s="8" t="s">
        <v>4218</v>
      </c>
      <c r="D303" s="8" t="s">
        <v>938</v>
      </c>
      <c r="F303" s="9" t="s">
        <v>4783</v>
      </c>
      <c r="G303" s="9"/>
      <c r="H303" s="9"/>
      <c r="J303" s="9"/>
      <c r="K303" s="9"/>
      <c r="L303" s="8">
        <v>13821.608</v>
      </c>
      <c r="M303" t="b">
        <f t="shared" si="33"/>
        <v>1</v>
      </c>
      <c r="N303"/>
      <c r="O303" s="8">
        <f t="shared" si="30"/>
        <v>0</v>
      </c>
      <c r="P303" s="8">
        <v>13821.608</v>
      </c>
      <c r="Q303" s="8">
        <v>13821.555</v>
      </c>
      <c r="R303">
        <f t="shared" si="31"/>
        <v>5.2999999999883585E-2</v>
      </c>
      <c r="S303" s="8" t="str">
        <f t="shared" si="32"/>
        <v/>
      </c>
      <c r="T303" s="8" t="str">
        <f>VLOOKUP(F303,'labtoets-measures'!A:J,10,FALSE)</f>
        <v>Het attribuut "atMeasure" van deze TrackAsset dient ingevuld te worden op basis van de geometrie. Het verschil tussen de berekende measure en de AtMeasure in RailConnectionInfo is groter dan de marge van 0.015</v>
      </c>
    </row>
    <row r="304" spans="1:20" s="8" customFormat="1" hidden="1">
      <c r="A304" t="str">
        <f>_xlfn.IFNA(VLOOKUP(F304,points_not_removed_in_area!$B:$B,1,FALSE),"niet in area")</f>
        <v>niet in area</v>
      </c>
      <c r="B304" t="e">
        <f>VLOOKUP(F304,puic_status!$A:$B,2,FALSE)</f>
        <v>#N/A</v>
      </c>
      <c r="C304" s="8" t="s">
        <v>4218</v>
      </c>
      <c r="D304" s="8" t="s">
        <v>938</v>
      </c>
      <c r="F304" s="9" t="s">
        <v>4564</v>
      </c>
      <c r="G304" s="9"/>
      <c r="H304" s="9"/>
      <c r="J304" s="9"/>
      <c r="K304" s="9"/>
      <c r="L304" s="8">
        <v>14000.58</v>
      </c>
      <c r="M304" t="b">
        <f t="shared" si="33"/>
        <v>1</v>
      </c>
      <c r="N304"/>
      <c r="O304" s="8">
        <f t="shared" si="30"/>
        <v>0</v>
      </c>
      <c r="P304" s="8">
        <v>14000.58</v>
      </c>
      <c r="Q304" s="8">
        <v>14000.525</v>
      </c>
      <c r="R304">
        <f t="shared" si="31"/>
        <v>5.5000000000291038E-2</v>
      </c>
      <c r="S304" s="8" t="str">
        <f t="shared" si="32"/>
        <v/>
      </c>
      <c r="T304" s="8" t="str">
        <f>VLOOKUP(F304,'labtoets-measures'!A:J,10,FALSE)</f>
        <v>Het attribuut "atMeasure" van deze TrackAsset dient ingevuld te worden op basis van de geometrie. Het verschil tussen de berekende measure en de AtMeasure in RailConnectionInfo is groter dan de marge van 0.015</v>
      </c>
    </row>
    <row r="305" spans="1:20" s="8" customFormat="1" hidden="1">
      <c r="A305" t="str">
        <f>_xlfn.IFNA(VLOOKUP(F305,points_not_removed_in_area!$B:$B,1,FALSE),"niet in area")</f>
        <v>niet in area</v>
      </c>
      <c r="B305" t="e">
        <f>VLOOKUP(F305,puic_status!$A:$B,2,FALSE)</f>
        <v>#N/A</v>
      </c>
      <c r="C305" s="8" t="s">
        <v>4218</v>
      </c>
      <c r="D305" s="8" t="s">
        <v>938</v>
      </c>
      <c r="F305" s="9" t="s">
        <v>4571</v>
      </c>
      <c r="G305" s="9"/>
      <c r="H305" s="9"/>
      <c r="J305" s="9"/>
      <c r="K305" s="9"/>
      <c r="L305" s="8">
        <v>14199.567999999999</v>
      </c>
      <c r="M305" t="b">
        <f t="shared" si="33"/>
        <v>1</v>
      </c>
      <c r="N305"/>
      <c r="O305" s="8">
        <f t="shared" si="30"/>
        <v>0</v>
      </c>
      <c r="P305" s="8">
        <v>14199.567999999999</v>
      </c>
      <c r="Q305" s="8">
        <v>14199.512000000001</v>
      </c>
      <c r="R305">
        <f t="shared" si="31"/>
        <v>5.5999999998675776E-2</v>
      </c>
      <c r="S305" s="8" t="str">
        <f t="shared" si="32"/>
        <v/>
      </c>
      <c r="T305" s="8" t="str">
        <f>VLOOKUP(F305,'labtoets-measures'!A:J,10,FALSE)</f>
        <v>Het attribuut "atMeasure" van deze TrackAsset dient ingevuld te worden op basis van de geometrie. Het verschil tussen de berekende measure en de AtMeasure in RailConnectionInfo is groter dan de marge van 0.015</v>
      </c>
    </row>
    <row r="306" spans="1:20" s="8" customFormat="1" hidden="1">
      <c r="A306" t="str">
        <f>_xlfn.IFNA(VLOOKUP(F306,points_not_removed_in_area!$B:$B,1,FALSE),"niet in area")</f>
        <v>niet in area</v>
      </c>
      <c r="B306" t="e">
        <f>VLOOKUP(F306,puic_status!$A:$B,2,FALSE)</f>
        <v>#N/A</v>
      </c>
      <c r="C306" s="8" t="s">
        <v>4218</v>
      </c>
      <c r="D306" s="8" t="s">
        <v>938</v>
      </c>
      <c r="F306" s="9" t="s">
        <v>4972</v>
      </c>
      <c r="G306" s="9"/>
      <c r="H306" s="9"/>
      <c r="J306" s="9"/>
      <c r="K306" s="9"/>
      <c r="L306" s="8">
        <v>14488.525</v>
      </c>
      <c r="M306" t="b">
        <f t="shared" si="33"/>
        <v>1</v>
      </c>
      <c r="N306"/>
      <c r="O306" s="8">
        <f t="shared" si="30"/>
        <v>0</v>
      </c>
      <c r="P306" s="8">
        <v>14488.525</v>
      </c>
      <c r="Q306" s="8">
        <v>14488.464</v>
      </c>
      <c r="R306">
        <f t="shared" si="31"/>
        <v>6.099999999969441E-2</v>
      </c>
      <c r="S306" s="8" t="str">
        <f t="shared" si="32"/>
        <v/>
      </c>
      <c r="T306" s="8" t="str">
        <f>VLOOKUP(F306,'labtoets-measures'!A:J,10,FALSE)</f>
        <v>Het attribuut "atMeasure" van deze TrackAsset dient ingevuld te worden op basis van de geometrie. Het verschil tussen de berekende measure en de AtMeasure in RailConnectionInfo is groter dan de marge van 0.015</v>
      </c>
    </row>
    <row r="307" spans="1:20" s="8" customFormat="1" hidden="1">
      <c r="A307" t="str">
        <f>_xlfn.IFNA(VLOOKUP(F307,points_not_removed_in_area!$B:$B,1,FALSE),"niet in area")</f>
        <v>niet in area</v>
      </c>
      <c r="B307" t="e">
        <f>VLOOKUP(F307,puic_status!$A:$B,2,FALSE)</f>
        <v>#N/A</v>
      </c>
      <c r="C307" s="8" t="s">
        <v>4218</v>
      </c>
      <c r="D307" s="8" t="s">
        <v>938</v>
      </c>
      <c r="F307" s="9" t="s">
        <v>1338</v>
      </c>
      <c r="G307" s="9"/>
      <c r="H307" s="9"/>
      <c r="J307" s="9"/>
      <c r="K307" s="9"/>
      <c r="L307" s="8">
        <v>2247.098</v>
      </c>
      <c r="M307" t="b">
        <f t="shared" si="33"/>
        <v>1</v>
      </c>
      <c r="N307"/>
      <c r="O307" s="8">
        <f t="shared" si="30"/>
        <v>0</v>
      </c>
      <c r="P307" s="8">
        <v>2247.098</v>
      </c>
      <c r="Q307" s="8">
        <v>2247.0830000000001</v>
      </c>
      <c r="R307">
        <f t="shared" si="31"/>
        <v>1.4999999999872671E-2</v>
      </c>
      <c r="S307" s="8" t="str">
        <f t="shared" si="32"/>
        <v/>
      </c>
      <c r="T307" s="8" t="str">
        <f>VLOOKUP(F307,'labtoets-measures'!A:J,10,FALSE)</f>
        <v>Het attribuut "atMeasure" van deze TrackAsset dient ingevuld te worden op basis van de geometrie. Het verschil tussen de berekende measure en de AtMeasure in RailConnectionInfo is groter dan de marge van 0.015</v>
      </c>
    </row>
    <row r="308" spans="1:20" s="8" customFormat="1" hidden="1">
      <c r="A308" t="str">
        <f>_xlfn.IFNA(VLOOKUP(F308,points_not_removed_in_area!$B:$B,1,FALSE),"niet in area")</f>
        <v>niet in area</v>
      </c>
      <c r="B308" t="e">
        <f>VLOOKUP(F308,puic_status!$A:$B,2,FALSE)</f>
        <v>#N/A</v>
      </c>
      <c r="C308" s="8" t="s">
        <v>4218</v>
      </c>
      <c r="D308" s="8" t="s">
        <v>938</v>
      </c>
      <c r="F308" s="9" t="s">
        <v>1340</v>
      </c>
      <c r="G308" s="9"/>
      <c r="H308" s="9"/>
      <c r="J308" s="9"/>
      <c r="K308" s="9"/>
      <c r="L308" s="8">
        <v>15020.79</v>
      </c>
      <c r="M308" t="b">
        <f t="shared" si="33"/>
        <v>1</v>
      </c>
      <c r="N308"/>
      <c r="O308" s="8">
        <f t="shared" si="30"/>
        <v>0</v>
      </c>
      <c r="P308" s="8">
        <v>15020.79</v>
      </c>
      <c r="Q308" s="8">
        <v>15020.707</v>
      </c>
      <c r="R308">
        <f t="shared" si="31"/>
        <v>8.3000000000538421E-2</v>
      </c>
      <c r="S308" s="8" t="str">
        <f t="shared" si="32"/>
        <v/>
      </c>
      <c r="T308" s="8" t="str">
        <f>VLOOKUP(F308,'labtoets-measures'!A:J,10,FALSE)</f>
        <v>Het attribuut "atMeasure" van deze TrackAsset dient ingevuld te worden op basis van de geometrie. Het verschil tussen de berekende measure en de AtMeasure in RailConnectionInfo is groter dan de marge van 0.015</v>
      </c>
    </row>
    <row r="309" spans="1:20" s="8" customFormat="1" hidden="1">
      <c r="A309" t="str">
        <f>_xlfn.IFNA(VLOOKUP(F309,points_not_removed_in_area!$B:$B,1,FALSE),"niet in area")</f>
        <v>niet in area</v>
      </c>
      <c r="B309" t="e">
        <f>VLOOKUP(F309,puic_status!$A:$B,2,FALSE)</f>
        <v>#N/A</v>
      </c>
      <c r="C309" s="8" t="s">
        <v>4218</v>
      </c>
      <c r="D309" s="8" t="s">
        <v>938</v>
      </c>
      <c r="F309" s="9" t="s">
        <v>4620</v>
      </c>
      <c r="G309" s="9"/>
      <c r="H309" s="9"/>
      <c r="J309" s="9"/>
      <c r="K309" s="9"/>
      <c r="L309" s="8">
        <v>13070.322</v>
      </c>
      <c r="M309" t="b">
        <f t="shared" si="33"/>
        <v>1</v>
      </c>
      <c r="N309"/>
      <c r="O309" s="8">
        <f t="shared" si="30"/>
        <v>0</v>
      </c>
      <c r="P309" s="8">
        <v>13070.322</v>
      </c>
      <c r="Q309" s="8">
        <v>13070.296</v>
      </c>
      <c r="R309">
        <f t="shared" si="31"/>
        <v>2.5999999999839929E-2</v>
      </c>
      <c r="S309" s="8" t="str">
        <f t="shared" si="32"/>
        <v/>
      </c>
      <c r="T309" s="8" t="str">
        <f>VLOOKUP(F309,'labtoets-measures'!A:J,10,FALSE)</f>
        <v>Het attribuut "atMeasure" van deze TrackAsset dient ingevuld te worden op basis van de geometrie. Het verschil tussen de berekende measure en de AtMeasure in RailConnectionInfo is groter dan de marge van 0.015</v>
      </c>
    </row>
    <row r="310" spans="1:20" s="8" customFormat="1" hidden="1">
      <c r="A310" t="str">
        <f>_xlfn.IFNA(VLOOKUP(F310,points_not_removed_in_area!$B:$B,1,FALSE),"niet in area")</f>
        <v>niet in area</v>
      </c>
      <c r="B310" t="e">
        <f>VLOOKUP(F310,puic_status!$A:$B,2,FALSE)</f>
        <v>#N/A</v>
      </c>
      <c r="C310" s="8" t="s">
        <v>4218</v>
      </c>
      <c r="D310" s="8" t="s">
        <v>938</v>
      </c>
      <c r="F310" s="9" t="s">
        <v>4521</v>
      </c>
      <c r="G310" s="9"/>
      <c r="H310" s="9"/>
      <c r="J310" s="9"/>
      <c r="K310" s="9"/>
      <c r="L310" s="8">
        <v>14012.787</v>
      </c>
      <c r="M310" t="b">
        <f t="shared" si="33"/>
        <v>1</v>
      </c>
      <c r="N310"/>
      <c r="O310" s="8">
        <f t="shared" si="30"/>
        <v>0</v>
      </c>
      <c r="P310" s="8">
        <v>14012.787</v>
      </c>
      <c r="Q310" s="8">
        <v>14012.733</v>
      </c>
      <c r="R310">
        <f t="shared" si="31"/>
        <v>5.4000000000087311E-2</v>
      </c>
      <c r="S310" s="8" t="str">
        <f t="shared" si="32"/>
        <v/>
      </c>
      <c r="T310" s="8" t="str">
        <f>VLOOKUP(F310,'labtoets-measures'!A:J,10,FALSE)</f>
        <v>Het attribuut "atMeasure" van deze TrackAsset dient ingevuld te worden op basis van de geometrie. Het verschil tussen de berekende measure en de AtMeasure in RailConnectionInfo is groter dan de marge van 0.015</v>
      </c>
    </row>
    <row r="311" spans="1:20" s="8" customFormat="1" hidden="1">
      <c r="A311" t="str">
        <f>_xlfn.IFNA(VLOOKUP(F311,points_not_removed_in_area!$B:$B,1,FALSE),"niet in area")</f>
        <v>niet in area</v>
      </c>
      <c r="B311" t="e">
        <f>VLOOKUP(F311,puic_status!$A:$B,2,FALSE)</f>
        <v>#N/A</v>
      </c>
      <c r="C311" s="8" t="s">
        <v>4218</v>
      </c>
      <c r="D311" s="8" t="s">
        <v>938</v>
      </c>
      <c r="F311" s="9" t="s">
        <v>4998</v>
      </c>
      <c r="G311" s="9"/>
      <c r="H311" s="9"/>
      <c r="J311" s="9"/>
      <c r="K311" s="9"/>
      <c r="L311" s="8">
        <v>2673.2950000000001</v>
      </c>
      <c r="M311" t="b">
        <f t="shared" si="33"/>
        <v>1</v>
      </c>
      <c r="N311"/>
      <c r="O311" s="8">
        <f t="shared" si="30"/>
        <v>0</v>
      </c>
      <c r="P311" s="8">
        <v>2673.2950000000001</v>
      </c>
      <c r="Q311" s="8">
        <v>2673.2759999999998</v>
      </c>
      <c r="R311">
        <f t="shared" si="31"/>
        <v>1.9000000000232831E-2</v>
      </c>
      <c r="S311" s="8" t="str">
        <f t="shared" si="32"/>
        <v/>
      </c>
      <c r="T311" s="8" t="str">
        <f>VLOOKUP(F311,'labtoets-measures'!A:J,10,FALSE)</f>
        <v>Het attribuut "atMeasure" van deze TrackAsset dient ingevuld te worden op basis van de geometrie. Het verschil tussen de berekende measure en de AtMeasure in RailConnectionInfo is groter dan de marge van 0.015</v>
      </c>
    </row>
    <row r="312" spans="1:20" s="8" customFormat="1" hidden="1">
      <c r="A312" t="str">
        <f>_xlfn.IFNA(VLOOKUP(F312,points_not_removed_in_area!$B:$B,1,FALSE),"niet in area")</f>
        <v>niet in area</v>
      </c>
      <c r="B312" t="e">
        <f>VLOOKUP(F312,puic_status!$A:$B,2,FALSE)</f>
        <v>#N/A</v>
      </c>
      <c r="C312" s="8" t="s">
        <v>4218</v>
      </c>
      <c r="D312" s="8" t="s">
        <v>938</v>
      </c>
      <c r="F312" s="9" t="s">
        <v>4304</v>
      </c>
      <c r="G312" s="9"/>
      <c r="H312" s="9"/>
      <c r="J312" s="9"/>
      <c r="K312" s="9"/>
      <c r="L312" s="8">
        <v>3640.933</v>
      </c>
      <c r="M312" t="b">
        <f t="shared" si="33"/>
        <v>1</v>
      </c>
      <c r="N312"/>
      <c r="O312" s="8">
        <f t="shared" si="30"/>
        <v>0</v>
      </c>
      <c r="P312" s="8">
        <v>3640.933</v>
      </c>
      <c r="Q312" s="8">
        <v>3640.913</v>
      </c>
      <c r="R312">
        <f t="shared" si="31"/>
        <v>1.999999999998181E-2</v>
      </c>
      <c r="S312" s="8" t="str">
        <f t="shared" si="32"/>
        <v/>
      </c>
      <c r="T312" s="8" t="str">
        <f>VLOOKUP(F312,'labtoets-measures'!A:J,10,FALSE)</f>
        <v>Het attribuut "atMeasure" van deze TrackAsset dient ingevuld te worden op basis van de geometrie. Het verschil tussen de berekende measure en de AtMeasure in RailConnectionInfo is groter dan de marge van 0.015</v>
      </c>
    </row>
    <row r="313" spans="1:20" s="8" customFormat="1" hidden="1">
      <c r="A313" t="str">
        <f>_xlfn.IFNA(VLOOKUP(F313,points_not_removed_in_area!$B:$B,1,FALSE),"niet in area")</f>
        <v>niet in area</v>
      </c>
      <c r="B313" t="e">
        <f>VLOOKUP(F313,puic_status!$A:$B,2,FALSE)</f>
        <v>#N/A</v>
      </c>
      <c r="C313" s="8" t="s">
        <v>4218</v>
      </c>
      <c r="D313" s="8" t="s">
        <v>938</v>
      </c>
      <c r="F313" s="9" t="s">
        <v>4562</v>
      </c>
      <c r="G313" s="9"/>
      <c r="H313" s="9"/>
      <c r="J313" s="9"/>
      <c r="K313" s="9"/>
      <c r="L313" s="8">
        <v>5064.45</v>
      </c>
      <c r="M313" t="b">
        <f t="shared" si="33"/>
        <v>1</v>
      </c>
      <c r="N313"/>
      <c r="O313" s="8">
        <f t="shared" si="30"/>
        <v>0</v>
      </c>
      <c r="P313" s="8">
        <v>5064.45</v>
      </c>
      <c r="Q313" s="8">
        <v>5064.43</v>
      </c>
      <c r="R313">
        <f t="shared" si="31"/>
        <v>1.9999999999527063E-2</v>
      </c>
      <c r="S313" s="8" t="str">
        <f t="shared" si="32"/>
        <v/>
      </c>
      <c r="T313" s="8" t="str">
        <f>VLOOKUP(F313,'labtoets-measures'!A:J,10,FALSE)</f>
        <v>Het attribuut "atMeasure" van deze TrackAsset dient ingevuld te worden op basis van de geometrie. Het verschil tussen de berekende measure en de AtMeasure in RailConnectionInfo is groter dan de marge van 0.015</v>
      </c>
    </row>
    <row r="314" spans="1:20" s="8" customFormat="1" hidden="1">
      <c r="A314" t="str">
        <f>_xlfn.IFNA(VLOOKUP(F314,points_not_removed_in_area!$B:$B,1,FALSE),"niet in area")</f>
        <v>niet in area</v>
      </c>
      <c r="B314" t="e">
        <f>VLOOKUP(F314,puic_status!$A:$B,2,FALSE)</f>
        <v>#N/A</v>
      </c>
      <c r="C314" s="8" t="s">
        <v>4218</v>
      </c>
      <c r="D314" s="8" t="s">
        <v>938</v>
      </c>
      <c r="F314" s="9" t="s">
        <v>5143</v>
      </c>
      <c r="G314" s="9"/>
      <c r="H314" s="9"/>
      <c r="J314" s="9"/>
      <c r="K314" s="9"/>
      <c r="L314" s="8">
        <v>5762.18</v>
      </c>
      <c r="M314" t="b">
        <f t="shared" si="33"/>
        <v>1</v>
      </c>
      <c r="N314"/>
      <c r="O314" s="8">
        <f t="shared" si="30"/>
        <v>0</v>
      </c>
      <c r="P314" s="8">
        <v>5762.18</v>
      </c>
      <c r="Q314" s="8">
        <v>5762.16</v>
      </c>
      <c r="R314">
        <f t="shared" si="31"/>
        <v>2.0000000000436557E-2</v>
      </c>
      <c r="S314" s="8" t="str">
        <f t="shared" si="32"/>
        <v/>
      </c>
      <c r="T314" s="8" t="str">
        <f>VLOOKUP(F314,'labtoets-measures'!A:J,10,FALSE)</f>
        <v>Het attribuut "atMeasure" van deze TrackAsset dient ingevuld te worden op basis van de geometrie. Het verschil tussen de berekende measure en de AtMeasure in RailConnectionInfo is groter dan de marge van 0.015</v>
      </c>
    </row>
    <row r="315" spans="1:20" s="8" customFormat="1" hidden="1">
      <c r="A315" t="str">
        <f>_xlfn.IFNA(VLOOKUP(F315,points_not_removed_in_area!$B:$B,1,FALSE),"niet in area")</f>
        <v>niet in area</v>
      </c>
      <c r="B315" t="e">
        <f>VLOOKUP(F315,puic_status!$A:$B,2,FALSE)</f>
        <v>#N/A</v>
      </c>
      <c r="C315" s="8" t="s">
        <v>4218</v>
      </c>
      <c r="D315" s="8" t="s">
        <v>938</v>
      </c>
      <c r="F315" s="9" t="s">
        <v>4496</v>
      </c>
      <c r="G315" s="9"/>
      <c r="H315" s="9"/>
      <c r="J315" s="9"/>
      <c r="K315" s="9"/>
      <c r="L315" s="8">
        <v>11704.766</v>
      </c>
      <c r="M315" t="b">
        <f t="shared" si="33"/>
        <v>1</v>
      </c>
      <c r="N315"/>
      <c r="O315" s="8">
        <f t="shared" si="30"/>
        <v>0</v>
      </c>
      <c r="P315" s="8">
        <v>11704.766</v>
      </c>
      <c r="Q315" s="8">
        <v>11704.744000000001</v>
      </c>
      <c r="R315">
        <f t="shared" si="31"/>
        <v>2.1999999999025022E-2</v>
      </c>
      <c r="S315" s="8" t="str">
        <f t="shared" si="32"/>
        <v/>
      </c>
      <c r="T315" s="8" t="str">
        <f>VLOOKUP(F315,'labtoets-measures'!A:J,10,FALSE)</f>
        <v>Het attribuut "atMeasure" van deze TrackAsset dient ingevuld te worden op basis van de geometrie. Het verschil tussen de berekende measure en de AtMeasure in RailConnectionInfo is groter dan de marge van 0.015</v>
      </c>
    </row>
    <row r="316" spans="1:20" s="8" customFormat="1" hidden="1">
      <c r="A316" t="str">
        <f>_xlfn.IFNA(VLOOKUP(F316,points_not_removed_in_area!$B:$B,1,FALSE),"niet in area")</f>
        <v>niet in area</v>
      </c>
      <c r="B316" t="e">
        <f>VLOOKUP(F316,puic_status!$A:$B,2,FALSE)</f>
        <v>#N/A</v>
      </c>
      <c r="C316" s="8" t="s">
        <v>4218</v>
      </c>
      <c r="D316" s="8" t="s">
        <v>938</v>
      </c>
      <c r="F316" s="9" t="s">
        <v>1355</v>
      </c>
      <c r="G316" s="9"/>
      <c r="H316" s="9"/>
      <c r="J316" s="9"/>
      <c r="K316" s="9"/>
      <c r="L316" s="8">
        <v>11913.974</v>
      </c>
      <c r="M316" t="b">
        <f t="shared" si="33"/>
        <v>1</v>
      </c>
      <c r="N316"/>
      <c r="O316" s="8">
        <f t="shared" si="30"/>
        <v>0</v>
      </c>
      <c r="P316" s="8">
        <v>11913.974</v>
      </c>
      <c r="Q316" s="8">
        <v>11913.950999999999</v>
      </c>
      <c r="R316">
        <f t="shared" si="31"/>
        <v>2.3000000001047738E-2</v>
      </c>
      <c r="S316" s="8" t="str">
        <f t="shared" si="32"/>
        <v/>
      </c>
      <c r="T316" s="8" t="str">
        <f>VLOOKUP(F316,'labtoets-measures'!A:J,10,FALSE)</f>
        <v>Het attribuut "atMeasure" van deze TrackAsset dient ingevuld te worden op basis van de geometrie. Het verschil tussen de berekende measure en de AtMeasure in RailConnectionInfo is groter dan de marge van 0.015</v>
      </c>
    </row>
    <row r="317" spans="1:20" s="8" customFormat="1" hidden="1">
      <c r="A317" t="str">
        <f>_xlfn.IFNA(VLOOKUP(F317,points_not_removed_in_area!$B:$B,1,FALSE),"niet in area")</f>
        <v>niet in area</v>
      </c>
      <c r="B317" t="e">
        <f>VLOOKUP(F317,puic_status!$A:$B,2,FALSE)</f>
        <v>#N/A</v>
      </c>
      <c r="C317" s="8" t="s">
        <v>4218</v>
      </c>
      <c r="D317" s="8" t="s">
        <v>938</v>
      </c>
      <c r="F317" s="9" t="s">
        <v>1345</v>
      </c>
      <c r="G317" s="9"/>
      <c r="H317" s="9"/>
      <c r="J317" s="9"/>
      <c r="K317" s="9"/>
      <c r="L317" s="8">
        <v>11974.06</v>
      </c>
      <c r="M317" t="b">
        <f t="shared" si="33"/>
        <v>1</v>
      </c>
      <c r="N317"/>
      <c r="O317" s="8">
        <f t="shared" si="30"/>
        <v>0</v>
      </c>
      <c r="P317" s="8">
        <v>11974.06</v>
      </c>
      <c r="Q317" s="8">
        <v>11974.037</v>
      </c>
      <c r="R317">
        <f t="shared" si="31"/>
        <v>2.2999999999228748E-2</v>
      </c>
      <c r="S317" s="8" t="str">
        <f t="shared" si="32"/>
        <v/>
      </c>
      <c r="T317" s="8" t="str">
        <f>VLOOKUP(F317,'labtoets-measures'!A:J,10,FALSE)</f>
        <v>Het attribuut "atMeasure" van deze TrackAsset dient ingevuld te worden op basis van de geometrie. Het verschil tussen de berekende measure en de AtMeasure in RailConnectionInfo is groter dan de marge van 0.015</v>
      </c>
    </row>
    <row r="318" spans="1:20" s="8" customFormat="1" hidden="1">
      <c r="A318" t="str">
        <f>_xlfn.IFNA(VLOOKUP(F318,points_not_removed_in_area!$B:$B,1,FALSE),"niet in area")</f>
        <v>niet in area</v>
      </c>
      <c r="B318" t="e">
        <f>VLOOKUP(F318,puic_status!$A:$B,2,FALSE)</f>
        <v>#N/A</v>
      </c>
      <c r="C318" s="8" t="s">
        <v>4218</v>
      </c>
      <c r="D318" s="8" t="s">
        <v>938</v>
      </c>
      <c r="F318" s="9" t="s">
        <v>5128</v>
      </c>
      <c r="G318" s="9"/>
      <c r="H318" s="9"/>
      <c r="J318" s="9"/>
      <c r="K318" s="9"/>
      <c r="L318" s="8">
        <v>12954.406999999999</v>
      </c>
      <c r="M318" t="b">
        <f t="shared" si="33"/>
        <v>1</v>
      </c>
      <c r="N318"/>
      <c r="O318" s="8">
        <f t="shared" si="30"/>
        <v>0</v>
      </c>
      <c r="P318" s="8">
        <v>12954.406999999999</v>
      </c>
      <c r="Q318" s="8">
        <v>12954.380999999999</v>
      </c>
      <c r="R318">
        <f t="shared" si="31"/>
        <v>2.5999999999839929E-2</v>
      </c>
      <c r="S318" s="8" t="str">
        <f t="shared" si="32"/>
        <v/>
      </c>
      <c r="T318" s="8" t="str">
        <f>VLOOKUP(F318,'labtoets-measures'!A:J,10,FALSE)</f>
        <v>Het attribuut "atMeasure" van deze TrackAsset dient ingevuld te worden op basis van de geometrie. Het verschil tussen de berekende measure en de AtMeasure in RailConnectionInfo is groter dan de marge van 0.015</v>
      </c>
    </row>
    <row r="319" spans="1:20" s="8" customFormat="1" hidden="1">
      <c r="A319" t="str">
        <f>_xlfn.IFNA(VLOOKUP(F319,points_not_removed_in_area!$B:$B,1,FALSE),"niet in area")</f>
        <v>niet in area</v>
      </c>
      <c r="B319" t="e">
        <f>VLOOKUP(F319,puic_status!$A:$B,2,FALSE)</f>
        <v>#N/A</v>
      </c>
      <c r="C319" s="8" t="s">
        <v>4218</v>
      </c>
      <c r="D319" s="8" t="s">
        <v>938</v>
      </c>
      <c r="F319" s="9" t="s">
        <v>4804</v>
      </c>
      <c r="G319" s="9"/>
      <c r="H319" s="9"/>
      <c r="J319" s="9"/>
      <c r="K319" s="9"/>
      <c r="L319" s="8">
        <v>12911.421</v>
      </c>
      <c r="M319" t="b">
        <f t="shared" si="33"/>
        <v>1</v>
      </c>
      <c r="N319"/>
      <c r="O319" s="8">
        <f t="shared" si="30"/>
        <v>0</v>
      </c>
      <c r="P319" s="8">
        <v>12911.421</v>
      </c>
      <c r="Q319" s="8">
        <v>12911.396000000001</v>
      </c>
      <c r="R319">
        <f t="shared" si="31"/>
        <v>2.4999999999636202E-2</v>
      </c>
      <c r="S319" s="8" t="str">
        <f t="shared" si="32"/>
        <v/>
      </c>
      <c r="T319" s="8" t="str">
        <f>VLOOKUP(F319,'labtoets-measures'!A:J,10,FALSE)</f>
        <v>Het attribuut "atMeasure" van deze TrackAsset dient ingevuld te worden op basis van de geometrie. Het verschil tussen de berekende measure en de AtMeasure in RailConnectionInfo is groter dan de marge van 0.015</v>
      </c>
    </row>
    <row r="320" spans="1:20" s="8" customFormat="1" hidden="1">
      <c r="A320" t="str">
        <f>_xlfn.IFNA(VLOOKUP(F320,points_not_removed_in_area!$B:$B,1,FALSE),"niet in area")</f>
        <v>niet in area</v>
      </c>
      <c r="B320" t="e">
        <f>VLOOKUP(F320,puic_status!$A:$B,2,FALSE)</f>
        <v>#N/A</v>
      </c>
      <c r="C320" s="8" t="s">
        <v>4218</v>
      </c>
      <c r="D320" s="8" t="s">
        <v>938</v>
      </c>
      <c r="F320" s="9" t="s">
        <v>5065</v>
      </c>
      <c r="G320" s="9"/>
      <c r="H320" s="9"/>
      <c r="J320" s="9"/>
      <c r="K320" s="9"/>
      <c r="L320" s="8">
        <v>13028.793</v>
      </c>
      <c r="M320" t="b">
        <f t="shared" si="33"/>
        <v>1</v>
      </c>
      <c r="N320"/>
      <c r="O320" s="8">
        <f t="shared" si="30"/>
        <v>0</v>
      </c>
      <c r="P320" s="8">
        <v>13028.793</v>
      </c>
      <c r="Q320" s="8">
        <v>13028.768</v>
      </c>
      <c r="R320">
        <f t="shared" si="31"/>
        <v>2.4999999999636202E-2</v>
      </c>
      <c r="S320" s="8" t="str">
        <f t="shared" si="32"/>
        <v/>
      </c>
      <c r="T320" s="8" t="str">
        <f>VLOOKUP(F320,'labtoets-measures'!A:J,10,FALSE)</f>
        <v>Het attribuut "atMeasure" van deze TrackAsset dient ingevuld te worden op basis van de geometrie. Het verschil tussen de berekende measure en de AtMeasure in RailConnectionInfo is groter dan de marge van 0.015</v>
      </c>
    </row>
    <row r="321" spans="1:20" hidden="1">
      <c r="A321" t="str">
        <f>_xlfn.IFNA(VLOOKUP(F321,points_not_removed_in_area!$B:$B,1,FALSE),"niet in area")</f>
        <v>niet in area</v>
      </c>
      <c r="B321" t="e">
        <f>VLOOKUP(F321,puic_status!$A:$B,2,FALSE)</f>
        <v>#N/A</v>
      </c>
      <c r="C321" t="s">
        <v>4218</v>
      </c>
      <c r="D321" t="s">
        <v>938</v>
      </c>
      <c r="F321" s="9" t="s">
        <v>4535</v>
      </c>
      <c r="G321" s="9"/>
      <c r="H321" s="9"/>
      <c r="J321" s="9"/>
      <c r="K321" s="9"/>
      <c r="L321">
        <v>1720.2619999999999</v>
      </c>
      <c r="M321" t="b">
        <f t="shared" si="33"/>
        <v>0</v>
      </c>
      <c r="O321">
        <f t="shared" si="30"/>
        <v>0</v>
      </c>
      <c r="P321">
        <v>1720.2619999999999</v>
      </c>
      <c r="Q321">
        <v>1720.252</v>
      </c>
      <c r="R321">
        <f t="shared" si="31"/>
        <v>9.9999999999909051E-3</v>
      </c>
      <c r="S321" t="str">
        <f t="shared" si="32"/>
        <v/>
      </c>
      <c r="T321" t="e">
        <f>VLOOKUP(F321,'labtoets-measures'!A:J,10,FALSE)</f>
        <v>#N/A</v>
      </c>
    </row>
    <row r="322" spans="1:20" hidden="1">
      <c r="A322" t="str">
        <f>_xlfn.IFNA(VLOOKUP(F322,points_not_removed_in_area!$B:$B,1,FALSE),"niet in area")</f>
        <v>niet in area</v>
      </c>
      <c r="B322" t="e">
        <f>VLOOKUP(F322,puic_status!$A:$B,2,FALSE)</f>
        <v>#N/A</v>
      </c>
      <c r="C322" t="s">
        <v>4218</v>
      </c>
      <c r="D322" t="s">
        <v>938</v>
      </c>
      <c r="F322" s="9" t="s">
        <v>4867</v>
      </c>
      <c r="G322" s="9"/>
      <c r="H322" s="9"/>
      <c r="J322" s="9"/>
      <c r="K322" s="9"/>
      <c r="L322">
        <v>1920.9570000000001</v>
      </c>
      <c r="M322" t="b">
        <f t="shared" si="33"/>
        <v>0</v>
      </c>
      <c r="O322">
        <f t="shared" ref="O322:O385" si="34">L322-P322</f>
        <v>0</v>
      </c>
      <c r="P322">
        <v>1920.9570000000001</v>
      </c>
      <c r="Q322">
        <v>1920.9459999999999</v>
      </c>
      <c r="R322">
        <f t="shared" ref="R322:R385" si="35">L322-Q322</f>
        <v>1.1000000000194632E-2</v>
      </c>
      <c r="S322" t="str">
        <f t="shared" ref="S322:S385" si="36">IF(Q322=L322,IF(P322=Q322,"2d same as 3d","imx same as 2d"),"")</f>
        <v/>
      </c>
      <c r="T322" t="e">
        <f>VLOOKUP(F322,'labtoets-measures'!A:J,10,FALSE)</f>
        <v>#N/A</v>
      </c>
    </row>
    <row r="323" spans="1:20" hidden="1">
      <c r="A323" t="str">
        <f>_xlfn.IFNA(VLOOKUP(F323,points_not_removed_in_area!$B:$B,1,FALSE),"niet in area")</f>
        <v>niet in area</v>
      </c>
      <c r="B323" t="e">
        <f>VLOOKUP(F323,puic_status!$A:$B,2,FALSE)</f>
        <v>#N/A</v>
      </c>
      <c r="C323" t="s">
        <v>4218</v>
      </c>
      <c r="D323" t="s">
        <v>938</v>
      </c>
      <c r="F323" s="9" t="s">
        <v>4807</v>
      </c>
      <c r="G323" s="9"/>
      <c r="H323" s="9"/>
      <c r="J323" s="9"/>
      <c r="K323" s="9"/>
      <c r="L323">
        <v>1641.8420000000001</v>
      </c>
      <c r="M323" t="b">
        <f t="shared" ref="M323:M386" si="37">OR(O323&lt;&gt;0, NOT(ISERROR(T323)))</f>
        <v>0</v>
      </c>
      <c r="O323">
        <f t="shared" si="34"/>
        <v>0</v>
      </c>
      <c r="P323">
        <v>1641.8420000000001</v>
      </c>
      <c r="Q323">
        <v>1641.8320000000001</v>
      </c>
      <c r="R323">
        <f t="shared" si="35"/>
        <v>9.9999999999909051E-3</v>
      </c>
      <c r="S323" t="str">
        <f t="shared" si="36"/>
        <v/>
      </c>
      <c r="T323" t="e">
        <f>VLOOKUP(F323,'labtoets-measures'!A:J,10,FALSE)</f>
        <v>#N/A</v>
      </c>
    </row>
    <row r="324" spans="1:20" hidden="1">
      <c r="A324" t="str">
        <f>_xlfn.IFNA(VLOOKUP(F324,points_not_removed_in_area!$B:$B,1,FALSE),"niet in area")</f>
        <v>niet in area</v>
      </c>
      <c r="B324" t="e">
        <f>VLOOKUP(F324,puic_status!$A:$B,2,FALSE)</f>
        <v>#N/A</v>
      </c>
      <c r="C324" t="s">
        <v>4218</v>
      </c>
      <c r="D324" t="s">
        <v>938</v>
      </c>
      <c r="F324" s="9" t="s">
        <v>5133</v>
      </c>
      <c r="G324" s="9"/>
      <c r="H324" s="9"/>
      <c r="J324" s="9"/>
      <c r="K324" s="9"/>
      <c r="L324">
        <v>2094.752</v>
      </c>
      <c r="M324" t="b">
        <f t="shared" si="37"/>
        <v>0</v>
      </c>
      <c r="O324">
        <f t="shared" si="34"/>
        <v>0</v>
      </c>
      <c r="P324">
        <v>2094.752</v>
      </c>
      <c r="Q324">
        <v>2094.739</v>
      </c>
      <c r="R324">
        <f t="shared" si="35"/>
        <v>1.2999999999919964E-2</v>
      </c>
      <c r="S324" t="str">
        <f t="shared" si="36"/>
        <v/>
      </c>
      <c r="T324" t="e">
        <f>VLOOKUP(F324,'labtoets-measures'!A:J,10,FALSE)</f>
        <v>#N/A</v>
      </c>
    </row>
    <row r="325" spans="1:20" hidden="1">
      <c r="A325" t="str">
        <f>_xlfn.IFNA(VLOOKUP(F325,points_not_removed_in_area!$B:$B,1,FALSE),"niet in area")</f>
        <v>niet in area</v>
      </c>
      <c r="B325" t="e">
        <f>VLOOKUP(F325,puic_status!$A:$B,2,FALSE)</f>
        <v>#N/A</v>
      </c>
      <c r="C325" t="s">
        <v>4218</v>
      </c>
      <c r="D325" t="s">
        <v>938</v>
      </c>
      <c r="F325" s="9" t="s">
        <v>4645</v>
      </c>
      <c r="G325" s="9"/>
      <c r="H325" s="9"/>
      <c r="J325" s="9"/>
      <c r="K325" s="9"/>
      <c r="L325">
        <v>1668.576</v>
      </c>
      <c r="M325" t="b">
        <f t="shared" si="37"/>
        <v>0</v>
      </c>
      <c r="O325">
        <f t="shared" si="34"/>
        <v>0</v>
      </c>
      <c r="P325">
        <v>1668.576</v>
      </c>
      <c r="Q325">
        <v>1668.5650000000001</v>
      </c>
      <c r="R325">
        <f t="shared" si="35"/>
        <v>1.0999999999967258E-2</v>
      </c>
      <c r="S325" t="str">
        <f t="shared" si="36"/>
        <v/>
      </c>
      <c r="T325" t="e">
        <f>VLOOKUP(F325,'labtoets-measures'!A:J,10,FALSE)</f>
        <v>#N/A</v>
      </c>
    </row>
    <row r="326" spans="1:20" hidden="1">
      <c r="A326" t="str">
        <f>_xlfn.IFNA(VLOOKUP(F326,points_not_removed_in_area!$B:$B,1,FALSE),"niet in area")</f>
        <v>niet in area</v>
      </c>
      <c r="B326" t="e">
        <f>VLOOKUP(F326,puic_status!$A:$B,2,FALSE)</f>
        <v>#N/A</v>
      </c>
      <c r="C326" t="s">
        <v>4218</v>
      </c>
      <c r="D326" t="s">
        <v>938</v>
      </c>
      <c r="F326" s="9" t="s">
        <v>4870</v>
      </c>
      <c r="G326" s="9"/>
      <c r="H326" s="9"/>
      <c r="J326" s="9"/>
      <c r="K326" s="9"/>
      <c r="L326">
        <v>1799.3320000000001</v>
      </c>
      <c r="M326" t="b">
        <f t="shared" si="37"/>
        <v>0</v>
      </c>
      <c r="O326">
        <f t="shared" si="34"/>
        <v>0</v>
      </c>
      <c r="P326">
        <v>1799.3320000000001</v>
      </c>
      <c r="Q326">
        <v>1799.3219999999999</v>
      </c>
      <c r="R326">
        <f t="shared" si="35"/>
        <v>1.0000000000218279E-2</v>
      </c>
      <c r="S326" t="str">
        <f t="shared" si="36"/>
        <v/>
      </c>
      <c r="T326" t="e">
        <f>VLOOKUP(F326,'labtoets-measures'!A:J,10,FALSE)</f>
        <v>#N/A</v>
      </c>
    </row>
    <row r="327" spans="1:20" s="8" customFormat="1" hidden="1">
      <c r="A327" t="str">
        <f>_xlfn.IFNA(VLOOKUP(F327,points_not_removed_in_area!$B:$B,1,FALSE),"niet in area")</f>
        <v>niet in area</v>
      </c>
      <c r="B327" t="e">
        <f>VLOOKUP(F327,puic_status!$A:$B,2,FALSE)</f>
        <v>#N/A</v>
      </c>
      <c r="C327" s="8" t="s">
        <v>4218</v>
      </c>
      <c r="D327" s="8" t="s">
        <v>938</v>
      </c>
      <c r="F327" s="9" t="s">
        <v>4889</v>
      </c>
      <c r="G327" s="9"/>
      <c r="H327" s="9"/>
      <c r="J327" s="9"/>
      <c r="K327" s="9"/>
      <c r="L327" s="8">
        <v>14134.239</v>
      </c>
      <c r="M327" t="b">
        <f t="shared" si="37"/>
        <v>1</v>
      </c>
      <c r="N327"/>
      <c r="O327" s="8">
        <f t="shared" si="34"/>
        <v>0</v>
      </c>
      <c r="P327" s="8">
        <v>14134.239</v>
      </c>
      <c r="Q327" s="8">
        <v>14134.183000000001</v>
      </c>
      <c r="R327">
        <f t="shared" si="35"/>
        <v>5.5999999998675776E-2</v>
      </c>
      <c r="S327" s="8" t="str">
        <f t="shared" si="36"/>
        <v/>
      </c>
      <c r="T327" s="8" t="str">
        <f>VLOOKUP(F327,'labtoets-measures'!A:J,10,FALSE)</f>
        <v>Het attribuut "atMeasure" van deze TrackAsset dient ingevuld te worden op basis van de geometrie. Het verschil tussen de berekende measure en de AtMeasure in RailConnectionInfo is groter dan de marge van 0.015</v>
      </c>
    </row>
    <row r="328" spans="1:20" s="8" customFormat="1" hidden="1">
      <c r="A328" t="str">
        <f>_xlfn.IFNA(VLOOKUP(F328,points_not_removed_in_area!$B:$B,1,FALSE),"niet in area")</f>
        <v>niet in area</v>
      </c>
      <c r="B328" t="e">
        <f>VLOOKUP(F328,puic_status!$A:$B,2,FALSE)</f>
        <v>#N/A</v>
      </c>
      <c r="C328" s="8" t="s">
        <v>4218</v>
      </c>
      <c r="D328" s="8" t="s">
        <v>938</v>
      </c>
      <c r="F328" s="9" t="s">
        <v>5045</v>
      </c>
      <c r="G328" s="9"/>
      <c r="H328" s="9"/>
      <c r="J328" s="9"/>
      <c r="K328" s="9"/>
      <c r="L328" s="8">
        <v>13671.626</v>
      </c>
      <c r="M328" t="b">
        <f t="shared" si="37"/>
        <v>1</v>
      </c>
      <c r="N328"/>
      <c r="O328" s="8">
        <f t="shared" si="34"/>
        <v>0</v>
      </c>
      <c r="P328" s="8">
        <v>13671.626</v>
      </c>
      <c r="Q328" s="8">
        <v>13671.579</v>
      </c>
      <c r="R328">
        <f t="shared" si="35"/>
        <v>4.7000000000480213E-2</v>
      </c>
      <c r="S328" s="8" t="str">
        <f t="shared" si="36"/>
        <v/>
      </c>
      <c r="T328" s="8" t="str">
        <f>VLOOKUP(F328,'labtoets-measures'!A:J,10,FALSE)</f>
        <v>Het attribuut "atMeasure" van deze TrackAsset dient ingevuld te worden op basis van de geometrie. Het verschil tussen de berekende measure en de AtMeasure in RailConnectionInfo is groter dan de marge van 0.015</v>
      </c>
    </row>
    <row r="329" spans="1:20" s="8" customFormat="1" hidden="1">
      <c r="A329" t="str">
        <f>_xlfn.IFNA(VLOOKUP(F329,points_not_removed_in_area!$B:$B,1,FALSE),"niet in area")</f>
        <v>niet in area</v>
      </c>
      <c r="B329" t="e">
        <f>VLOOKUP(F329,puic_status!$A:$B,2,FALSE)</f>
        <v>#N/A</v>
      </c>
      <c r="C329" s="8" t="s">
        <v>4218</v>
      </c>
      <c r="D329" s="8" t="s">
        <v>938</v>
      </c>
      <c r="F329" s="9" t="s">
        <v>4607</v>
      </c>
      <c r="G329" s="9"/>
      <c r="H329" s="9"/>
      <c r="J329" s="9"/>
      <c r="K329" s="9"/>
      <c r="L329" s="8">
        <v>13960.581</v>
      </c>
      <c r="M329" t="b">
        <f t="shared" si="37"/>
        <v>1</v>
      </c>
      <c r="N329"/>
      <c r="O329" s="8">
        <f t="shared" si="34"/>
        <v>0</v>
      </c>
      <c r="P329" s="8">
        <v>13960.581</v>
      </c>
      <c r="Q329" s="8">
        <v>13960.526</v>
      </c>
      <c r="R329">
        <f t="shared" si="35"/>
        <v>5.5000000000291038E-2</v>
      </c>
      <c r="S329" s="8" t="str">
        <f t="shared" si="36"/>
        <v/>
      </c>
      <c r="T329" s="8" t="str">
        <f>VLOOKUP(F329,'labtoets-measures'!A:J,10,FALSE)</f>
        <v>Het attribuut "atMeasure" van deze TrackAsset dient ingevuld te worden op basis van de geometrie. Het verschil tussen de berekende measure en de AtMeasure in RailConnectionInfo is groter dan de marge van 0.015</v>
      </c>
    </row>
    <row r="330" spans="1:20" s="8" customFormat="1" hidden="1">
      <c r="A330" t="str">
        <f>_xlfn.IFNA(VLOOKUP(F330,points_not_removed_in_area!$B:$B,1,FALSE),"niet in area")</f>
        <v>niet in area</v>
      </c>
      <c r="B330" t="e">
        <f>VLOOKUP(F330,puic_status!$A:$B,2,FALSE)</f>
        <v>#N/A</v>
      </c>
      <c r="C330" s="8" t="s">
        <v>4218</v>
      </c>
      <c r="D330" s="8" t="s">
        <v>938</v>
      </c>
      <c r="F330" s="9" t="s">
        <v>4345</v>
      </c>
      <c r="G330" s="9"/>
      <c r="H330" s="9"/>
      <c r="J330" s="9"/>
      <c r="K330" s="9"/>
      <c r="L330" s="8">
        <v>14159.567999999999</v>
      </c>
      <c r="M330" t="b">
        <f t="shared" si="37"/>
        <v>1</v>
      </c>
      <c r="N330"/>
      <c r="O330" s="8">
        <f t="shared" si="34"/>
        <v>0</v>
      </c>
      <c r="P330" s="8">
        <v>14159.567999999999</v>
      </c>
      <c r="Q330" s="8">
        <v>14159.513000000001</v>
      </c>
      <c r="R330">
        <f t="shared" si="35"/>
        <v>5.4999999998472049E-2</v>
      </c>
      <c r="S330" s="8" t="str">
        <f t="shared" si="36"/>
        <v/>
      </c>
      <c r="T330" s="8" t="str">
        <f>VLOOKUP(F330,'labtoets-measures'!A:J,10,FALSE)</f>
        <v>Het attribuut "atMeasure" van deze TrackAsset dient ingevuld te worden op basis van de geometrie. Het verschil tussen de berekende measure en de AtMeasure in RailConnectionInfo is groter dan de marge van 0.015</v>
      </c>
    </row>
    <row r="331" spans="1:20" s="8" customFormat="1" hidden="1">
      <c r="A331" t="str">
        <f>_xlfn.IFNA(VLOOKUP(F331,points_not_removed_in_area!$B:$B,1,FALSE),"niet in area")</f>
        <v>niet in area</v>
      </c>
      <c r="B331" t="e">
        <f>VLOOKUP(F331,puic_status!$A:$B,2,FALSE)</f>
        <v>#N/A</v>
      </c>
      <c r="C331" s="8" t="s">
        <v>4218</v>
      </c>
      <c r="D331" s="8" t="s">
        <v>938</v>
      </c>
      <c r="F331" s="9" t="s">
        <v>4779</v>
      </c>
      <c r="G331" s="9"/>
      <c r="H331" s="9"/>
      <c r="J331" s="9"/>
      <c r="K331" s="9"/>
      <c r="L331" s="8">
        <v>14338.543</v>
      </c>
      <c r="M331" t="b">
        <f t="shared" si="37"/>
        <v>1</v>
      </c>
      <c r="N331"/>
      <c r="O331" s="8">
        <f t="shared" si="34"/>
        <v>0</v>
      </c>
      <c r="P331" s="8">
        <v>14338.543</v>
      </c>
      <c r="Q331" s="8">
        <v>14338.483</v>
      </c>
      <c r="R331">
        <f t="shared" si="35"/>
        <v>5.9999999999490683E-2</v>
      </c>
      <c r="S331" s="8" t="str">
        <f t="shared" si="36"/>
        <v/>
      </c>
      <c r="T331" s="8" t="str">
        <f>VLOOKUP(F331,'labtoets-measures'!A:J,10,FALSE)</f>
        <v>Het attribuut "atMeasure" van deze TrackAsset dient ingevuld te worden op basis van de geometrie. Het verschil tussen de berekende measure en de AtMeasure in RailConnectionInfo is groter dan de marge van 0.015</v>
      </c>
    </row>
    <row r="332" spans="1:20" s="8" customFormat="1" hidden="1">
      <c r="A332" t="str">
        <f>_xlfn.IFNA(VLOOKUP(F332,points_not_removed_in_area!$B:$B,1,FALSE),"niet in area")</f>
        <v>niet in area</v>
      </c>
      <c r="B332" t="e">
        <f>VLOOKUP(F332,puic_status!$A:$B,2,FALSE)</f>
        <v>#N/A</v>
      </c>
      <c r="C332" s="8" t="s">
        <v>4218</v>
      </c>
      <c r="D332" s="8" t="s">
        <v>938</v>
      </c>
      <c r="F332" s="9" t="s">
        <v>1339</v>
      </c>
      <c r="G332" s="9"/>
      <c r="H332" s="9"/>
      <c r="J332" s="9"/>
      <c r="K332" s="9"/>
      <c r="L332" s="8">
        <v>12034.01</v>
      </c>
      <c r="M332" t="b">
        <f t="shared" si="37"/>
        <v>1</v>
      </c>
      <c r="N332"/>
      <c r="O332" s="8">
        <f t="shared" si="34"/>
        <v>0</v>
      </c>
      <c r="P332" s="8">
        <v>12034.01</v>
      </c>
      <c r="Q332" s="8">
        <v>12033.986999999999</v>
      </c>
      <c r="R332">
        <f t="shared" si="35"/>
        <v>2.3000000001047738E-2</v>
      </c>
      <c r="S332" s="8" t="str">
        <f t="shared" si="36"/>
        <v/>
      </c>
      <c r="T332" s="8" t="str">
        <f>VLOOKUP(F332,'labtoets-measures'!A:J,10,FALSE)</f>
        <v>Het attribuut "atMeasure" van deze TrackAsset dient ingevuld te worden op basis van de geometrie. Het verschil tussen de berekende measure en de AtMeasure in RailConnectionInfo is groter dan de marge van 0.015</v>
      </c>
    </row>
    <row r="333" spans="1:20" s="8" customFormat="1" hidden="1">
      <c r="A333" t="str">
        <f>_xlfn.IFNA(VLOOKUP(F333,points_not_removed_in_area!$B:$B,1,FALSE),"niet in area")</f>
        <v>niet in area</v>
      </c>
      <c r="B333" t="e">
        <f>VLOOKUP(F333,puic_status!$A:$B,2,FALSE)</f>
        <v>#N/A</v>
      </c>
      <c r="C333" s="8" t="s">
        <v>4218</v>
      </c>
      <c r="D333" s="8" t="s">
        <v>938</v>
      </c>
      <c r="F333" s="9" t="s">
        <v>4647</v>
      </c>
      <c r="G333" s="9"/>
      <c r="H333" s="9"/>
      <c r="J333" s="9"/>
      <c r="K333" s="9"/>
      <c r="L333" s="8">
        <v>17081.512999999999</v>
      </c>
      <c r="M333" t="b">
        <f t="shared" si="37"/>
        <v>1</v>
      </c>
      <c r="N333"/>
      <c r="O333" s="8">
        <f t="shared" si="34"/>
        <v>0</v>
      </c>
      <c r="P333" s="8">
        <v>17081.512999999999</v>
      </c>
      <c r="Q333" s="8">
        <v>17081.421999999999</v>
      </c>
      <c r="R333">
        <f t="shared" si="35"/>
        <v>9.1000000000349246E-2</v>
      </c>
      <c r="S333" s="8" t="str">
        <f t="shared" si="36"/>
        <v/>
      </c>
      <c r="T333" s="8" t="str">
        <f>VLOOKUP(F333,'labtoets-measures'!A:J,10,FALSE)</f>
        <v>Het attribuut "atMeasure" van deze TrackAsset dient ingevuld te worden op basis van de geometrie. Het verschil tussen de berekende measure en de AtMeasure in RailConnectionInfo is groter dan de marge van 0.015</v>
      </c>
    </row>
    <row r="334" spans="1:20" s="8" customFormat="1" hidden="1">
      <c r="A334" t="str">
        <f>_xlfn.IFNA(VLOOKUP(F334,points_not_removed_in_area!$B:$B,1,FALSE),"niet in area")</f>
        <v>niet in area</v>
      </c>
      <c r="B334" t="e">
        <f>VLOOKUP(F334,puic_status!$A:$B,2,FALSE)</f>
        <v>#N/A</v>
      </c>
      <c r="C334" s="8" t="s">
        <v>4218</v>
      </c>
      <c r="D334" s="8" t="s">
        <v>938</v>
      </c>
      <c r="F334" s="9" t="s">
        <v>4558</v>
      </c>
      <c r="G334" s="9"/>
      <c r="H334" s="9"/>
      <c r="J334" s="9"/>
      <c r="K334" s="9"/>
      <c r="L334" s="8">
        <v>13871.597</v>
      </c>
      <c r="M334" t="b">
        <f t="shared" si="37"/>
        <v>1</v>
      </c>
      <c r="N334"/>
      <c r="O334" s="8">
        <f t="shared" si="34"/>
        <v>0</v>
      </c>
      <c r="P334" s="8">
        <v>13871.597</v>
      </c>
      <c r="Q334" s="8">
        <v>13871.543</v>
      </c>
      <c r="R334">
        <f t="shared" si="35"/>
        <v>5.4000000000087311E-2</v>
      </c>
      <c r="S334" s="8" t="str">
        <f t="shared" si="36"/>
        <v/>
      </c>
      <c r="T334" s="8" t="str">
        <f>VLOOKUP(F334,'labtoets-measures'!A:J,10,FALSE)</f>
        <v>Het attribuut "atMeasure" van deze TrackAsset dient ingevuld te worden op basis van de geometrie. Het verschil tussen de berekende measure en de AtMeasure in RailConnectionInfo is groter dan de marge van 0.015</v>
      </c>
    </row>
    <row r="335" spans="1:20" s="8" customFormat="1" hidden="1">
      <c r="A335" t="str">
        <f>_xlfn.IFNA(VLOOKUP(F335,points_not_removed_in_area!$B:$B,1,FALSE),"niet in area")</f>
        <v>niet in area</v>
      </c>
      <c r="B335" t="e">
        <f>VLOOKUP(F335,puic_status!$A:$B,2,FALSE)</f>
        <v>#N/A</v>
      </c>
      <c r="C335" s="8" t="s">
        <v>4218</v>
      </c>
      <c r="D335" s="8" t="s">
        <v>938</v>
      </c>
      <c r="F335" s="9" t="s">
        <v>4758</v>
      </c>
      <c r="G335" s="9"/>
      <c r="H335" s="9"/>
      <c r="J335" s="9"/>
      <c r="K335" s="9"/>
      <c r="L335" s="8">
        <v>14011.58</v>
      </c>
      <c r="M335" t="b">
        <f t="shared" si="37"/>
        <v>1</v>
      </c>
      <c r="N335"/>
      <c r="O335" s="8">
        <f t="shared" si="34"/>
        <v>0</v>
      </c>
      <c r="P335" s="8">
        <v>14011.58</v>
      </c>
      <c r="Q335" s="8">
        <v>14011.525</v>
      </c>
      <c r="R335">
        <f t="shared" si="35"/>
        <v>5.5000000000291038E-2</v>
      </c>
      <c r="S335" s="8" t="str">
        <f t="shared" si="36"/>
        <v/>
      </c>
      <c r="T335" s="8" t="str">
        <f>VLOOKUP(F335,'labtoets-measures'!A:J,10,FALSE)</f>
        <v>Het attribuut "atMeasure" van deze TrackAsset dient ingevuld te worden op basis van de geometrie. Het verschil tussen de berekende measure en de AtMeasure in RailConnectionInfo is groter dan de marge van 0.015</v>
      </c>
    </row>
    <row r="336" spans="1:20" s="8" customFormat="1" hidden="1">
      <c r="A336" t="str">
        <f>_xlfn.IFNA(VLOOKUP(F336,points_not_removed_in_area!$B:$B,1,FALSE),"niet in area")</f>
        <v>niet in area</v>
      </c>
      <c r="B336" t="e">
        <f>VLOOKUP(F336,puic_status!$A:$B,2,FALSE)</f>
        <v>#N/A</v>
      </c>
      <c r="C336" s="8" t="s">
        <v>4218</v>
      </c>
      <c r="D336" s="8" t="s">
        <v>938</v>
      </c>
      <c r="F336" s="9" t="s">
        <v>5043</v>
      </c>
      <c r="G336" s="9"/>
      <c r="H336" s="9"/>
      <c r="J336" s="9"/>
      <c r="K336" s="9"/>
      <c r="L336" s="8">
        <v>14238.56</v>
      </c>
      <c r="M336" t="b">
        <f t="shared" si="37"/>
        <v>1</v>
      </c>
      <c r="N336"/>
      <c r="O336" s="8">
        <f t="shared" si="34"/>
        <v>0</v>
      </c>
      <c r="P336" s="8">
        <v>14238.56</v>
      </c>
      <c r="Q336" s="8">
        <v>14238.502</v>
      </c>
      <c r="R336">
        <f t="shared" si="35"/>
        <v>5.7999999999083229E-2</v>
      </c>
      <c r="S336" s="8" t="str">
        <f t="shared" si="36"/>
        <v/>
      </c>
      <c r="T336" s="8" t="str">
        <f>VLOOKUP(F336,'labtoets-measures'!A:J,10,FALSE)</f>
        <v>Het attribuut "atMeasure" van deze TrackAsset dient ingevuld te worden op basis van de geometrie. Het verschil tussen de berekende measure en de AtMeasure in RailConnectionInfo is groter dan de marge van 0.015</v>
      </c>
    </row>
    <row r="337" spans="1:20" s="8" customFormat="1" hidden="1">
      <c r="A337" t="str">
        <f>_xlfn.IFNA(VLOOKUP(F337,points_not_removed_in_area!$B:$B,1,FALSE),"niet in area")</f>
        <v>niet in area</v>
      </c>
      <c r="B337" t="e">
        <f>VLOOKUP(F337,puic_status!$A:$B,2,FALSE)</f>
        <v>#N/A</v>
      </c>
      <c r="C337" s="8" t="s">
        <v>4218</v>
      </c>
      <c r="D337" s="8" t="s">
        <v>938</v>
      </c>
      <c r="F337" s="9" t="s">
        <v>5150</v>
      </c>
      <c r="G337" s="9"/>
      <c r="H337" s="9"/>
      <c r="J337" s="9"/>
      <c r="K337" s="9"/>
      <c r="L337" s="8">
        <v>16426.633000000002</v>
      </c>
      <c r="M337" t="b">
        <f t="shared" si="37"/>
        <v>1</v>
      </c>
      <c r="N337"/>
      <c r="O337" s="8">
        <f t="shared" si="34"/>
        <v>0</v>
      </c>
      <c r="P337" s="8">
        <v>16426.633000000002</v>
      </c>
      <c r="Q337" s="8">
        <v>16426.546999999999</v>
      </c>
      <c r="R337">
        <f t="shared" si="35"/>
        <v>8.6000000002968591E-2</v>
      </c>
      <c r="S337" s="8" t="str">
        <f t="shared" si="36"/>
        <v/>
      </c>
      <c r="T337" s="8" t="str">
        <f>VLOOKUP(F337,'labtoets-measures'!A:J,10,FALSE)</f>
        <v>Het attribuut "atMeasure" van deze TrackAsset dient ingevuld te worden op basis van de geometrie. Het verschil tussen de berekende measure en de AtMeasure in RailConnectionInfo is groter dan de marge van 0.015</v>
      </c>
    </row>
    <row r="338" spans="1:20" s="8" customFormat="1" hidden="1">
      <c r="A338" t="str">
        <f>_xlfn.IFNA(VLOOKUP(F338,points_not_removed_in_area!$B:$B,1,FALSE),"niet in area")</f>
        <v>niet in area</v>
      </c>
      <c r="B338" t="e">
        <f>VLOOKUP(F338,puic_status!$A:$B,2,FALSE)</f>
        <v>#N/A</v>
      </c>
      <c r="C338" s="8" t="s">
        <v>4218</v>
      </c>
      <c r="D338" s="8" t="s">
        <v>938</v>
      </c>
      <c r="F338" s="9" t="s">
        <v>1342</v>
      </c>
      <c r="G338" s="9"/>
      <c r="H338" s="9"/>
      <c r="J338" s="9"/>
      <c r="K338" s="9"/>
      <c r="L338" s="8">
        <v>15081.816000000001</v>
      </c>
      <c r="M338" t="b">
        <f t="shared" si="37"/>
        <v>1</v>
      </c>
      <c r="N338"/>
      <c r="O338" s="8">
        <f t="shared" si="34"/>
        <v>0</v>
      </c>
      <c r="P338" s="8">
        <v>15081.816000000001</v>
      </c>
      <c r="Q338" s="8">
        <v>15081.733</v>
      </c>
      <c r="R338">
        <f t="shared" si="35"/>
        <v>8.3000000000538421E-2</v>
      </c>
      <c r="S338" s="8" t="str">
        <f t="shared" si="36"/>
        <v/>
      </c>
      <c r="T338" s="8" t="str">
        <f>VLOOKUP(F338,'labtoets-measures'!A:J,10,FALSE)</f>
        <v>Het attribuut "atMeasure" van deze TrackAsset dient ingevuld te worden op basis van de geometrie. Het verschil tussen de berekende measure en de AtMeasure in RailConnectionInfo is groter dan de marge van 0.015</v>
      </c>
    </row>
    <row r="339" spans="1:20" s="8" customFormat="1" hidden="1">
      <c r="A339" t="str">
        <f>_xlfn.IFNA(VLOOKUP(F339,points_not_removed_in_area!$B:$B,1,FALSE),"niet in area")</f>
        <v>niet in area</v>
      </c>
      <c r="B339" t="e">
        <f>VLOOKUP(F339,puic_status!$A:$B,2,FALSE)</f>
        <v>#N/A</v>
      </c>
      <c r="C339" s="8" t="s">
        <v>4218</v>
      </c>
      <c r="D339" s="8" t="s">
        <v>938</v>
      </c>
      <c r="F339" s="9" t="s">
        <v>4473</v>
      </c>
      <c r="G339" s="9"/>
      <c r="H339" s="9"/>
      <c r="J339" s="9"/>
      <c r="K339" s="9"/>
      <c r="L339" s="8">
        <v>16931.223999999998</v>
      </c>
      <c r="M339" t="b">
        <f t="shared" si="37"/>
        <v>1</v>
      </c>
      <c r="N339"/>
      <c r="O339" s="8">
        <f t="shared" si="34"/>
        <v>0</v>
      </c>
      <c r="P339" s="8">
        <v>16931.223999999998</v>
      </c>
      <c r="Q339" s="8">
        <v>16931.135999999999</v>
      </c>
      <c r="R339">
        <f t="shared" si="35"/>
        <v>8.7999999999738066E-2</v>
      </c>
      <c r="S339" s="8" t="str">
        <f t="shared" si="36"/>
        <v/>
      </c>
      <c r="T339" s="8" t="str">
        <f>VLOOKUP(F339,'labtoets-measures'!A:J,10,FALSE)</f>
        <v>Het attribuut "atMeasure" van deze TrackAsset dient ingevuld te worden op basis van de geometrie. Het verschil tussen de berekende measure en de AtMeasure in RailConnectionInfo is groter dan de marge van 0.015</v>
      </c>
    </row>
    <row r="340" spans="1:20" s="8" customFormat="1" hidden="1">
      <c r="A340" t="str">
        <f>_xlfn.IFNA(VLOOKUP(F340,points_not_removed_in_area!$B:$B,1,FALSE),"niet in area")</f>
        <v>niet in area</v>
      </c>
      <c r="B340" t="e">
        <f>VLOOKUP(F340,puic_status!$A:$B,2,FALSE)</f>
        <v>#N/A</v>
      </c>
      <c r="C340" s="8" t="s">
        <v>4218</v>
      </c>
      <c r="D340" s="8" t="s">
        <v>977</v>
      </c>
      <c r="F340" s="9" t="s">
        <v>4840</v>
      </c>
      <c r="G340" s="9"/>
      <c r="H340" s="9"/>
      <c r="J340" s="9"/>
      <c r="K340" s="9"/>
      <c r="L340" s="8">
        <v>13955.120999999999</v>
      </c>
      <c r="M340" t="b">
        <f t="shared" si="37"/>
        <v>1</v>
      </c>
      <c r="N340"/>
      <c r="O340" s="8">
        <f t="shared" si="34"/>
        <v>0</v>
      </c>
      <c r="P340" s="8">
        <v>13955.120999999999</v>
      </c>
      <c r="Q340" s="8">
        <v>13955.066000000001</v>
      </c>
      <c r="R340">
        <f t="shared" si="35"/>
        <v>5.4999999998472049E-2</v>
      </c>
      <c r="S340" s="8" t="str">
        <f t="shared" si="36"/>
        <v/>
      </c>
      <c r="T340" s="8" t="str">
        <f>VLOOKUP(F340,'labtoets-measures'!A:J,10,FALSE)</f>
        <v>Het attribuut "atMeasure" van deze TrackAsset dient ingevuld te worden op basis van de geometrie. Het verschil tussen de berekende measure en de AtMeasure in RailConnectionInfo is groter dan de marge van 0.015</v>
      </c>
    </row>
    <row r="341" spans="1:20" s="8" customFormat="1" hidden="1">
      <c r="A341" t="str">
        <f>_xlfn.IFNA(VLOOKUP(F341,points_not_removed_in_area!$B:$B,1,FALSE),"niet in area")</f>
        <v>niet in area</v>
      </c>
      <c r="B341" t="e">
        <f>VLOOKUP(F341,puic_status!$A:$B,2,FALSE)</f>
        <v>#N/A</v>
      </c>
      <c r="C341" s="8" t="s">
        <v>4218</v>
      </c>
      <c r="D341" s="8" t="s">
        <v>977</v>
      </c>
      <c r="F341" s="9" t="s">
        <v>5127</v>
      </c>
      <c r="G341" s="9"/>
      <c r="H341" s="9"/>
      <c r="J341" s="9"/>
      <c r="K341" s="9"/>
      <c r="L341" s="8">
        <v>13666.065000000001</v>
      </c>
      <c r="M341" t="b">
        <f t="shared" si="37"/>
        <v>1</v>
      </c>
      <c r="N341"/>
      <c r="O341" s="8">
        <f t="shared" si="34"/>
        <v>0</v>
      </c>
      <c r="P341" s="8">
        <v>13666.065000000001</v>
      </c>
      <c r="Q341" s="8">
        <v>13666.018</v>
      </c>
      <c r="R341">
        <f t="shared" si="35"/>
        <v>4.7000000000480213E-2</v>
      </c>
      <c r="S341" s="8" t="str">
        <f t="shared" si="36"/>
        <v/>
      </c>
      <c r="T341" s="8" t="str">
        <f>VLOOKUP(F341,'labtoets-measures'!A:J,10,FALSE)</f>
        <v>Het attribuut "atMeasure" van deze TrackAsset dient ingevuld te worden op basis van de geometrie. Het verschil tussen de berekende measure en de AtMeasure in RailConnectionInfo is groter dan de marge van 0.015</v>
      </c>
    </row>
    <row r="342" spans="1:20" s="8" customFormat="1" hidden="1">
      <c r="A342" t="str">
        <f>_xlfn.IFNA(VLOOKUP(F342,points_not_removed_in_area!$B:$B,1,FALSE),"niet in area")</f>
        <v>niet in area</v>
      </c>
      <c r="B342" t="e">
        <f>VLOOKUP(F342,puic_status!$A:$B,2,FALSE)</f>
        <v>#N/A</v>
      </c>
      <c r="C342" s="8" t="s">
        <v>4218</v>
      </c>
      <c r="D342" s="8" t="s">
        <v>967</v>
      </c>
      <c r="F342" s="9" t="s">
        <v>1352</v>
      </c>
      <c r="G342" s="9"/>
      <c r="H342" s="9"/>
      <c r="J342" s="9"/>
      <c r="K342" s="9"/>
      <c r="L342" s="8">
        <v>7973.1959999999999</v>
      </c>
      <c r="M342" t="b">
        <f t="shared" si="37"/>
        <v>1</v>
      </c>
      <c r="N342"/>
      <c r="O342" s="8">
        <f t="shared" si="34"/>
        <v>0</v>
      </c>
      <c r="P342" s="8">
        <v>7973.1959999999999</v>
      </c>
      <c r="Q342" s="8">
        <v>7973.1769999999997</v>
      </c>
      <c r="R342">
        <f t="shared" si="35"/>
        <v>1.9000000000232831E-2</v>
      </c>
      <c r="S342" s="8" t="str">
        <f t="shared" si="36"/>
        <v/>
      </c>
      <c r="T342" s="8" t="str">
        <f>VLOOKUP(F342,'labtoets-measures'!A:J,10,FALSE)</f>
        <v>Het attribuut "atMeasure" van deze TrackAsset dient ingevuld te worden op basis van de geometrie. Het verschil tussen de berekende measure en de AtMeasure in RailConnectionInfo is groter dan de marge van 0.015</v>
      </c>
    </row>
    <row r="343" spans="1:20" s="8" customFormat="1" hidden="1">
      <c r="A343" t="str">
        <f>_xlfn.IFNA(VLOOKUP(F343,points_not_removed_in_area!$B:$B,1,FALSE),"niet in area")</f>
        <v>niet in area</v>
      </c>
      <c r="B343" t="e">
        <f>VLOOKUP(F343,puic_status!$A:$B,2,FALSE)</f>
        <v>#N/A</v>
      </c>
      <c r="C343" s="8" t="s">
        <v>4218</v>
      </c>
      <c r="D343" s="8" t="s">
        <v>977</v>
      </c>
      <c r="F343" s="9" t="s">
        <v>1346</v>
      </c>
      <c r="G343" s="9"/>
      <c r="H343" s="9"/>
      <c r="J343" s="9"/>
      <c r="K343" s="9"/>
      <c r="L343" s="8">
        <v>15439.116</v>
      </c>
      <c r="M343" t="b">
        <f t="shared" si="37"/>
        <v>1</v>
      </c>
      <c r="N343"/>
      <c r="O343" s="8">
        <f t="shared" si="34"/>
        <v>0</v>
      </c>
      <c r="P343" s="8">
        <v>15439.116</v>
      </c>
      <c r="Q343" s="8">
        <v>15439.034</v>
      </c>
      <c r="R343">
        <f t="shared" si="35"/>
        <v>8.2000000000334694E-2</v>
      </c>
      <c r="S343" s="8" t="str">
        <f t="shared" si="36"/>
        <v/>
      </c>
      <c r="T343" s="8" t="str">
        <f>VLOOKUP(F343,'labtoets-measures'!A:J,10,FALSE)</f>
        <v>Het attribuut "atMeasure" van deze TrackAsset dient ingevuld te worden op basis van de geometrie. Het verschil tussen de berekende measure en de AtMeasure in RailConnectionInfo is groter dan de marge van 0.015</v>
      </c>
    </row>
    <row r="344" spans="1:20" s="8" customFormat="1" hidden="1">
      <c r="A344" t="str">
        <f>_xlfn.IFNA(VLOOKUP(F344,points_not_removed_in_area!$B:$B,1,FALSE),"niet in area")</f>
        <v>niet in area</v>
      </c>
      <c r="B344" t="e">
        <f>VLOOKUP(F344,puic_status!$A:$B,2,FALSE)</f>
        <v>#N/A</v>
      </c>
      <c r="C344" s="8" t="s">
        <v>4218</v>
      </c>
      <c r="D344" s="8" t="s">
        <v>977</v>
      </c>
      <c r="F344" s="9" t="s">
        <v>4866</v>
      </c>
      <c r="G344" s="9"/>
      <c r="H344" s="9"/>
      <c r="J344" s="9"/>
      <c r="K344" s="9"/>
      <c r="L344" s="8">
        <v>14233.701999999999</v>
      </c>
      <c r="M344" t="b">
        <f t="shared" si="37"/>
        <v>1</v>
      </c>
      <c r="N344"/>
      <c r="O344" s="8">
        <f t="shared" si="34"/>
        <v>0</v>
      </c>
      <c r="P344" s="8">
        <v>14233.701999999999</v>
      </c>
      <c r="Q344" s="8">
        <v>14233.647000000001</v>
      </c>
      <c r="R344">
        <f t="shared" si="35"/>
        <v>5.4999999998472049E-2</v>
      </c>
      <c r="S344" s="8" t="str">
        <f t="shared" si="36"/>
        <v/>
      </c>
      <c r="T344" s="8" t="str">
        <f>VLOOKUP(F344,'labtoets-measures'!A:J,10,FALSE)</f>
        <v>Het attribuut "atMeasure" van deze TrackAsset dient ingevuld te worden op basis van de geometrie. Het verschil tussen de berekende measure en de AtMeasure in RailConnectionInfo is groter dan de marge van 0.015</v>
      </c>
    </row>
    <row r="345" spans="1:20" s="8" customFormat="1" hidden="1">
      <c r="A345" t="str">
        <f>_xlfn.IFNA(VLOOKUP(F345,points_not_removed_in_area!$B:$B,1,FALSE),"niet in area")</f>
        <v>niet in area</v>
      </c>
      <c r="B345" t="e">
        <f>VLOOKUP(F345,puic_status!$A:$B,2,FALSE)</f>
        <v>#N/A</v>
      </c>
      <c r="C345" s="8" t="s">
        <v>4218</v>
      </c>
      <c r="D345" s="8" t="s">
        <v>977</v>
      </c>
      <c r="F345" s="9" t="s">
        <v>4514</v>
      </c>
      <c r="G345" s="9"/>
      <c r="H345" s="9"/>
      <c r="J345" s="9"/>
      <c r="K345" s="9"/>
      <c r="L345" s="8">
        <v>14233.143</v>
      </c>
      <c r="M345" t="b">
        <f t="shared" si="37"/>
        <v>1</v>
      </c>
      <c r="N345"/>
      <c r="O345" s="8">
        <f t="shared" si="34"/>
        <v>0</v>
      </c>
      <c r="P345" s="8">
        <v>14233.143</v>
      </c>
      <c r="Q345" s="8">
        <v>14233.088</v>
      </c>
      <c r="R345">
        <f t="shared" si="35"/>
        <v>5.5000000000291038E-2</v>
      </c>
      <c r="S345" s="8" t="str">
        <f t="shared" si="36"/>
        <v/>
      </c>
      <c r="T345" s="8" t="str">
        <f>VLOOKUP(F345,'labtoets-measures'!A:J,10,FALSE)</f>
        <v>Het attribuut "atMeasure" van deze TrackAsset dient ingevuld te worden op basis van de geometrie. Het verschil tussen de berekende measure en de AtMeasure in RailConnectionInfo is groter dan de marge van 0.015</v>
      </c>
    </row>
    <row r="346" spans="1:20" s="8" customFormat="1" hidden="1">
      <c r="A346" t="str">
        <f>_xlfn.IFNA(VLOOKUP(F346,points_not_removed_in_area!$B:$B,1,FALSE),"niet in area")</f>
        <v>niet in area</v>
      </c>
      <c r="B346" t="e">
        <f>VLOOKUP(F346,puic_status!$A:$B,2,FALSE)</f>
        <v>#N/A</v>
      </c>
      <c r="C346" s="8" t="s">
        <v>4218</v>
      </c>
      <c r="D346" s="8" t="s">
        <v>977</v>
      </c>
      <c r="F346" s="9" t="s">
        <v>4340</v>
      </c>
      <c r="G346" s="9"/>
      <c r="H346" s="9"/>
      <c r="J346" s="9"/>
      <c r="K346" s="9"/>
      <c r="L346" s="8">
        <v>14006.132</v>
      </c>
      <c r="M346" t="b">
        <f t="shared" si="37"/>
        <v>1</v>
      </c>
      <c r="N346"/>
      <c r="O346" s="8">
        <f t="shared" si="34"/>
        <v>0</v>
      </c>
      <c r="P346" s="8">
        <v>14006.132</v>
      </c>
      <c r="Q346" s="8">
        <v>14006.076999999999</v>
      </c>
      <c r="R346">
        <f t="shared" si="35"/>
        <v>5.5000000000291038E-2</v>
      </c>
      <c r="S346" s="8" t="str">
        <f t="shared" si="36"/>
        <v/>
      </c>
      <c r="T346" s="8" t="str">
        <f>VLOOKUP(F346,'labtoets-measures'!A:J,10,FALSE)</f>
        <v>Het attribuut "atMeasure" van deze TrackAsset dient ingevuld te worden op basis van de geometrie. Het verschil tussen de berekende measure en de AtMeasure in RailConnectionInfo is groter dan de marge van 0.015</v>
      </c>
    </row>
    <row r="347" spans="1:20" s="8" customFormat="1" hidden="1">
      <c r="A347" t="str">
        <f>_xlfn.IFNA(VLOOKUP(F347,points_not_removed_in_area!$B:$B,1,FALSE),"niet in area")</f>
        <v>niet in area</v>
      </c>
      <c r="B347" t="e">
        <f>VLOOKUP(F347,puic_status!$A:$B,2,FALSE)</f>
        <v>#N/A</v>
      </c>
      <c r="C347" s="8" t="s">
        <v>4218</v>
      </c>
      <c r="D347" s="8" t="s">
        <v>977</v>
      </c>
      <c r="F347" s="9" t="s">
        <v>5148</v>
      </c>
      <c r="G347" s="9"/>
      <c r="H347" s="9"/>
      <c r="J347" s="9"/>
      <c r="K347" s="9"/>
      <c r="L347" s="8">
        <v>13866.103999999999</v>
      </c>
      <c r="M347" t="b">
        <f t="shared" si="37"/>
        <v>1</v>
      </c>
      <c r="N347"/>
      <c r="O347" s="8">
        <f t="shared" si="34"/>
        <v>0</v>
      </c>
      <c r="P347" s="8">
        <v>13866.103999999999</v>
      </c>
      <c r="Q347" s="8">
        <v>13866.05</v>
      </c>
      <c r="R347">
        <f t="shared" si="35"/>
        <v>5.4000000000087311E-2</v>
      </c>
      <c r="S347" s="8" t="str">
        <f t="shared" si="36"/>
        <v/>
      </c>
      <c r="T347" s="8" t="str">
        <f>VLOOKUP(F347,'labtoets-measures'!A:J,10,FALSE)</f>
        <v>Het attribuut "atMeasure" van deze TrackAsset dient ingevuld te worden op basis van de geometrie. Het verschil tussen de berekende measure en de AtMeasure in RailConnectionInfo is groter dan de marge van 0.015</v>
      </c>
    </row>
    <row r="348" spans="1:20" s="8" customFormat="1" hidden="1">
      <c r="A348" t="str">
        <f>_xlfn.IFNA(VLOOKUP(F348,points_not_removed_in_area!$B:$B,1,FALSE),"niet in area")</f>
        <v>niet in area</v>
      </c>
      <c r="B348" t="e">
        <f>VLOOKUP(F348,puic_status!$A:$B,2,FALSE)</f>
        <v>#N/A</v>
      </c>
      <c r="C348" s="8" t="s">
        <v>4218</v>
      </c>
      <c r="D348" s="8" t="s">
        <v>977</v>
      </c>
      <c r="F348" s="9" t="s">
        <v>4717</v>
      </c>
      <c r="G348" s="9"/>
      <c r="H348" s="9"/>
      <c r="J348" s="9"/>
      <c r="K348" s="9"/>
      <c r="L348" s="8">
        <v>16925.78</v>
      </c>
      <c r="M348" t="b">
        <f t="shared" si="37"/>
        <v>1</v>
      </c>
      <c r="N348"/>
      <c r="O348" s="8">
        <f t="shared" si="34"/>
        <v>0</v>
      </c>
      <c r="P348" s="8">
        <v>16925.78</v>
      </c>
      <c r="Q348" s="8">
        <v>16925.695</v>
      </c>
      <c r="R348">
        <f t="shared" si="35"/>
        <v>8.4999999999126885E-2</v>
      </c>
      <c r="S348" s="8" t="str">
        <f t="shared" si="36"/>
        <v/>
      </c>
      <c r="T348" s="8" t="str">
        <f>VLOOKUP(F348,'labtoets-measures'!A:J,10,FALSE)</f>
        <v>Het attribuut "atMeasure" van deze TrackAsset dient ingevuld te worden op basis van de geometrie. Het verschil tussen de berekende measure en de AtMeasure in RailConnectionInfo is groter dan de marge van 0.015</v>
      </c>
    </row>
    <row r="349" spans="1:20" s="8" customFormat="1" hidden="1">
      <c r="A349" t="str">
        <f>_xlfn.IFNA(VLOOKUP(F349,points_not_removed_in_area!$B:$B,1,FALSE),"niet in area")</f>
        <v>niet in area</v>
      </c>
      <c r="B349" t="e">
        <f>VLOOKUP(F349,puic_status!$A:$B,2,FALSE)</f>
        <v>#N/A</v>
      </c>
      <c r="C349" s="8" t="s">
        <v>4218</v>
      </c>
      <c r="D349" s="8" t="s">
        <v>977</v>
      </c>
      <c r="F349" s="9" t="s">
        <v>4362</v>
      </c>
      <c r="G349" s="9"/>
      <c r="H349" s="9"/>
      <c r="J349" s="9"/>
      <c r="K349" s="9"/>
      <c r="L349" s="8">
        <v>14027.124</v>
      </c>
      <c r="M349" t="b">
        <f t="shared" si="37"/>
        <v>1</v>
      </c>
      <c r="N349"/>
      <c r="O349" s="8">
        <f t="shared" si="34"/>
        <v>0</v>
      </c>
      <c r="P349" s="8">
        <v>14027.124</v>
      </c>
      <c r="Q349" s="8">
        <v>14027.069</v>
      </c>
      <c r="R349">
        <f t="shared" si="35"/>
        <v>5.5000000000291038E-2</v>
      </c>
      <c r="S349" s="8" t="str">
        <f t="shared" si="36"/>
        <v/>
      </c>
      <c r="T349" s="8" t="str">
        <f>VLOOKUP(F349,'labtoets-measures'!A:J,10,FALSE)</f>
        <v>Het attribuut "atMeasure" van deze TrackAsset dient ingevuld te worden op basis van de geometrie. Het verschil tussen de berekende measure en de AtMeasure in RailConnectionInfo is groter dan de marge van 0.015</v>
      </c>
    </row>
    <row r="350" spans="1:20" s="8" customFormat="1" hidden="1">
      <c r="A350" t="str">
        <f>_xlfn.IFNA(VLOOKUP(F350,points_not_removed_in_area!$B:$B,1,FALSE),"niet in area")</f>
        <v>niet in area</v>
      </c>
      <c r="B350" t="e">
        <f>VLOOKUP(F350,puic_status!$A:$B,2,FALSE)</f>
        <v>#N/A</v>
      </c>
      <c r="C350" s="8" t="s">
        <v>4218</v>
      </c>
      <c r="D350" s="8" t="s">
        <v>967</v>
      </c>
      <c r="F350" s="9" t="s">
        <v>5182</v>
      </c>
      <c r="G350" s="9"/>
      <c r="H350" s="9"/>
      <c r="J350" s="9"/>
      <c r="K350" s="9"/>
      <c r="L350" s="8">
        <v>4479.1970000000001</v>
      </c>
      <c r="M350" t="b">
        <f t="shared" si="37"/>
        <v>1</v>
      </c>
      <c r="N350"/>
      <c r="O350" s="8">
        <f t="shared" si="34"/>
        <v>0</v>
      </c>
      <c r="P350" s="8">
        <v>4479.1970000000001</v>
      </c>
      <c r="Q350" s="8">
        <v>4479.18</v>
      </c>
      <c r="R350">
        <f t="shared" si="35"/>
        <v>1.6999999999825377E-2</v>
      </c>
      <c r="S350" s="8" t="str">
        <f t="shared" si="36"/>
        <v/>
      </c>
      <c r="T350" s="8" t="str">
        <f>VLOOKUP(F350,'labtoets-measures'!A:J,10,FALSE)</f>
        <v>Het attribuut "atMeasure" van deze TrackAsset dient ingevuld te worden op basis van de geometrie. Het verschil tussen de berekende measure en de AtMeasure in RailConnectionInfo is groter dan de marge van 0.015</v>
      </c>
    </row>
    <row r="351" spans="1:20" s="8" customFormat="1" hidden="1">
      <c r="A351" t="str">
        <f>_xlfn.IFNA(VLOOKUP(F351,points_not_removed_in_area!$B:$B,1,FALSE),"niet in area")</f>
        <v>niet in area</v>
      </c>
      <c r="B351" t="e">
        <f>VLOOKUP(F351,puic_status!$A:$B,2,FALSE)</f>
        <v>#N/A</v>
      </c>
      <c r="C351" s="8" t="s">
        <v>4218</v>
      </c>
      <c r="D351" s="8" t="s">
        <v>977</v>
      </c>
      <c r="F351" s="9" t="s">
        <v>1356</v>
      </c>
      <c r="G351" s="9"/>
      <c r="H351" s="9"/>
      <c r="J351" s="9"/>
      <c r="K351" s="9"/>
      <c r="L351" s="8">
        <v>16079.513999999999</v>
      </c>
      <c r="M351" t="b">
        <f t="shared" si="37"/>
        <v>1</v>
      </c>
      <c r="N351"/>
      <c r="O351" s="8">
        <f t="shared" si="34"/>
        <v>0</v>
      </c>
      <c r="P351" s="8">
        <v>16079.513999999999</v>
      </c>
      <c r="Q351" s="8">
        <v>16079.431</v>
      </c>
      <c r="R351">
        <f t="shared" si="35"/>
        <v>8.2999999998719431E-2</v>
      </c>
      <c r="S351" s="8" t="str">
        <f t="shared" si="36"/>
        <v/>
      </c>
      <c r="T351" s="8" t="str">
        <f>VLOOKUP(F351,'labtoets-measures'!A:J,10,FALSE)</f>
        <v>Het attribuut "atMeasure" van deze TrackAsset dient ingevuld te worden op basis van de geometrie. Het verschil tussen de berekende measure en de AtMeasure in RailConnectionInfo is groter dan de marge van 0.015</v>
      </c>
    </row>
    <row r="352" spans="1:20" s="8" customFormat="1" hidden="1">
      <c r="A352" t="str">
        <f>_xlfn.IFNA(VLOOKUP(F352,points_not_removed_in_area!$B:$B,1,FALSE),"niet in area")</f>
        <v>niet in area</v>
      </c>
      <c r="B352" t="e">
        <f>VLOOKUP(F352,puic_status!$A:$B,2,FALSE)</f>
        <v>#N/A</v>
      </c>
      <c r="C352" s="8" t="s">
        <v>4218</v>
      </c>
      <c r="D352" s="8" t="s">
        <v>977</v>
      </c>
      <c r="F352" s="9" t="s">
        <v>4884</v>
      </c>
      <c r="G352" s="9"/>
      <c r="H352" s="9"/>
      <c r="J352" s="9"/>
      <c r="K352" s="9"/>
      <c r="L352" s="8">
        <v>14483.198</v>
      </c>
      <c r="M352" t="b">
        <f t="shared" si="37"/>
        <v>1</v>
      </c>
      <c r="N352"/>
      <c r="O352" s="8">
        <f t="shared" si="34"/>
        <v>0</v>
      </c>
      <c r="P352" s="8">
        <v>14483.198</v>
      </c>
      <c r="Q352" s="8">
        <v>14483.135</v>
      </c>
      <c r="R352">
        <f t="shared" si="35"/>
        <v>6.3000000000101863E-2</v>
      </c>
      <c r="S352" s="8" t="str">
        <f t="shared" si="36"/>
        <v/>
      </c>
      <c r="T352" s="8" t="str">
        <f>VLOOKUP(F352,'labtoets-measures'!A:J,10,FALSE)</f>
        <v>Het attribuut "atMeasure" van deze TrackAsset dient ingevuld te worden op basis van de geometrie. Het verschil tussen de berekende measure en de AtMeasure in RailConnectionInfo is groter dan de marge van 0.015</v>
      </c>
    </row>
    <row r="353" spans="1:20" s="8" customFormat="1" hidden="1">
      <c r="A353" t="str">
        <f>_xlfn.IFNA(VLOOKUP(F353,points_not_removed_in_area!$B:$B,1,FALSE),"niet in area")</f>
        <v>niet in area</v>
      </c>
      <c r="B353" t="e">
        <f>VLOOKUP(F353,puic_status!$A:$B,2,FALSE)</f>
        <v>#N/A</v>
      </c>
      <c r="C353" s="8" t="s">
        <v>4218</v>
      </c>
      <c r="D353" s="8" t="s">
        <v>977</v>
      </c>
      <c r="F353" s="9" t="s">
        <v>4286</v>
      </c>
      <c r="G353" s="9"/>
      <c r="H353" s="9"/>
      <c r="J353" s="9"/>
      <c r="K353" s="9"/>
      <c r="L353" s="8">
        <v>14194.134</v>
      </c>
      <c r="M353" t="b">
        <f t="shared" si="37"/>
        <v>1</v>
      </c>
      <c r="N353"/>
      <c r="O353" s="8">
        <f t="shared" si="34"/>
        <v>0</v>
      </c>
      <c r="P353" s="8">
        <v>14194.134</v>
      </c>
      <c r="Q353" s="8">
        <v>14194.079</v>
      </c>
      <c r="R353">
        <f t="shared" si="35"/>
        <v>5.5000000000291038E-2</v>
      </c>
      <c r="S353" s="8" t="str">
        <f t="shared" si="36"/>
        <v/>
      </c>
      <c r="T353" s="8" t="str">
        <f>VLOOKUP(F353,'labtoets-measures'!A:J,10,FALSE)</f>
        <v>Het attribuut "atMeasure" van deze TrackAsset dient ingevuld te worden op basis van de geometrie. Het verschil tussen de berekende measure en de AtMeasure in RailConnectionInfo is groter dan de marge van 0.015</v>
      </c>
    </row>
    <row r="354" spans="1:20" s="8" customFormat="1" hidden="1">
      <c r="A354" t="str">
        <f>_xlfn.IFNA(VLOOKUP(F354,points_not_removed_in_area!$B:$B,1,FALSE),"niet in area")</f>
        <v>niet in area</v>
      </c>
      <c r="B354" t="e">
        <f>VLOOKUP(F354,puic_status!$A:$B,2,FALSE)</f>
        <v>#N/A</v>
      </c>
      <c r="C354" s="8" t="s">
        <v>4218</v>
      </c>
      <c r="D354" s="8" t="s">
        <v>977</v>
      </c>
      <c r="F354" s="9" t="s">
        <v>5151</v>
      </c>
      <c r="G354" s="9"/>
      <c r="H354" s="9"/>
      <c r="J354" s="9"/>
      <c r="K354" s="9"/>
      <c r="L354" s="8">
        <v>13995.132</v>
      </c>
      <c r="M354" t="b">
        <f t="shared" si="37"/>
        <v>1</v>
      </c>
      <c r="N354"/>
      <c r="O354" s="8">
        <f t="shared" si="34"/>
        <v>0</v>
      </c>
      <c r="P354" s="8">
        <v>13995.132</v>
      </c>
      <c r="Q354" s="8">
        <v>13995.078</v>
      </c>
      <c r="R354">
        <f t="shared" si="35"/>
        <v>5.4000000000087311E-2</v>
      </c>
      <c r="S354" s="8" t="str">
        <f t="shared" si="36"/>
        <v/>
      </c>
      <c r="T354" s="8" t="str">
        <f>VLOOKUP(F354,'labtoets-measures'!A:J,10,FALSE)</f>
        <v>Het attribuut "atMeasure" van deze TrackAsset dient ingevuld te worden op basis van de geometrie. Het verschil tussen de berekende measure en de AtMeasure in RailConnectionInfo is groter dan de marge van 0.015</v>
      </c>
    </row>
    <row r="355" spans="1:20" s="8" customFormat="1" hidden="1">
      <c r="A355" t="str">
        <f>_xlfn.IFNA(VLOOKUP(F355,points_not_removed_in_area!$B:$B,1,FALSE),"niet in area")</f>
        <v>niet in area</v>
      </c>
      <c r="B355" t="e">
        <f>VLOOKUP(F355,puic_status!$A:$B,2,FALSE)</f>
        <v>#N/A</v>
      </c>
      <c r="C355" s="8" t="s">
        <v>4218</v>
      </c>
      <c r="D355" s="8" t="s">
        <v>977</v>
      </c>
      <c r="F355" s="9" t="s">
        <v>4727</v>
      </c>
      <c r="G355" s="9"/>
      <c r="H355" s="9"/>
      <c r="J355" s="9"/>
      <c r="K355" s="9"/>
      <c r="L355" s="8">
        <v>13816.091</v>
      </c>
      <c r="M355" t="b">
        <f t="shared" si="37"/>
        <v>1</v>
      </c>
      <c r="N355"/>
      <c r="O355" s="8">
        <f t="shared" si="34"/>
        <v>0</v>
      </c>
      <c r="P355" s="8">
        <v>13816.091</v>
      </c>
      <c r="Q355" s="8">
        <v>13816.039000000001</v>
      </c>
      <c r="R355">
        <f t="shared" si="35"/>
        <v>5.1999999999679858E-2</v>
      </c>
      <c r="S355" s="8" t="str">
        <f t="shared" si="36"/>
        <v/>
      </c>
      <c r="T355" s="8" t="str">
        <f>VLOOKUP(F355,'labtoets-measures'!A:J,10,FALSE)</f>
        <v>Het attribuut "atMeasure" van deze TrackAsset dient ingevuld te worden op basis van de geometrie. Het verschil tussen de berekende measure en de AtMeasure in RailConnectionInfo is groter dan de marge van 0.015</v>
      </c>
    </row>
    <row r="356" spans="1:20" s="8" customFormat="1" hidden="1">
      <c r="A356" t="str">
        <f>_xlfn.IFNA(VLOOKUP(F356,points_not_removed_in_area!$B:$B,1,FALSE),"niet in area")</f>
        <v>niet in area</v>
      </c>
      <c r="B356" t="e">
        <f>VLOOKUP(F356,puic_status!$A:$B,2,FALSE)</f>
        <v>#N/A</v>
      </c>
      <c r="C356" s="8" t="s">
        <v>4218</v>
      </c>
      <c r="D356" s="8" t="s">
        <v>977</v>
      </c>
      <c r="F356" s="9" t="s">
        <v>1347</v>
      </c>
      <c r="G356" s="9"/>
      <c r="H356" s="9"/>
      <c r="J356" s="9"/>
      <c r="K356" s="9"/>
      <c r="L356" s="8">
        <v>4074.1</v>
      </c>
      <c r="M356" t="b">
        <f t="shared" si="37"/>
        <v>1</v>
      </c>
      <c r="N356"/>
      <c r="O356" s="8">
        <f t="shared" si="34"/>
        <v>0</v>
      </c>
      <c r="P356" s="8">
        <v>4074.1</v>
      </c>
      <c r="Q356" s="8">
        <v>4074.0790000000002</v>
      </c>
      <c r="R356">
        <f t="shared" si="35"/>
        <v>2.099999999973079E-2</v>
      </c>
      <c r="S356" s="8" t="str">
        <f t="shared" si="36"/>
        <v/>
      </c>
      <c r="T356" s="8" t="str">
        <f>VLOOKUP(F356,'labtoets-measures'!A:J,10,FALSE)</f>
        <v>Het attribuut "atMeasure" van deze TrackAsset dient ingevuld te worden op basis van de geometrie. Het verschil tussen de berekende measure en de AtMeasure in RailConnectionInfo is groter dan de marge van 0.015</v>
      </c>
    </row>
    <row r="357" spans="1:20" s="8" customFormat="1" hidden="1">
      <c r="A357" t="str">
        <f>_xlfn.IFNA(VLOOKUP(F357,points_not_removed_in_area!$B:$B,1,FALSE),"niet in area")</f>
        <v>niet in area</v>
      </c>
      <c r="B357" t="e">
        <f>VLOOKUP(F357,puic_status!$A:$B,2,FALSE)</f>
        <v>#N/A</v>
      </c>
      <c r="C357" s="8" t="s">
        <v>4218</v>
      </c>
      <c r="D357" s="8" t="s">
        <v>977</v>
      </c>
      <c r="F357" s="9" t="s">
        <v>4388</v>
      </c>
      <c r="G357" s="9"/>
      <c r="H357" s="9"/>
      <c r="J357" s="9"/>
      <c r="K357" s="9"/>
      <c r="L357" s="8">
        <v>14283.156999999999</v>
      </c>
      <c r="M357" t="b">
        <f t="shared" si="37"/>
        <v>1</v>
      </c>
      <c r="N357"/>
      <c r="O357" s="8">
        <f t="shared" si="34"/>
        <v>0</v>
      </c>
      <c r="P357" s="8">
        <v>14283.156999999999</v>
      </c>
      <c r="Q357" s="8">
        <v>14283.102000000001</v>
      </c>
      <c r="R357">
        <f t="shared" si="35"/>
        <v>5.4999999998472049E-2</v>
      </c>
      <c r="S357" s="8" t="str">
        <f t="shared" si="36"/>
        <v/>
      </c>
      <c r="T357" s="8" t="str">
        <f>VLOOKUP(F357,'labtoets-measures'!A:J,10,FALSE)</f>
        <v>Het attribuut "atMeasure" van deze TrackAsset dient ingevuld te worden op basis van de geometrie. Het verschil tussen de berekende measure en de AtMeasure in RailConnectionInfo is groter dan de marge van 0.015</v>
      </c>
    </row>
    <row r="358" spans="1:20" s="8" customFormat="1" hidden="1">
      <c r="A358" t="str">
        <f>_xlfn.IFNA(VLOOKUP(F358,points_not_removed_in_area!$B:$B,1,FALSE),"niet in area")</f>
        <v>niet in area</v>
      </c>
      <c r="B358" t="e">
        <f>VLOOKUP(F358,puic_status!$A:$B,2,FALSE)</f>
        <v>#N/A</v>
      </c>
      <c r="C358" s="8" t="s">
        <v>4218</v>
      </c>
      <c r="D358" s="8" t="s">
        <v>977</v>
      </c>
      <c r="F358" s="9" t="s">
        <v>5028</v>
      </c>
      <c r="G358" s="9"/>
      <c r="H358" s="9"/>
      <c r="J358" s="9"/>
      <c r="K358" s="9"/>
      <c r="L358" s="8">
        <v>14139.130999999999</v>
      </c>
      <c r="M358" t="b">
        <f t="shared" si="37"/>
        <v>1</v>
      </c>
      <c r="N358"/>
      <c r="O358" s="8">
        <f t="shared" si="34"/>
        <v>0</v>
      </c>
      <c r="P358" s="8">
        <v>14139.130999999999</v>
      </c>
      <c r="Q358" s="8">
        <v>14139.076999999999</v>
      </c>
      <c r="R358">
        <f t="shared" si="35"/>
        <v>5.4000000000087311E-2</v>
      </c>
      <c r="S358" s="8" t="str">
        <f t="shared" si="36"/>
        <v/>
      </c>
      <c r="T358" s="8" t="str">
        <f>VLOOKUP(F358,'labtoets-measures'!A:J,10,FALSE)</f>
        <v>Het attribuut "atMeasure" van deze TrackAsset dient ingevuld te worden op basis van de geometrie. Het verschil tussen de berekende measure en de AtMeasure in RailConnectionInfo is groter dan de marge van 0.015</v>
      </c>
    </row>
    <row r="359" spans="1:20" s="8" customFormat="1" hidden="1">
      <c r="A359" t="str">
        <f>_xlfn.IFNA(VLOOKUP(F359,points_not_removed_in_area!$B:$B,1,FALSE),"niet in area")</f>
        <v>niet in area</v>
      </c>
      <c r="B359" t="e">
        <f>VLOOKUP(F359,puic_status!$A:$B,2,FALSE)</f>
        <v>#N/A</v>
      </c>
      <c r="C359" s="8" t="s">
        <v>4218</v>
      </c>
      <c r="D359" s="8" t="s">
        <v>977</v>
      </c>
      <c r="F359" s="9" t="s">
        <v>4455</v>
      </c>
      <c r="G359" s="9"/>
      <c r="H359" s="9"/>
      <c r="J359" s="9"/>
      <c r="K359" s="9"/>
      <c r="L359" s="8">
        <v>13916.12</v>
      </c>
      <c r="M359" t="b">
        <f t="shared" si="37"/>
        <v>1</v>
      </c>
      <c r="N359"/>
      <c r="O359" s="8">
        <f t="shared" si="34"/>
        <v>0</v>
      </c>
      <c r="P359" s="8">
        <v>13916.12</v>
      </c>
      <c r="Q359" s="8">
        <v>13916.066000000001</v>
      </c>
      <c r="R359">
        <f t="shared" si="35"/>
        <v>5.4000000000087311E-2</v>
      </c>
      <c r="S359" s="8" t="str">
        <f t="shared" si="36"/>
        <v/>
      </c>
      <c r="T359" s="8" t="str">
        <f>VLOOKUP(F359,'labtoets-measures'!A:J,10,FALSE)</f>
        <v>Het attribuut "atMeasure" van deze TrackAsset dient ingevuld te worden op basis van de geometrie. Het verschil tussen de berekende measure en de AtMeasure in RailConnectionInfo is groter dan de marge van 0.015</v>
      </c>
    </row>
    <row r="360" spans="1:20" s="8" customFormat="1" hidden="1">
      <c r="A360" t="str">
        <f>_xlfn.IFNA(VLOOKUP(F360,points_not_removed_in_area!$B:$B,1,FALSE),"niet in area")</f>
        <v>niet in area</v>
      </c>
      <c r="B360" t="e">
        <f>VLOOKUP(F360,puic_status!$A:$B,2,FALSE)</f>
        <v>#N/A</v>
      </c>
      <c r="C360" s="8" t="s">
        <v>4218</v>
      </c>
      <c r="D360" s="8" t="s">
        <v>977</v>
      </c>
      <c r="F360" s="9" t="s">
        <v>4394</v>
      </c>
      <c r="G360" s="9"/>
      <c r="H360" s="9"/>
      <c r="J360" s="9"/>
      <c r="K360" s="9"/>
      <c r="L360" s="8">
        <v>17076.073</v>
      </c>
      <c r="M360" t="b">
        <f t="shared" si="37"/>
        <v>1</v>
      </c>
      <c r="N360"/>
      <c r="O360" s="8">
        <f t="shared" si="34"/>
        <v>0</v>
      </c>
      <c r="P360" s="8">
        <v>17076.073</v>
      </c>
      <c r="Q360" s="8">
        <v>17075.984</v>
      </c>
      <c r="R360">
        <f t="shared" si="35"/>
        <v>8.8999999999941792E-2</v>
      </c>
      <c r="S360" s="8" t="str">
        <f t="shared" si="36"/>
        <v/>
      </c>
      <c r="T360" s="8" t="str">
        <f>VLOOKUP(F360,'labtoets-measures'!A:J,10,FALSE)</f>
        <v>Het attribuut "atMeasure" van deze TrackAsset dient ingevuld te worden op basis van de geometrie. Het verschil tussen de berekende measure en de AtMeasure in RailConnectionInfo is groter dan de marge van 0.015</v>
      </c>
    </row>
    <row r="361" spans="1:20" hidden="1">
      <c r="A361" t="str">
        <f>_xlfn.IFNA(VLOOKUP(F361,points_not_removed_in_area!$B:$B,1,FALSE),"niet in area")</f>
        <v>niet in area</v>
      </c>
      <c r="B361" t="e">
        <f>VLOOKUP(F361,puic_status!$A:$B,2,FALSE)</f>
        <v>#N/A</v>
      </c>
      <c r="C361" t="s">
        <v>4218</v>
      </c>
      <c r="D361" t="s">
        <v>967</v>
      </c>
      <c r="F361" s="9" t="s">
        <v>4958</v>
      </c>
      <c r="G361" s="9"/>
      <c r="H361" s="9"/>
      <c r="J361" s="9"/>
      <c r="K361" s="9"/>
      <c r="L361">
        <v>2481.2179999999998</v>
      </c>
      <c r="M361" t="b">
        <f t="shared" si="37"/>
        <v>0</v>
      </c>
      <c r="O361">
        <f t="shared" si="34"/>
        <v>0</v>
      </c>
      <c r="P361">
        <v>2481.2179999999998</v>
      </c>
      <c r="Q361">
        <v>2481.2049999999999</v>
      </c>
      <c r="R361">
        <f t="shared" si="35"/>
        <v>1.2999999999919964E-2</v>
      </c>
      <c r="S361" t="str">
        <f t="shared" si="36"/>
        <v/>
      </c>
      <c r="T361" t="e">
        <f>VLOOKUP(F361,'labtoets-measures'!A:J,10,FALSE)</f>
        <v>#N/A</v>
      </c>
    </row>
    <row r="362" spans="1:20" hidden="1">
      <c r="A362" t="str">
        <f>_xlfn.IFNA(VLOOKUP(F362,points_not_removed_in_area!$B:$B,1,FALSE),"niet in area")</f>
        <v>niet in area</v>
      </c>
      <c r="B362" t="e">
        <f>VLOOKUP(F362,puic_status!$A:$B,2,FALSE)</f>
        <v>#N/A</v>
      </c>
      <c r="C362" t="s">
        <v>4218</v>
      </c>
      <c r="D362" t="s">
        <v>977</v>
      </c>
      <c r="F362" s="9" t="s">
        <v>4387</v>
      </c>
      <c r="G362" s="9"/>
      <c r="H362" s="9"/>
      <c r="J362" s="9"/>
      <c r="K362" s="9"/>
      <c r="L362">
        <v>1915.0160000000001</v>
      </c>
      <c r="M362" t="b">
        <f t="shared" si="37"/>
        <v>0</v>
      </c>
      <c r="O362">
        <f t="shared" si="34"/>
        <v>0</v>
      </c>
      <c r="P362">
        <v>1915.0160000000001</v>
      </c>
      <c r="Q362">
        <v>1915.002</v>
      </c>
      <c r="R362">
        <f t="shared" si="35"/>
        <v>1.4000000000123691E-2</v>
      </c>
      <c r="S362" t="str">
        <f t="shared" si="36"/>
        <v/>
      </c>
      <c r="T362" t="e">
        <f>VLOOKUP(F362,'labtoets-measures'!A:J,10,FALSE)</f>
        <v>#N/A</v>
      </c>
    </row>
    <row r="363" spans="1:20" hidden="1">
      <c r="A363" t="str">
        <f>_xlfn.IFNA(VLOOKUP(F363,points_not_removed_in_area!$B:$B,1,FALSE),"niet in area")</f>
        <v>niet in area</v>
      </c>
      <c r="B363" t="e">
        <f>VLOOKUP(F363,puic_status!$A:$B,2,FALSE)</f>
        <v>#N/A</v>
      </c>
      <c r="C363" t="s">
        <v>4218</v>
      </c>
      <c r="D363" t="s">
        <v>977</v>
      </c>
      <c r="F363" s="9" t="s">
        <v>4977</v>
      </c>
      <c r="G363" s="9"/>
      <c r="H363" s="9"/>
      <c r="J363" s="9"/>
      <c r="K363" s="9"/>
      <c r="L363">
        <v>1716.902</v>
      </c>
      <c r="M363" t="b">
        <f t="shared" si="37"/>
        <v>0</v>
      </c>
      <c r="O363">
        <f t="shared" si="34"/>
        <v>0</v>
      </c>
      <c r="P363">
        <v>1716.902</v>
      </c>
      <c r="Q363">
        <v>1716.89</v>
      </c>
      <c r="R363">
        <f t="shared" si="35"/>
        <v>1.1999999999943611E-2</v>
      </c>
      <c r="S363" t="str">
        <f t="shared" si="36"/>
        <v/>
      </c>
      <c r="T363" t="e">
        <f>VLOOKUP(F363,'labtoets-measures'!A:J,10,FALSE)</f>
        <v>#N/A</v>
      </c>
    </row>
    <row r="364" spans="1:20" hidden="1">
      <c r="A364" t="str">
        <f>_xlfn.IFNA(VLOOKUP(F364,points_not_removed_in_area!$B:$B,1,FALSE),"niet in area")</f>
        <v>niet in area</v>
      </c>
      <c r="B364" t="e">
        <f>VLOOKUP(F364,puic_status!$A:$B,2,FALSE)</f>
        <v>#N/A</v>
      </c>
      <c r="C364" t="s">
        <v>4218</v>
      </c>
      <c r="D364" t="s">
        <v>967</v>
      </c>
      <c r="F364" s="9" t="s">
        <v>4784</v>
      </c>
      <c r="G364" s="9"/>
      <c r="H364" s="9"/>
      <c r="J364" s="9"/>
      <c r="K364" s="9"/>
      <c r="L364">
        <v>2714.3290000000002</v>
      </c>
      <c r="M364" t="b">
        <f t="shared" si="37"/>
        <v>0</v>
      </c>
      <c r="O364">
        <f t="shared" si="34"/>
        <v>0</v>
      </c>
      <c r="P364">
        <v>2714.3290000000002</v>
      </c>
      <c r="Q364">
        <v>2714.3159999999998</v>
      </c>
      <c r="R364">
        <f t="shared" si="35"/>
        <v>1.3000000000374712E-2</v>
      </c>
      <c r="S364" t="str">
        <f t="shared" si="36"/>
        <v/>
      </c>
      <c r="T364" t="e">
        <f>VLOOKUP(F364,'labtoets-measures'!A:J,10,FALSE)</f>
        <v>#N/A</v>
      </c>
    </row>
    <row r="365" spans="1:20" hidden="1">
      <c r="A365" t="str">
        <f>_xlfn.IFNA(VLOOKUP(F365,points_not_removed_in_area!$B:$B,1,FALSE),"niet in area")</f>
        <v>niet in area</v>
      </c>
      <c r="B365" t="e">
        <f>VLOOKUP(F365,puic_status!$A:$B,2,FALSE)</f>
        <v>#N/A</v>
      </c>
      <c r="C365" t="s">
        <v>4218</v>
      </c>
      <c r="D365" t="s">
        <v>977</v>
      </c>
      <c r="F365" s="9" t="s">
        <v>4945</v>
      </c>
      <c r="G365" s="9"/>
      <c r="H365" s="9"/>
      <c r="J365" s="9"/>
      <c r="K365" s="9"/>
      <c r="L365">
        <v>1641.7370000000001</v>
      </c>
      <c r="M365" t="b">
        <f t="shared" si="37"/>
        <v>0</v>
      </c>
      <c r="O365">
        <f t="shared" si="34"/>
        <v>0</v>
      </c>
      <c r="P365">
        <v>1641.7370000000001</v>
      </c>
      <c r="Q365">
        <v>1641.7239999999999</v>
      </c>
      <c r="R365">
        <f t="shared" si="35"/>
        <v>1.3000000000147338E-2</v>
      </c>
      <c r="S365" t="str">
        <f t="shared" si="36"/>
        <v/>
      </c>
      <c r="T365" t="e">
        <f>VLOOKUP(F365,'labtoets-measures'!A:J,10,FALSE)</f>
        <v>#N/A</v>
      </c>
    </row>
    <row r="366" spans="1:20" hidden="1">
      <c r="A366" t="str">
        <f>_xlfn.IFNA(VLOOKUP(F366,points_not_removed_in_area!$B:$B,1,FALSE),"niet in area")</f>
        <v>niet in area</v>
      </c>
      <c r="B366" t="e">
        <f>VLOOKUP(F366,puic_status!$A:$B,2,FALSE)</f>
        <v>#N/A</v>
      </c>
      <c r="C366" t="s">
        <v>4218</v>
      </c>
      <c r="D366" t="s">
        <v>967</v>
      </c>
      <c r="F366" s="9" t="s">
        <v>1343</v>
      </c>
      <c r="G366" s="9"/>
      <c r="H366" s="9"/>
      <c r="J366" s="9"/>
      <c r="K366" s="9"/>
      <c r="L366">
        <v>2935.0120000000002</v>
      </c>
      <c r="M366" t="b">
        <f t="shared" si="37"/>
        <v>0</v>
      </c>
      <c r="O366">
        <f t="shared" si="34"/>
        <v>0</v>
      </c>
      <c r="P366">
        <v>2935.0120000000002</v>
      </c>
      <c r="Q366">
        <v>2934.9989999999998</v>
      </c>
      <c r="R366">
        <f t="shared" si="35"/>
        <v>1.3000000000374712E-2</v>
      </c>
      <c r="S366" t="str">
        <f t="shared" si="36"/>
        <v/>
      </c>
      <c r="T366" t="e">
        <f>VLOOKUP(F366,'labtoets-measures'!A:J,10,FALSE)</f>
        <v>#N/A</v>
      </c>
    </row>
    <row r="367" spans="1:20" hidden="1">
      <c r="A367" t="str">
        <f>_xlfn.IFNA(VLOOKUP(F367,points_not_removed_in_area!$B:$B,1,FALSE),"niet in area")</f>
        <v>niet in area</v>
      </c>
      <c r="B367" t="e">
        <f>VLOOKUP(F367,puic_status!$A:$B,2,FALSE)</f>
        <v>#N/A</v>
      </c>
      <c r="C367" t="s">
        <v>4218</v>
      </c>
      <c r="D367" t="s">
        <v>977</v>
      </c>
      <c r="F367" s="9" t="s">
        <v>4757</v>
      </c>
      <c r="G367" s="9"/>
      <c r="H367" s="9"/>
      <c r="J367" s="9"/>
      <c r="K367" s="9"/>
      <c r="L367">
        <v>1793.8320000000001</v>
      </c>
      <c r="M367" t="b">
        <f t="shared" si="37"/>
        <v>0</v>
      </c>
      <c r="O367">
        <f t="shared" si="34"/>
        <v>0</v>
      </c>
      <c r="P367">
        <v>1793.8320000000001</v>
      </c>
      <c r="Q367">
        <v>1793.819</v>
      </c>
      <c r="R367">
        <f t="shared" si="35"/>
        <v>1.3000000000147338E-2</v>
      </c>
      <c r="S367" t="str">
        <f t="shared" si="36"/>
        <v/>
      </c>
      <c r="T367" t="e">
        <f>VLOOKUP(F367,'labtoets-measures'!A:J,10,FALSE)</f>
        <v>#N/A</v>
      </c>
    </row>
    <row r="368" spans="1:20" s="8" customFormat="1" hidden="1">
      <c r="A368" t="str">
        <f>_xlfn.IFNA(VLOOKUP(F368,points_not_removed_in_area!$B:$B,1,FALSE),"niet in area")</f>
        <v>niet in area</v>
      </c>
      <c r="B368" t="e">
        <f>VLOOKUP(F368,puic_status!$A:$B,2,FALSE)</f>
        <v>#N/A</v>
      </c>
      <c r="C368" s="8" t="s">
        <v>4218</v>
      </c>
      <c r="D368" s="8" t="s">
        <v>977</v>
      </c>
      <c r="F368" s="9" t="s">
        <v>4782</v>
      </c>
      <c r="G368" s="9"/>
      <c r="H368" s="9"/>
      <c r="J368" s="9"/>
      <c r="K368" s="9"/>
      <c r="L368" s="8">
        <v>2088.777</v>
      </c>
      <c r="M368" t="b">
        <f t="shared" si="37"/>
        <v>1</v>
      </c>
      <c r="N368"/>
      <c r="O368" s="8">
        <f t="shared" si="34"/>
        <v>0</v>
      </c>
      <c r="P368" s="8">
        <v>2088.777</v>
      </c>
      <c r="Q368" s="8">
        <v>2088.761</v>
      </c>
      <c r="R368">
        <f t="shared" si="35"/>
        <v>1.6000000000076398E-2</v>
      </c>
      <c r="S368" s="8" t="str">
        <f t="shared" si="36"/>
        <v/>
      </c>
      <c r="T368" s="8" t="str">
        <f>VLOOKUP(F368,'labtoets-measures'!A:J,10,FALSE)</f>
        <v>Het attribuut "atMeasure" van deze TrackAsset dient ingevuld te worden op basis van de geometrie. Het verschil tussen de berekende measure en de AtMeasure in RailConnectionInfo is groter dan de marge van 0.015</v>
      </c>
    </row>
    <row r="369" spans="1:20" hidden="1">
      <c r="A369" t="str">
        <f>_xlfn.IFNA(VLOOKUP(F369,points_not_removed_in_area!$B:$B,1,FALSE),"niet in area")</f>
        <v>niet in area</v>
      </c>
      <c r="B369" t="e">
        <f>VLOOKUP(F369,puic_status!$A:$B,2,FALSE)</f>
        <v>#N/A</v>
      </c>
      <c r="C369" t="s">
        <v>4218</v>
      </c>
      <c r="D369" t="s">
        <v>977</v>
      </c>
      <c r="F369" s="9" t="s">
        <v>4503</v>
      </c>
      <c r="G369" s="9"/>
      <c r="H369" s="9"/>
      <c r="J369" s="9"/>
      <c r="K369" s="9"/>
      <c r="L369">
        <v>1666.048</v>
      </c>
      <c r="M369" t="b">
        <f t="shared" si="37"/>
        <v>0</v>
      </c>
      <c r="O369">
        <f t="shared" si="34"/>
        <v>0</v>
      </c>
      <c r="P369">
        <v>1666.048</v>
      </c>
      <c r="Q369">
        <v>1666.0360000000001</v>
      </c>
      <c r="R369">
        <f t="shared" si="35"/>
        <v>1.1999999999943611E-2</v>
      </c>
      <c r="S369" t="str">
        <f t="shared" si="36"/>
        <v/>
      </c>
      <c r="T369" t="e">
        <f>VLOOKUP(F369,'labtoets-measures'!A:J,10,FALSE)</f>
        <v>#N/A</v>
      </c>
    </row>
    <row r="370" spans="1:20" hidden="1">
      <c r="A370" t="str">
        <f>_xlfn.IFNA(VLOOKUP(F370,points_not_removed_in_area!$B:$B,1,FALSE),"niet in area")</f>
        <v>niet in area</v>
      </c>
      <c r="B370" t="e">
        <f>VLOOKUP(F370,puic_status!$A:$B,2,FALSE)</f>
        <v>#N/A</v>
      </c>
      <c r="C370" t="s">
        <v>4218</v>
      </c>
      <c r="D370" t="s">
        <v>967</v>
      </c>
      <c r="F370" s="9" t="s">
        <v>1341</v>
      </c>
      <c r="G370" s="9"/>
      <c r="H370" s="9"/>
      <c r="J370" s="9"/>
      <c r="K370" s="9"/>
      <c r="L370">
        <v>3055.1759999999999</v>
      </c>
      <c r="M370" t="b">
        <f t="shared" si="37"/>
        <v>0</v>
      </c>
      <c r="O370">
        <f t="shared" si="34"/>
        <v>0</v>
      </c>
      <c r="P370">
        <v>3055.1759999999999</v>
      </c>
      <c r="Q370">
        <v>3055.163</v>
      </c>
      <c r="R370">
        <f t="shared" si="35"/>
        <v>1.2999999999919964E-2</v>
      </c>
      <c r="S370" t="str">
        <f t="shared" si="36"/>
        <v/>
      </c>
      <c r="T370" t="e">
        <f>VLOOKUP(F370,'labtoets-measures'!A:J,10,FALSE)</f>
        <v>#N/A</v>
      </c>
    </row>
    <row r="371" spans="1:20" hidden="1">
      <c r="A371" t="str">
        <f>_xlfn.IFNA(VLOOKUP(F371,points_not_removed_in_area!$B:$B,1,FALSE),"niet in area")</f>
        <v>niet in area</v>
      </c>
      <c r="B371" t="e">
        <f>VLOOKUP(F371,puic_status!$A:$B,2,FALSE)</f>
        <v>#N/A</v>
      </c>
      <c r="C371" t="s">
        <v>4218</v>
      </c>
      <c r="D371" t="s">
        <v>967</v>
      </c>
      <c r="F371" s="9" t="s">
        <v>1349</v>
      </c>
      <c r="G371" s="9"/>
      <c r="H371" s="9"/>
      <c r="J371" s="9"/>
      <c r="K371" s="9"/>
      <c r="L371">
        <v>2995.18</v>
      </c>
      <c r="M371" t="b">
        <f t="shared" si="37"/>
        <v>0</v>
      </c>
      <c r="O371">
        <f t="shared" si="34"/>
        <v>0</v>
      </c>
      <c r="P371">
        <v>2995.18</v>
      </c>
      <c r="Q371">
        <v>2995.1669999999999</v>
      </c>
      <c r="R371">
        <f t="shared" si="35"/>
        <v>1.2999999999919964E-2</v>
      </c>
      <c r="S371" t="str">
        <f t="shared" si="36"/>
        <v/>
      </c>
      <c r="T371" t="e">
        <f>VLOOKUP(F371,'labtoets-measures'!A:J,10,FALSE)</f>
        <v>#N/A</v>
      </c>
    </row>
    <row r="372" spans="1:20" s="8" customFormat="1" hidden="1">
      <c r="A372" t="str">
        <f>_xlfn.IFNA(VLOOKUP(F372,points_not_removed_in_area!$B:$B,1,FALSE),"niet in area")</f>
        <v>niet in area</v>
      </c>
      <c r="B372" t="e">
        <f>VLOOKUP(F372,puic_status!$A:$B,2,FALSE)</f>
        <v>#N/A</v>
      </c>
      <c r="C372" s="8" t="s">
        <v>4218</v>
      </c>
      <c r="D372" s="8" t="s">
        <v>977</v>
      </c>
      <c r="F372" s="9" t="s">
        <v>4733</v>
      </c>
      <c r="G372" s="9"/>
      <c r="H372" s="9"/>
      <c r="J372" s="9"/>
      <c r="K372" s="9"/>
      <c r="L372" s="8">
        <v>11698.932000000001</v>
      </c>
      <c r="M372" t="b">
        <f t="shared" si="37"/>
        <v>1</v>
      </c>
      <c r="N372"/>
      <c r="O372" s="8">
        <f t="shared" si="34"/>
        <v>0</v>
      </c>
      <c r="P372" s="8">
        <v>11698.932000000001</v>
      </c>
      <c r="Q372" s="8">
        <v>11698.907999999999</v>
      </c>
      <c r="R372">
        <f t="shared" si="35"/>
        <v>2.4000000001251465E-2</v>
      </c>
      <c r="S372" s="8" t="str">
        <f t="shared" si="36"/>
        <v/>
      </c>
      <c r="T372" s="8" t="str">
        <f>VLOOKUP(F372,'labtoets-measures'!A:J,10,FALSE)</f>
        <v>Het attribuut "atMeasure" van deze TrackAsset dient ingevuld te worden op basis van de geometrie. Het verschil tussen de berekende measure en de AtMeasure in RailConnectionInfo is groter dan de marge van 0.015</v>
      </c>
    </row>
    <row r="373" spans="1:20" s="8" customFormat="1" hidden="1">
      <c r="A373" t="str">
        <f>_xlfn.IFNA(VLOOKUP(F373,points_not_removed_in_area!$B:$B,1,FALSE),"niet in area")</f>
        <v>niet in area</v>
      </c>
      <c r="B373" t="e">
        <f>VLOOKUP(F373,puic_status!$A:$B,2,FALSE)</f>
        <v>#N/A</v>
      </c>
      <c r="C373" s="8" t="s">
        <v>4218</v>
      </c>
      <c r="D373" s="8" t="s">
        <v>977</v>
      </c>
      <c r="F373" s="9" t="s">
        <v>4720</v>
      </c>
      <c r="G373" s="9"/>
      <c r="H373" s="9"/>
      <c r="J373" s="9"/>
      <c r="K373" s="9"/>
      <c r="L373" s="8">
        <v>5732.9859999999999</v>
      </c>
      <c r="M373" t="b">
        <f t="shared" si="37"/>
        <v>1</v>
      </c>
      <c r="N373"/>
      <c r="O373" s="8">
        <f t="shared" si="34"/>
        <v>0</v>
      </c>
      <c r="P373" s="8">
        <v>5732.9859999999999</v>
      </c>
      <c r="Q373" s="8">
        <v>5732.9650000000001</v>
      </c>
      <c r="R373">
        <f t="shared" si="35"/>
        <v>2.099999999973079E-2</v>
      </c>
      <c r="S373" s="8" t="str">
        <f t="shared" si="36"/>
        <v/>
      </c>
      <c r="T373" s="8" t="str">
        <f>VLOOKUP(F373,'labtoets-measures'!A:J,10,FALSE)</f>
        <v>Het attribuut "atMeasure" van deze TrackAsset dient ingevuld te worden op basis van de geometrie. Het verschil tussen de berekende measure en de AtMeasure in RailConnectionInfo is groter dan de marge van 0.015</v>
      </c>
    </row>
    <row r="374" spans="1:20" s="8" customFormat="1" hidden="1">
      <c r="A374" t="str">
        <f>_xlfn.IFNA(VLOOKUP(F374,points_not_removed_in_area!$B:$B,1,FALSE),"niet in area")</f>
        <v>niet in area</v>
      </c>
      <c r="B374" t="e">
        <f>VLOOKUP(F374,puic_status!$A:$B,2,FALSE)</f>
        <v>#N/A</v>
      </c>
      <c r="C374" s="8" t="s">
        <v>4218</v>
      </c>
      <c r="D374" s="8" t="s">
        <v>977</v>
      </c>
      <c r="F374" s="9" t="s">
        <v>4792</v>
      </c>
      <c r="G374" s="9"/>
      <c r="H374" s="9"/>
      <c r="J374" s="9"/>
      <c r="K374" s="9"/>
      <c r="L374" s="8">
        <v>5059.0569999999998</v>
      </c>
      <c r="M374" t="b">
        <f t="shared" si="37"/>
        <v>1</v>
      </c>
      <c r="N374"/>
      <c r="O374" s="8">
        <f t="shared" si="34"/>
        <v>0</v>
      </c>
      <c r="P374" s="8">
        <v>5059.0569999999998</v>
      </c>
      <c r="Q374" s="8">
        <v>5059.0360000000001</v>
      </c>
      <c r="R374">
        <f t="shared" si="35"/>
        <v>2.099999999973079E-2</v>
      </c>
      <c r="S374" s="8" t="str">
        <f t="shared" si="36"/>
        <v/>
      </c>
      <c r="T374" s="8" t="str">
        <f>VLOOKUP(F374,'labtoets-measures'!A:J,10,FALSE)</f>
        <v>Het attribuut "atMeasure" van deze TrackAsset dient ingevuld te worden op basis van de geometrie. Het verschil tussen de berekende measure en de AtMeasure in RailConnectionInfo is groter dan de marge van 0.015</v>
      </c>
    </row>
    <row r="375" spans="1:20" s="8" customFormat="1" hidden="1">
      <c r="A375" t="str">
        <f>_xlfn.IFNA(VLOOKUP(F375,points_not_removed_in_area!$B:$B,1,FALSE),"niet in area")</f>
        <v>niet in area</v>
      </c>
      <c r="B375" t="e">
        <f>VLOOKUP(F375,puic_status!$A:$B,2,FALSE)</f>
        <v>#N/A</v>
      </c>
      <c r="C375" s="8" t="s">
        <v>4218</v>
      </c>
      <c r="D375" s="8" t="s">
        <v>977</v>
      </c>
      <c r="F375" s="9" t="s">
        <v>4854</v>
      </c>
      <c r="G375" s="9"/>
      <c r="H375" s="9"/>
      <c r="J375" s="9"/>
      <c r="K375" s="9"/>
      <c r="L375" s="8">
        <v>3637.8879999999999</v>
      </c>
      <c r="M375" t="b">
        <f t="shared" si="37"/>
        <v>1</v>
      </c>
      <c r="N375"/>
      <c r="O375" s="8">
        <f t="shared" si="34"/>
        <v>0</v>
      </c>
      <c r="P375" s="8">
        <v>3637.8879999999999</v>
      </c>
      <c r="Q375" s="8">
        <v>3637.866</v>
      </c>
      <c r="R375">
        <f t="shared" si="35"/>
        <v>2.1999999999934516E-2</v>
      </c>
      <c r="S375" s="8" t="str">
        <f t="shared" si="36"/>
        <v/>
      </c>
      <c r="T375" s="8" t="str">
        <f>VLOOKUP(F375,'labtoets-measures'!A:J,10,FALSE)</f>
        <v>Het attribuut "atMeasure" van deze TrackAsset dient ingevuld te worden op basis van de geometrie. Het verschil tussen de berekende measure en de AtMeasure in RailConnectionInfo is groter dan de marge van 0.015</v>
      </c>
    </row>
    <row r="376" spans="1:20" s="8" customFormat="1" hidden="1">
      <c r="A376" t="str">
        <f>_xlfn.IFNA(VLOOKUP(F376,points_not_removed_in_area!$B:$B,1,FALSE),"niet in area")</f>
        <v>niet in area</v>
      </c>
      <c r="B376" t="e">
        <f>VLOOKUP(F376,puic_status!$A:$B,2,FALSE)</f>
        <v>#N/A</v>
      </c>
      <c r="C376" s="8" t="s">
        <v>4218</v>
      </c>
      <c r="D376" s="8" t="s">
        <v>977</v>
      </c>
      <c r="F376" s="9" t="s">
        <v>1350</v>
      </c>
      <c r="G376" s="9"/>
      <c r="H376" s="9"/>
      <c r="J376" s="9"/>
      <c r="K376" s="9"/>
      <c r="L376" s="8">
        <v>4134.3239999999996</v>
      </c>
      <c r="M376" t="b">
        <f t="shared" si="37"/>
        <v>1</v>
      </c>
      <c r="N376"/>
      <c r="O376" s="8">
        <f t="shared" si="34"/>
        <v>0</v>
      </c>
      <c r="P376" s="8">
        <v>4134.3239999999996</v>
      </c>
      <c r="Q376" s="8">
        <v>4134.3029999999999</v>
      </c>
      <c r="R376">
        <f t="shared" si="35"/>
        <v>2.099999999973079E-2</v>
      </c>
      <c r="S376" s="8" t="str">
        <f t="shared" si="36"/>
        <v/>
      </c>
      <c r="T376" s="8" t="str">
        <f>VLOOKUP(F376,'labtoets-measures'!A:J,10,FALSE)</f>
        <v>Het attribuut "atMeasure" van deze TrackAsset dient ingevuld te worden op basis van de geometrie. Het verschil tussen de berekende measure en de AtMeasure in RailConnectionInfo is groter dan de marge van 0.015</v>
      </c>
    </row>
    <row r="377" spans="1:20" s="8" customFormat="1" hidden="1">
      <c r="A377" t="str">
        <f>_xlfn.IFNA(VLOOKUP(F377,points_not_removed_in_area!$B:$B,1,FALSE),"niet in area")</f>
        <v>niet in area</v>
      </c>
      <c r="B377" t="e">
        <f>VLOOKUP(F377,puic_status!$A:$B,2,FALSE)</f>
        <v>#N/A</v>
      </c>
      <c r="C377" s="8" t="s">
        <v>4218</v>
      </c>
      <c r="D377" s="8" t="s">
        <v>977</v>
      </c>
      <c r="F377" s="9" t="s">
        <v>1354</v>
      </c>
      <c r="G377" s="9"/>
      <c r="H377" s="9"/>
      <c r="J377" s="9"/>
      <c r="K377" s="9"/>
      <c r="L377" s="8">
        <v>4202.5420000000004</v>
      </c>
      <c r="M377" t="b">
        <f t="shared" si="37"/>
        <v>1</v>
      </c>
      <c r="N377"/>
      <c r="O377" s="8">
        <f t="shared" si="34"/>
        <v>0</v>
      </c>
      <c r="P377" s="8">
        <v>4202.5420000000004</v>
      </c>
      <c r="Q377" s="8">
        <v>4202.5200000000004</v>
      </c>
      <c r="R377">
        <f t="shared" si="35"/>
        <v>2.1999999999934516E-2</v>
      </c>
      <c r="S377" s="8" t="str">
        <f t="shared" si="36"/>
        <v/>
      </c>
      <c r="T377" s="8" t="str">
        <f>VLOOKUP(F377,'labtoets-measures'!A:J,10,FALSE)</f>
        <v>Het attribuut "atMeasure" van deze TrackAsset dient ingevuld te worden op basis van de geometrie. Het verschil tussen de berekende measure en de AtMeasure in RailConnectionInfo is groter dan de marge van 0.015</v>
      </c>
    </row>
    <row r="378" spans="1:20" s="8" customFormat="1" hidden="1">
      <c r="A378" t="str">
        <f>_xlfn.IFNA(VLOOKUP(F378,points_not_removed_in_area!$B:$B,1,FALSE),"niet in area")</f>
        <v>niet in area</v>
      </c>
      <c r="B378" t="e">
        <f>VLOOKUP(F378,puic_status!$A:$B,2,FALSE)</f>
        <v>#N/A</v>
      </c>
      <c r="C378" s="8" t="s">
        <v>4218</v>
      </c>
      <c r="D378" s="8" t="s">
        <v>977</v>
      </c>
      <c r="F378" s="9" t="s">
        <v>4761</v>
      </c>
      <c r="G378" s="9"/>
      <c r="H378" s="9"/>
      <c r="J378" s="9"/>
      <c r="K378" s="9"/>
      <c r="L378" s="8">
        <v>2669.4609999999998</v>
      </c>
      <c r="M378" t="b">
        <f t="shared" si="37"/>
        <v>1</v>
      </c>
      <c r="N378"/>
      <c r="O378" s="8">
        <f t="shared" si="34"/>
        <v>0</v>
      </c>
      <c r="P378" s="8">
        <v>2669.4609999999998</v>
      </c>
      <c r="Q378" s="8">
        <v>2669.44</v>
      </c>
      <c r="R378">
        <f t="shared" si="35"/>
        <v>2.099999999973079E-2</v>
      </c>
      <c r="S378" s="8" t="str">
        <f t="shared" si="36"/>
        <v/>
      </c>
      <c r="T378" s="8" t="str">
        <f>VLOOKUP(F378,'labtoets-measures'!A:J,10,FALSE)</f>
        <v>Het attribuut "atMeasure" van deze TrackAsset dient ingevuld te worden op basis van de geometrie. Het verschil tussen de berekende measure en de AtMeasure in RailConnectionInfo is groter dan de marge van 0.015</v>
      </c>
    </row>
    <row r="379" spans="1:20" hidden="1">
      <c r="A379" t="str">
        <f>_xlfn.IFNA(VLOOKUP(F379,points_not_removed_in_area!$B:$B,1,FALSE),"niet in area")</f>
        <v>niet in area</v>
      </c>
      <c r="B379" t="e">
        <f>VLOOKUP(F379,puic_status!$A:$B,2,FALSE)</f>
        <v>#N/A</v>
      </c>
      <c r="C379" t="s">
        <v>4218</v>
      </c>
      <c r="D379" t="s">
        <v>977</v>
      </c>
      <c r="F379" s="9" t="s">
        <v>4930</v>
      </c>
      <c r="G379" s="9"/>
      <c r="H379" s="9"/>
      <c r="J379" s="9"/>
      <c r="K379" s="9"/>
      <c r="L379">
        <v>13787.092000000001</v>
      </c>
      <c r="M379" t="b">
        <f t="shared" si="37"/>
        <v>1</v>
      </c>
      <c r="O379">
        <f t="shared" si="34"/>
        <v>1.8000000000029104E-2</v>
      </c>
      <c r="P379">
        <v>13787.074000000001</v>
      </c>
      <c r="Q379">
        <v>13787.023999999999</v>
      </c>
      <c r="R379">
        <f t="shared" si="35"/>
        <v>6.8000000001120497E-2</v>
      </c>
      <c r="S379" t="str">
        <f t="shared" si="36"/>
        <v/>
      </c>
      <c r="T379" t="str">
        <f>VLOOKUP(F379,'labtoets-measures'!A:J,10,FALSE)</f>
        <v>Het attribuut "atMeasure" van deze TrackAsset dient ingevuld te worden op basis van de geometrie. Het verschil tussen de berekende measure en de AtMeasure in RailConnectionInfo is groter dan de marge van 0.015</v>
      </c>
    </row>
    <row r="380" spans="1:20" s="8" customFormat="1" hidden="1">
      <c r="A380" t="str">
        <f>_xlfn.IFNA(VLOOKUP(F380,points_not_removed_in_area!$B:$B,1,FALSE),"niet in area")</f>
        <v>niet in area</v>
      </c>
      <c r="B380" t="e">
        <f>VLOOKUP(F380,puic_status!$A:$B,2,FALSE)</f>
        <v>#N/A</v>
      </c>
      <c r="C380" s="8" t="s">
        <v>4218</v>
      </c>
      <c r="D380" s="8" t="s">
        <v>977</v>
      </c>
      <c r="F380" s="9" t="s">
        <v>1344</v>
      </c>
      <c r="G380" s="9"/>
      <c r="H380" s="9"/>
      <c r="J380" s="9"/>
      <c r="K380" s="9"/>
      <c r="L380" s="8">
        <v>16139.562</v>
      </c>
      <c r="M380" t="b">
        <f t="shared" si="37"/>
        <v>1</v>
      </c>
      <c r="N380"/>
      <c r="O380" s="8">
        <f t="shared" si="34"/>
        <v>0</v>
      </c>
      <c r="P380" s="8">
        <v>16139.562</v>
      </c>
      <c r="Q380" s="8">
        <v>16139.478999999999</v>
      </c>
      <c r="R380">
        <f t="shared" si="35"/>
        <v>8.3000000000538421E-2</v>
      </c>
      <c r="S380" s="8" t="str">
        <f t="shared" si="36"/>
        <v/>
      </c>
      <c r="T380" s="8" t="str">
        <f>VLOOKUP(F380,'labtoets-measures'!A:J,10,FALSE)</f>
        <v>Het attribuut "atMeasure" van deze TrackAsset dient ingevuld te worden op basis van de geometrie. Het verschil tussen de berekende measure en de AtMeasure in RailConnectionInfo is groter dan de marge van 0.015</v>
      </c>
    </row>
    <row r="381" spans="1:20" s="8" customFormat="1" hidden="1">
      <c r="A381" t="str">
        <f>_xlfn.IFNA(VLOOKUP(F381,points_not_removed_in_area!$B:$B,1,FALSE),"niet in area")</f>
        <v>niet in area</v>
      </c>
      <c r="B381" t="e">
        <f>VLOOKUP(F381,puic_status!$A:$B,2,FALSE)</f>
        <v>#N/A</v>
      </c>
      <c r="C381" s="8" t="s">
        <v>4218</v>
      </c>
      <c r="D381" s="8" t="s">
        <v>977</v>
      </c>
      <c r="F381" s="9" t="s">
        <v>1336</v>
      </c>
      <c r="G381" s="9"/>
      <c r="H381" s="9"/>
      <c r="J381" s="9"/>
      <c r="K381" s="9"/>
      <c r="L381" s="8">
        <v>16199.33</v>
      </c>
      <c r="M381" t="b">
        <f t="shared" si="37"/>
        <v>1</v>
      </c>
      <c r="N381"/>
      <c r="O381" s="8">
        <f t="shared" si="34"/>
        <v>0</v>
      </c>
      <c r="P381" s="8">
        <v>16199.33</v>
      </c>
      <c r="Q381" s="8">
        <v>16199.245999999999</v>
      </c>
      <c r="R381">
        <f t="shared" si="35"/>
        <v>8.4000000000742148E-2</v>
      </c>
      <c r="S381" s="8" t="str">
        <f t="shared" si="36"/>
        <v/>
      </c>
      <c r="T381" s="8" t="str">
        <f>VLOOKUP(F381,'labtoets-measures'!A:J,10,FALSE)</f>
        <v>Het attribuut "atMeasure" van deze TrackAsset dient ingevuld te worden op basis van de geometrie. Het verschil tussen de berekende measure en de AtMeasure in RailConnectionInfo is groter dan de marge van 0.015</v>
      </c>
    </row>
    <row r="382" spans="1:20" hidden="1">
      <c r="A382" t="str">
        <f>_xlfn.IFNA(VLOOKUP(F382,points_not_removed_in_area!$B:$B,1,FALSE),"niet in area")</f>
        <v>niet in area</v>
      </c>
      <c r="B382" t="e">
        <f>VLOOKUP(F382,puic_status!$A:$B,2,FALSE)</f>
        <v>#N/A</v>
      </c>
      <c r="C382" t="s">
        <v>4218</v>
      </c>
      <c r="D382" t="s">
        <v>938</v>
      </c>
      <c r="F382" s="9" t="s">
        <v>1353</v>
      </c>
      <c r="G382" s="9"/>
      <c r="H382" s="9"/>
      <c r="J382" s="9"/>
      <c r="K382" s="9"/>
      <c r="L382">
        <v>14959.45</v>
      </c>
      <c r="M382" t="b">
        <f t="shared" si="37"/>
        <v>1</v>
      </c>
      <c r="O382">
        <f t="shared" si="34"/>
        <v>0.32200000000011642</v>
      </c>
      <c r="P382">
        <v>14959.128000000001</v>
      </c>
      <c r="Q382">
        <v>14959.047</v>
      </c>
      <c r="R382">
        <f t="shared" si="35"/>
        <v>0.40300000000024738</v>
      </c>
      <c r="S382" t="str">
        <f t="shared" si="36"/>
        <v/>
      </c>
      <c r="T382" t="str">
        <f>VLOOKUP(F382,'labtoets-measures'!A:J,10,FALSE)</f>
        <v>Het attribuut "atMeasure" van deze TrackAsset dient ingevuld te worden op basis van de geometrie. Het verschil tussen de berekende measure en de AtMeasure in RailConnectionInfo is groter dan de marge van 0.015</v>
      </c>
    </row>
    <row r="383" spans="1:20" s="8" customFormat="1" hidden="1">
      <c r="A383" t="str">
        <f>_xlfn.IFNA(VLOOKUP(F383,points_not_removed_in_area!$B:$B,1,FALSE),"niet in area")</f>
        <v>niet in area</v>
      </c>
      <c r="B383" t="e">
        <f>VLOOKUP(F383,puic_status!$A:$B,2,FALSE)</f>
        <v>#N/A</v>
      </c>
      <c r="C383" s="8" t="s">
        <v>4218</v>
      </c>
      <c r="D383" s="8" t="s">
        <v>967</v>
      </c>
      <c r="F383" s="9" t="s">
        <v>4350</v>
      </c>
      <c r="G383" s="9"/>
      <c r="H383" s="9"/>
      <c r="J383" s="9"/>
      <c r="K383" s="9"/>
      <c r="L383" s="8">
        <v>3662.1320000000001</v>
      </c>
      <c r="M383" t="b">
        <f t="shared" si="37"/>
        <v>1</v>
      </c>
      <c r="N383"/>
      <c r="O383" s="8">
        <f t="shared" si="34"/>
        <v>0</v>
      </c>
      <c r="P383" s="8">
        <v>3662.1320000000001</v>
      </c>
      <c r="Q383" s="8">
        <v>3662.1170000000002</v>
      </c>
      <c r="R383">
        <f t="shared" si="35"/>
        <v>1.4999999999872671E-2</v>
      </c>
      <c r="S383" s="8" t="str">
        <f t="shared" si="36"/>
        <v/>
      </c>
      <c r="T383" s="8" t="str">
        <f>VLOOKUP(F383,'labtoets-measures'!A:J,10,FALSE)</f>
        <v>Het attribuut "atMeasure" van deze TrackAsset dient ingevuld te worden op basis van de geometrie. Het verschil tussen de berekende measure en de AtMeasure in RailConnectionInfo is groter dan de marge van 0.015</v>
      </c>
    </row>
    <row r="384" spans="1:20" s="8" customFormat="1" hidden="1">
      <c r="A384" t="str">
        <f>_xlfn.IFNA(VLOOKUP(F384,points_not_removed_in_area!$B:$B,1,FALSE),"niet in area")</f>
        <v>niet in area</v>
      </c>
      <c r="B384" t="e">
        <f>VLOOKUP(F384,puic_status!$A:$B,2,FALSE)</f>
        <v>#N/A</v>
      </c>
      <c r="C384" s="8" t="s">
        <v>4218</v>
      </c>
      <c r="D384" s="8" t="s">
        <v>967</v>
      </c>
      <c r="F384" s="9" t="s">
        <v>5037</v>
      </c>
      <c r="G384" s="9"/>
      <c r="H384" s="9"/>
      <c r="J384" s="9"/>
      <c r="K384" s="9"/>
      <c r="L384" s="8">
        <v>9003.2109999999993</v>
      </c>
      <c r="M384" t="b">
        <f t="shared" si="37"/>
        <v>1</v>
      </c>
      <c r="N384"/>
      <c r="O384" s="8">
        <f t="shared" si="34"/>
        <v>0</v>
      </c>
      <c r="P384" s="8">
        <v>9003.2109999999993</v>
      </c>
      <c r="Q384" s="8">
        <v>9003.1919999999991</v>
      </c>
      <c r="R384">
        <f t="shared" si="35"/>
        <v>1.9000000000232831E-2</v>
      </c>
      <c r="S384" s="8" t="str">
        <f t="shared" si="36"/>
        <v/>
      </c>
      <c r="T384" s="8" t="str">
        <f>VLOOKUP(F384,'labtoets-measures'!A:J,10,FALSE)</f>
        <v>Het attribuut "atMeasure" van deze TrackAsset dient ingevuld te worden op basis van de geometrie. Het verschil tussen de berekende measure en de AtMeasure in RailConnectionInfo is groter dan de marge van 0.015</v>
      </c>
    </row>
    <row r="385" spans="1:20" hidden="1">
      <c r="A385" t="str">
        <f>_xlfn.IFNA(VLOOKUP(F385,points_not_removed_in_area!$B:$B,1,FALSE),"niet in area")</f>
        <v>niet in area</v>
      </c>
      <c r="B385" t="e">
        <f>VLOOKUP(F385,puic_status!$A:$B,2,FALSE)</f>
        <v>#N/A</v>
      </c>
      <c r="C385" t="s">
        <v>4218</v>
      </c>
      <c r="D385" t="s">
        <v>967</v>
      </c>
      <c r="F385" s="9" t="s">
        <v>4468</v>
      </c>
      <c r="G385" s="9"/>
      <c r="H385" s="9"/>
      <c r="J385" s="9"/>
      <c r="K385" s="9"/>
      <c r="L385">
        <v>3612.2460000000001</v>
      </c>
      <c r="M385" t="b">
        <f t="shared" si="37"/>
        <v>0</v>
      </c>
      <c r="O385">
        <f t="shared" si="34"/>
        <v>0</v>
      </c>
      <c r="P385">
        <v>3612.2460000000001</v>
      </c>
      <c r="Q385">
        <v>3612.2310000000002</v>
      </c>
      <c r="R385">
        <f t="shared" si="35"/>
        <v>1.4999999999872671E-2</v>
      </c>
      <c r="S385" t="str">
        <f t="shared" si="36"/>
        <v/>
      </c>
      <c r="T385" t="e">
        <f>VLOOKUP(F385,'labtoets-measures'!A:J,10,FALSE)</f>
        <v>#N/A</v>
      </c>
    </row>
    <row r="386" spans="1:20" s="8" customFormat="1" hidden="1">
      <c r="A386" t="str">
        <f>_xlfn.IFNA(VLOOKUP(F386,points_not_removed_in_area!$B:$B,1,FALSE),"niet in area")</f>
        <v>niet in area</v>
      </c>
      <c r="B386" t="e">
        <f>VLOOKUP(F386,puic_status!$A:$B,2,FALSE)</f>
        <v>#N/A</v>
      </c>
      <c r="C386" s="8" t="s">
        <v>4218</v>
      </c>
      <c r="D386" s="8" t="s">
        <v>967</v>
      </c>
      <c r="F386" s="9" t="s">
        <v>4615</v>
      </c>
      <c r="G386" s="9"/>
      <c r="H386" s="9"/>
      <c r="J386" s="9"/>
      <c r="K386" s="9"/>
      <c r="L386" s="8">
        <v>3704.22</v>
      </c>
      <c r="M386" t="b">
        <f t="shared" si="37"/>
        <v>1</v>
      </c>
      <c r="N386"/>
      <c r="O386" s="8">
        <f t="shared" ref="O386:O449" si="38">L386-P386</f>
        <v>0</v>
      </c>
      <c r="P386" s="8">
        <v>3704.22</v>
      </c>
      <c r="Q386" s="8">
        <v>3704.2040000000002</v>
      </c>
      <c r="R386">
        <f t="shared" ref="R386:R449" si="39">L386-Q386</f>
        <v>1.599999999962165E-2</v>
      </c>
      <c r="S386" s="8" t="str">
        <f t="shared" ref="S386:S449" si="40">IF(Q386=L386,IF(P386=Q386,"2d same as 3d","imx same as 2d"),"")</f>
        <v/>
      </c>
      <c r="T386" s="8" t="str">
        <f>VLOOKUP(F386,'labtoets-measures'!A:J,10,FALSE)</f>
        <v>Het attribuut "atMeasure" van deze TrackAsset dient ingevuld te worden op basis van de geometrie. Het verschil tussen de berekende measure en de AtMeasure in RailConnectionInfo is groter dan de marge van 0.015</v>
      </c>
    </row>
    <row r="387" spans="1:20" hidden="1">
      <c r="A387" t="str">
        <f>_xlfn.IFNA(VLOOKUP(F387,points_not_removed_in_area!$B:$B,1,FALSE),"niet in area")</f>
        <v>niet in area</v>
      </c>
      <c r="B387" t="e">
        <f>VLOOKUP(F387,puic_status!$A:$B,2,FALSE)</f>
        <v>#N/A</v>
      </c>
      <c r="C387" t="s">
        <v>4218</v>
      </c>
      <c r="D387" t="s">
        <v>967</v>
      </c>
      <c r="F387" s="9" t="s">
        <v>4636</v>
      </c>
      <c r="G387" s="9"/>
      <c r="H387" s="9"/>
      <c r="J387" s="9"/>
      <c r="K387" s="9"/>
      <c r="L387">
        <v>3606.5219999999999</v>
      </c>
      <c r="M387" t="b">
        <f t="shared" ref="M387:M450" si="41">OR(O387&lt;&gt;0, NOT(ISERROR(T387)))</f>
        <v>0</v>
      </c>
      <c r="O387">
        <f t="shared" si="38"/>
        <v>0</v>
      </c>
      <c r="P387">
        <v>3606.5219999999999</v>
      </c>
      <c r="Q387">
        <v>3606.5070000000001</v>
      </c>
      <c r="R387">
        <f t="shared" si="39"/>
        <v>1.4999999999872671E-2</v>
      </c>
      <c r="S387" t="str">
        <f t="shared" si="40"/>
        <v/>
      </c>
      <c r="T387" t="e">
        <f>VLOOKUP(F387,'labtoets-measures'!A:J,10,FALSE)</f>
        <v>#N/A</v>
      </c>
    </row>
    <row r="388" spans="1:20" s="8" customFormat="1" hidden="1">
      <c r="A388" t="str">
        <f>_xlfn.IFNA(VLOOKUP(F388,points_not_removed_in_area!$B:$B,1,FALSE),"niet in area")</f>
        <v>niet in area</v>
      </c>
      <c r="B388" t="e">
        <f>VLOOKUP(F388,puic_status!$A:$B,2,FALSE)</f>
        <v>#N/A</v>
      </c>
      <c r="C388" s="8" t="s">
        <v>4218</v>
      </c>
      <c r="D388" s="8" t="s">
        <v>967</v>
      </c>
      <c r="F388" s="9" t="s">
        <v>4623</v>
      </c>
      <c r="G388" s="9"/>
      <c r="H388" s="9"/>
      <c r="J388" s="9"/>
      <c r="K388" s="9"/>
      <c r="L388" s="8">
        <v>3746.5160000000001</v>
      </c>
      <c r="M388" t="b">
        <f t="shared" si="41"/>
        <v>1</v>
      </c>
      <c r="N388"/>
      <c r="O388" s="8">
        <f t="shared" si="38"/>
        <v>0</v>
      </c>
      <c r="P388" s="8">
        <v>3746.5160000000001</v>
      </c>
      <c r="Q388" s="8">
        <v>3746.5</v>
      </c>
      <c r="R388">
        <f t="shared" si="39"/>
        <v>1.6000000000076398E-2</v>
      </c>
      <c r="S388" s="8" t="str">
        <f t="shared" si="40"/>
        <v/>
      </c>
      <c r="T388" s="8" t="str">
        <f>VLOOKUP(F388,'labtoets-measures'!A:J,10,FALSE)</f>
        <v>Het attribuut "atMeasure" van deze TrackAsset dient ingevuld te worden op basis van de geometrie. Het verschil tussen de berekende measure en de AtMeasure in RailConnectionInfo is groter dan de marge van 0.015</v>
      </c>
    </row>
    <row r="389" spans="1:20" s="8" customFormat="1" hidden="1">
      <c r="A389" t="str">
        <f>_xlfn.IFNA(VLOOKUP(F389,points_not_removed_in_area!$B:$B,1,FALSE),"niet in area")</f>
        <v>niet in area</v>
      </c>
      <c r="B389" t="e">
        <f>VLOOKUP(F389,puic_status!$A:$B,2,FALSE)</f>
        <v>#N/A</v>
      </c>
      <c r="C389" s="8" t="s">
        <v>4218</v>
      </c>
      <c r="D389" s="8" t="s">
        <v>977</v>
      </c>
      <c r="F389" s="9" t="s">
        <v>1351</v>
      </c>
      <c r="G389" s="9"/>
      <c r="H389" s="9"/>
      <c r="J389" s="9"/>
      <c r="K389" s="9"/>
      <c r="L389" s="8">
        <v>10701.521000000001</v>
      </c>
      <c r="M389" t="b">
        <f t="shared" si="41"/>
        <v>1</v>
      </c>
      <c r="N389"/>
      <c r="O389" s="8">
        <f t="shared" si="38"/>
        <v>0</v>
      </c>
      <c r="P389" s="8">
        <v>10701.521000000001</v>
      </c>
      <c r="Q389" s="8">
        <v>10701.495999999999</v>
      </c>
      <c r="R389">
        <f t="shared" si="39"/>
        <v>2.5000000001455192E-2</v>
      </c>
      <c r="S389" s="8" t="str">
        <f t="shared" si="40"/>
        <v/>
      </c>
      <c r="T389" s="8" t="str">
        <f>VLOOKUP(F389,'labtoets-measures'!A:J,10,FALSE)</f>
        <v>Het attribuut "atMeasure" van deze TrackAsset dient ingevuld te worden op basis van de geometrie. Het verschil tussen de berekende measure en de AtMeasure in RailConnectionInfo is groter dan de marge van 0.015</v>
      </c>
    </row>
    <row r="390" spans="1:20" s="8" customFormat="1" hidden="1">
      <c r="A390" t="str">
        <f>_xlfn.IFNA(VLOOKUP(F390,points_not_removed_in_area!$B:$B,1,FALSE),"niet in area")</f>
        <v>niet in area</v>
      </c>
      <c r="B390" t="e">
        <f>VLOOKUP(F390,puic_status!$A:$B,2,FALSE)</f>
        <v>#N/A</v>
      </c>
      <c r="C390" s="8" t="s">
        <v>4218</v>
      </c>
      <c r="D390" s="8" t="s">
        <v>977</v>
      </c>
      <c r="F390" s="9" t="s">
        <v>4447</v>
      </c>
      <c r="G390" s="9"/>
      <c r="H390" s="9"/>
      <c r="J390" s="9"/>
      <c r="K390" s="9"/>
      <c r="L390" s="8">
        <v>14333.171</v>
      </c>
      <c r="M390" t="b">
        <f t="shared" si="41"/>
        <v>1</v>
      </c>
      <c r="N390"/>
      <c r="O390" s="8">
        <f t="shared" si="38"/>
        <v>0</v>
      </c>
      <c r="P390" s="8">
        <v>14333.171</v>
      </c>
      <c r="Q390" s="8">
        <v>14333.114</v>
      </c>
      <c r="R390">
        <f t="shared" si="39"/>
        <v>5.7000000000698492E-2</v>
      </c>
      <c r="S390" s="8" t="str">
        <f t="shared" si="40"/>
        <v/>
      </c>
      <c r="T390" s="8" t="str">
        <f>VLOOKUP(F390,'labtoets-measures'!A:J,10,FALSE)</f>
        <v>Het attribuut "atMeasure" van deze TrackAsset dient ingevuld te worden op basis van de geometrie. Het verschil tussen de berekende measure en de AtMeasure in RailConnectionInfo is groter dan de marge van 0.015</v>
      </c>
    </row>
    <row r="391" spans="1:20" s="8" customFormat="1" hidden="1">
      <c r="A391" t="str">
        <f>_xlfn.IFNA(VLOOKUP(F391,points_not_removed_in_area!$B:$B,1,FALSE),"niet in area")</f>
        <v>niet in area</v>
      </c>
      <c r="B391" t="e">
        <f>VLOOKUP(F391,puic_status!$A:$B,2,FALSE)</f>
        <v>#N/A</v>
      </c>
      <c r="C391" s="8" t="s">
        <v>4218</v>
      </c>
      <c r="D391" s="8" t="s">
        <v>977</v>
      </c>
      <c r="F391" s="9" t="s">
        <v>4843</v>
      </c>
      <c r="G391" s="9"/>
      <c r="H391" s="9"/>
      <c r="J391" s="9"/>
      <c r="K391" s="9"/>
      <c r="L391" s="8">
        <v>14154.134</v>
      </c>
      <c r="M391" t="b">
        <f t="shared" si="41"/>
        <v>1</v>
      </c>
      <c r="N391"/>
      <c r="O391" s="8">
        <f t="shared" si="38"/>
        <v>0</v>
      </c>
      <c r="P391" s="8">
        <v>14154.134</v>
      </c>
      <c r="Q391" s="8">
        <v>14154.079</v>
      </c>
      <c r="R391">
        <f t="shared" si="39"/>
        <v>5.5000000000291038E-2</v>
      </c>
      <c r="S391" s="8" t="str">
        <f t="shared" si="40"/>
        <v/>
      </c>
      <c r="T391" s="8" t="str">
        <f>VLOOKUP(F391,'labtoets-measures'!A:J,10,FALSE)</f>
        <v>Het attribuut "atMeasure" van deze TrackAsset dient ingevuld te worden op basis van de geometrie. Het verschil tussen de berekende measure en de AtMeasure in RailConnectionInfo is groter dan de marge van 0.015</v>
      </c>
    </row>
    <row r="392" spans="1:20" hidden="1">
      <c r="A392" t="str">
        <f>_xlfn.IFNA(VLOOKUP(F392,points_not_removed_in_area!$B:$B,1,FALSE),"niet in area")</f>
        <v>niet in area</v>
      </c>
      <c r="B392" t="e">
        <f>VLOOKUP(F392,puic_status!$A:$B,2,FALSE)</f>
        <v>#N/A</v>
      </c>
      <c r="C392" t="s">
        <v>4218</v>
      </c>
      <c r="D392" t="s">
        <v>923</v>
      </c>
      <c r="F392" s="9" t="s">
        <v>4266</v>
      </c>
      <c r="G392" s="9"/>
      <c r="H392" s="9"/>
      <c r="J392" s="9"/>
      <c r="K392" s="9"/>
      <c r="L392">
        <v>255.65899999999999</v>
      </c>
      <c r="M392" t="b">
        <f t="shared" si="41"/>
        <v>1</v>
      </c>
      <c r="O392">
        <f t="shared" si="38"/>
        <v>-1.0000000000047748E-3</v>
      </c>
      <c r="P392">
        <v>255.66</v>
      </c>
      <c r="Q392">
        <v>255.65899999999999</v>
      </c>
      <c r="R392">
        <f t="shared" si="39"/>
        <v>0</v>
      </c>
      <c r="S392" t="str">
        <f t="shared" si="40"/>
        <v>imx same as 2d</v>
      </c>
      <c r="T392" t="e">
        <f>VLOOKUP(F392,'labtoets-measures'!A:J,10,FALSE)</f>
        <v>#N/A</v>
      </c>
    </row>
    <row r="393" spans="1:20" hidden="1">
      <c r="A393" t="str">
        <f>_xlfn.IFNA(VLOOKUP(F393,points_not_removed_in_area!$B:$B,1,FALSE),"niet in area")</f>
        <v>niet in area</v>
      </c>
      <c r="B393" t="e">
        <f>VLOOKUP(F393,puic_status!$A:$B,2,FALSE)</f>
        <v>#N/A</v>
      </c>
      <c r="C393" t="s">
        <v>4218</v>
      </c>
      <c r="D393" t="s">
        <v>923</v>
      </c>
      <c r="F393" s="9" t="s">
        <v>1386</v>
      </c>
      <c r="G393" s="9"/>
      <c r="H393" s="9"/>
      <c r="J393" s="9"/>
      <c r="K393" s="9"/>
      <c r="L393">
        <v>316.08300000000003</v>
      </c>
      <c r="M393" t="b">
        <f t="shared" si="41"/>
        <v>1</v>
      </c>
      <c r="O393">
        <f t="shared" si="38"/>
        <v>-9.9999999997635314E-4</v>
      </c>
      <c r="P393">
        <v>316.084</v>
      </c>
      <c r="Q393">
        <v>316.08300000000003</v>
      </c>
      <c r="R393">
        <f t="shared" si="39"/>
        <v>0</v>
      </c>
      <c r="S393" t="str">
        <f t="shared" si="40"/>
        <v>imx same as 2d</v>
      </c>
      <c r="T393" t="e">
        <f>VLOOKUP(F393,'labtoets-measures'!A:J,10,FALSE)</f>
        <v>#N/A</v>
      </c>
    </row>
    <row r="394" spans="1:20" hidden="1">
      <c r="A394" t="str">
        <f>_xlfn.IFNA(VLOOKUP(F394,points_not_removed_in_area!$B:$B,1,FALSE),"niet in area")</f>
        <v>niet in area</v>
      </c>
      <c r="B394" t="e">
        <f>VLOOKUP(F394,puic_status!$A:$B,2,FALSE)</f>
        <v>#N/A</v>
      </c>
      <c r="C394" t="s">
        <v>4218</v>
      </c>
      <c r="D394" t="s">
        <v>923</v>
      </c>
      <c r="F394" s="9" t="s">
        <v>4339</v>
      </c>
      <c r="G394" s="9"/>
      <c r="H394" s="9"/>
      <c r="J394" s="9"/>
      <c r="K394" s="9"/>
      <c r="L394">
        <v>260.75400000000002</v>
      </c>
      <c r="M394" t="b">
        <f t="shared" si="41"/>
        <v>0</v>
      </c>
      <c r="O394">
        <f t="shared" si="38"/>
        <v>0</v>
      </c>
      <c r="P394">
        <v>260.75400000000002</v>
      </c>
      <c r="Q394">
        <v>260.75400000000002</v>
      </c>
      <c r="R394">
        <f t="shared" si="39"/>
        <v>0</v>
      </c>
      <c r="S394" t="str">
        <f t="shared" si="40"/>
        <v>2d same as 3d</v>
      </c>
      <c r="T394" t="e">
        <f>VLOOKUP(F394,'labtoets-measures'!A:J,10,FALSE)</f>
        <v>#N/A</v>
      </c>
    </row>
    <row r="395" spans="1:20" hidden="1">
      <c r="A395" t="str">
        <f>_xlfn.IFNA(VLOOKUP(F395,points_not_removed_in_area!$B:$B,1,FALSE),"niet in area")</f>
        <v>niet in area</v>
      </c>
      <c r="B395" t="e">
        <f>VLOOKUP(F395,puic_status!$A:$B,2,FALSE)</f>
        <v>#N/A</v>
      </c>
      <c r="C395" t="s">
        <v>4218</v>
      </c>
      <c r="D395" t="s">
        <v>923</v>
      </c>
      <c r="F395" s="9" t="s">
        <v>1377</v>
      </c>
      <c r="G395" s="9"/>
      <c r="H395" s="9"/>
      <c r="J395" s="9"/>
      <c r="K395" s="9"/>
      <c r="L395">
        <v>231.59100000000001</v>
      </c>
      <c r="M395" t="b">
        <f t="shared" si="41"/>
        <v>1</v>
      </c>
      <c r="O395">
        <f t="shared" si="38"/>
        <v>-1.0000000000047748E-3</v>
      </c>
      <c r="P395">
        <v>231.59200000000001</v>
      </c>
      <c r="Q395">
        <v>231.59100000000001</v>
      </c>
      <c r="R395">
        <f t="shared" si="39"/>
        <v>0</v>
      </c>
      <c r="S395" t="str">
        <f t="shared" si="40"/>
        <v>imx same as 2d</v>
      </c>
      <c r="T395" t="e">
        <f>VLOOKUP(F395,'labtoets-measures'!A:J,10,FALSE)</f>
        <v>#N/A</v>
      </c>
    </row>
    <row r="396" spans="1:20" hidden="1">
      <c r="A396" t="str">
        <f>_xlfn.IFNA(VLOOKUP(F396,points_not_removed_in_area!$B:$B,1,FALSE),"niet in area")</f>
        <v>niet in area</v>
      </c>
      <c r="B396" t="e">
        <f>VLOOKUP(F396,puic_status!$A:$B,2,FALSE)</f>
        <v>#N/A</v>
      </c>
      <c r="C396" t="s">
        <v>4218</v>
      </c>
      <c r="D396" t="s">
        <v>923</v>
      </c>
      <c r="F396" s="9" t="s">
        <v>1384</v>
      </c>
      <c r="G396" s="9"/>
      <c r="H396" s="9"/>
      <c r="J396" s="9"/>
      <c r="K396" s="9"/>
      <c r="L396">
        <v>225.82400000000001</v>
      </c>
      <c r="M396" t="b">
        <f t="shared" si="41"/>
        <v>1</v>
      </c>
      <c r="O396">
        <f t="shared" si="38"/>
        <v>-9.9999999997635314E-4</v>
      </c>
      <c r="P396">
        <v>225.82499999999999</v>
      </c>
      <c r="Q396">
        <v>225.82400000000001</v>
      </c>
      <c r="R396">
        <f t="shared" si="39"/>
        <v>0</v>
      </c>
      <c r="S396" t="str">
        <f t="shared" si="40"/>
        <v>imx same as 2d</v>
      </c>
      <c r="T396" t="e">
        <f>VLOOKUP(F396,'labtoets-measures'!A:J,10,FALSE)</f>
        <v>#N/A</v>
      </c>
    </row>
    <row r="397" spans="1:20" hidden="1">
      <c r="A397" t="str">
        <f>_xlfn.IFNA(VLOOKUP(F397,points_not_removed_in_area!$B:$B,1,FALSE),"niet in area")</f>
        <v>niet in area</v>
      </c>
      <c r="B397" t="e">
        <f>VLOOKUP(F397,puic_status!$A:$B,2,FALSE)</f>
        <v>#N/A</v>
      </c>
      <c r="C397" t="s">
        <v>4218</v>
      </c>
      <c r="D397" t="s">
        <v>923</v>
      </c>
      <c r="F397" s="9" t="s">
        <v>1363</v>
      </c>
      <c r="G397" s="9"/>
      <c r="H397" s="9"/>
      <c r="J397" s="9"/>
      <c r="K397" s="9"/>
      <c r="L397">
        <v>123.402</v>
      </c>
      <c r="M397" t="b">
        <f t="shared" si="41"/>
        <v>1</v>
      </c>
      <c r="O397">
        <f t="shared" si="38"/>
        <v>-1.0000000000047748E-3</v>
      </c>
      <c r="P397">
        <v>123.40300000000001</v>
      </c>
      <c r="Q397">
        <v>123.402</v>
      </c>
      <c r="R397">
        <f t="shared" si="39"/>
        <v>0</v>
      </c>
      <c r="S397" t="str">
        <f t="shared" si="40"/>
        <v>imx same as 2d</v>
      </c>
      <c r="T397" t="e">
        <f>VLOOKUP(F397,'labtoets-measures'!A:J,10,FALSE)</f>
        <v>#N/A</v>
      </c>
    </row>
    <row r="398" spans="1:20" hidden="1">
      <c r="A398" t="str">
        <f>_xlfn.IFNA(VLOOKUP(F398,points_not_removed_in_area!$B:$B,1,FALSE),"niet in area")</f>
        <v>niet in area</v>
      </c>
      <c r="B398" t="e">
        <f>VLOOKUP(F398,puic_status!$A:$B,2,FALSE)</f>
        <v>#N/A</v>
      </c>
      <c r="C398" t="s">
        <v>4218</v>
      </c>
      <c r="D398" t="s">
        <v>923</v>
      </c>
      <c r="F398" s="9" t="s">
        <v>1365</v>
      </c>
      <c r="G398" s="9"/>
      <c r="H398" s="9"/>
      <c r="J398" s="9"/>
      <c r="K398" s="9"/>
      <c r="L398">
        <v>178.452</v>
      </c>
      <c r="M398" t="b">
        <f t="shared" si="41"/>
        <v>0</v>
      </c>
      <c r="O398">
        <f t="shared" si="38"/>
        <v>0</v>
      </c>
      <c r="P398">
        <v>178.452</v>
      </c>
      <c r="Q398">
        <v>178.452</v>
      </c>
      <c r="R398">
        <f t="shared" si="39"/>
        <v>0</v>
      </c>
      <c r="S398" t="str">
        <f t="shared" si="40"/>
        <v>2d same as 3d</v>
      </c>
      <c r="T398" t="e">
        <f>VLOOKUP(F398,'labtoets-measures'!A:J,10,FALSE)</f>
        <v>#N/A</v>
      </c>
    </row>
    <row r="399" spans="1:20" hidden="1">
      <c r="A399" t="str">
        <f>_xlfn.IFNA(VLOOKUP(F399,points_not_removed_in_area!$B:$B,1,FALSE),"niet in area")</f>
        <v>niet in area</v>
      </c>
      <c r="B399" t="e">
        <f>VLOOKUP(F399,puic_status!$A:$B,2,FALSE)</f>
        <v>#N/A</v>
      </c>
      <c r="C399" t="s">
        <v>4218</v>
      </c>
      <c r="D399" t="s">
        <v>923</v>
      </c>
      <c r="F399" s="9" t="s">
        <v>1364</v>
      </c>
      <c r="G399" s="9"/>
      <c r="H399" s="9"/>
      <c r="J399" s="9"/>
      <c r="K399" s="9"/>
      <c r="L399">
        <v>58.447000000000003</v>
      </c>
      <c r="M399" t="b">
        <f t="shared" si="41"/>
        <v>1</v>
      </c>
      <c r="O399">
        <f t="shared" si="38"/>
        <v>-9.9999999999766942E-4</v>
      </c>
      <c r="P399">
        <v>58.448</v>
      </c>
      <c r="Q399">
        <v>58.447000000000003</v>
      </c>
      <c r="R399">
        <f t="shared" si="39"/>
        <v>0</v>
      </c>
      <c r="S399" t="str">
        <f t="shared" si="40"/>
        <v>imx same as 2d</v>
      </c>
      <c r="T399" t="e">
        <f>VLOOKUP(F399,'labtoets-measures'!A:J,10,FALSE)</f>
        <v>#N/A</v>
      </c>
    </row>
    <row r="400" spans="1:20" hidden="1">
      <c r="A400" t="str">
        <f>_xlfn.IFNA(VLOOKUP(F400,points_not_removed_in_area!$B:$B,1,FALSE),"niet in area")</f>
        <v>niet in area</v>
      </c>
      <c r="B400" t="e">
        <f>VLOOKUP(F400,puic_status!$A:$B,2,FALSE)</f>
        <v>#N/A</v>
      </c>
      <c r="C400" t="s">
        <v>4218</v>
      </c>
      <c r="D400" t="s">
        <v>905</v>
      </c>
      <c r="F400" s="9" t="s">
        <v>1373</v>
      </c>
      <c r="G400" s="9"/>
      <c r="H400" s="9"/>
      <c r="J400" s="9"/>
      <c r="K400" s="9"/>
      <c r="L400">
        <v>1689.9390000000001</v>
      </c>
      <c r="M400" t="b">
        <f t="shared" si="41"/>
        <v>1</v>
      </c>
      <c r="O400">
        <f t="shared" si="38"/>
        <v>0.60000000000013642</v>
      </c>
      <c r="P400">
        <v>1689.3389999999999</v>
      </c>
      <c r="Q400">
        <v>1689.329</v>
      </c>
      <c r="R400">
        <f t="shared" si="39"/>
        <v>0.61000000000012733</v>
      </c>
      <c r="S400" t="str">
        <f t="shared" si="40"/>
        <v/>
      </c>
      <c r="T400" t="str">
        <f>VLOOKUP(F400,'labtoets-measures'!A:J,10,FALSE)</f>
        <v>Het attribuut "atMeasure" van deze TrackAsset dient ingevuld te worden op basis van de geometrie. Het verschil tussen de berekende measure en de AtMeasure in RailConnectionInfo is groter dan de marge van 0.015</v>
      </c>
    </row>
    <row r="401" spans="1:20" hidden="1">
      <c r="A401" t="str">
        <f>_xlfn.IFNA(VLOOKUP(F401,points_not_removed_in_area!$B:$B,1,FALSE),"niet in area")</f>
        <v>niet in area</v>
      </c>
      <c r="B401" t="e">
        <f>VLOOKUP(F401,puic_status!$A:$B,2,FALSE)</f>
        <v>#N/A</v>
      </c>
      <c r="C401" t="s">
        <v>4218</v>
      </c>
      <c r="D401" t="s">
        <v>905</v>
      </c>
      <c r="F401" s="9" t="s">
        <v>1375</v>
      </c>
      <c r="G401" s="9"/>
      <c r="H401" s="9"/>
      <c r="J401" s="9"/>
      <c r="K401" s="9"/>
      <c r="L401">
        <v>1674.2940000000001</v>
      </c>
      <c r="M401" t="b">
        <f t="shared" si="41"/>
        <v>1</v>
      </c>
      <c r="O401">
        <f t="shared" si="38"/>
        <v>0.60000000000013642</v>
      </c>
      <c r="P401">
        <v>1673.694</v>
      </c>
      <c r="Q401">
        <v>1673.684</v>
      </c>
      <c r="R401">
        <f t="shared" si="39"/>
        <v>0.61000000000012733</v>
      </c>
      <c r="S401" t="str">
        <f t="shared" si="40"/>
        <v/>
      </c>
      <c r="T401" t="str">
        <f>VLOOKUP(F401,'labtoets-measures'!A:J,10,FALSE)</f>
        <v>Het attribuut "atMeasure" van deze TrackAsset dient ingevuld te worden op basis van de geometrie. Het verschil tussen de berekende measure en de AtMeasure in RailConnectionInfo is groter dan de marge van 0.015</v>
      </c>
    </row>
    <row r="402" spans="1:20" hidden="1">
      <c r="A402" t="str">
        <f>_xlfn.IFNA(VLOOKUP(F402,points_not_removed_in_area!$B:$B,1,FALSE),"niet in area")</f>
        <v>niet in area</v>
      </c>
      <c r="B402" t="e">
        <f>VLOOKUP(F402,puic_status!$A:$B,2,FALSE)</f>
        <v>#N/A</v>
      </c>
      <c r="C402" t="s">
        <v>4218</v>
      </c>
      <c r="D402" t="s">
        <v>905</v>
      </c>
      <c r="F402" s="9" t="s">
        <v>1388</v>
      </c>
      <c r="G402" s="9"/>
      <c r="H402" s="9"/>
      <c r="J402" s="9"/>
      <c r="K402" s="9"/>
      <c r="L402">
        <v>1656.694</v>
      </c>
      <c r="M402" t="b">
        <f t="shared" si="41"/>
        <v>1</v>
      </c>
      <c r="O402">
        <f t="shared" si="38"/>
        <v>0.6009999999998854</v>
      </c>
      <c r="P402">
        <v>1656.0930000000001</v>
      </c>
      <c r="Q402">
        <v>1656.0830000000001</v>
      </c>
      <c r="R402">
        <f t="shared" si="39"/>
        <v>0.61099999999987631</v>
      </c>
      <c r="S402" t="str">
        <f t="shared" si="40"/>
        <v/>
      </c>
      <c r="T402" t="str">
        <f>VLOOKUP(F402,'labtoets-measures'!A:J,10,FALSE)</f>
        <v>Het attribuut "atMeasure" van deze TrackAsset dient ingevuld te worden op basis van de geometrie. Het verschil tussen de berekende measure en de AtMeasure in RailConnectionInfo is groter dan de marge van 0.015</v>
      </c>
    </row>
    <row r="403" spans="1:20" hidden="1">
      <c r="A403" t="str">
        <f>_xlfn.IFNA(VLOOKUP(F403,points_not_removed_in_area!$B:$B,1,FALSE),"niet in area")</f>
        <v>niet in area</v>
      </c>
      <c r="B403" t="e">
        <f>VLOOKUP(F403,puic_status!$A:$B,2,FALSE)</f>
        <v>#N/A</v>
      </c>
      <c r="C403" t="s">
        <v>4218</v>
      </c>
      <c r="D403" t="s">
        <v>905</v>
      </c>
      <c r="F403" s="9" t="s">
        <v>1367</v>
      </c>
      <c r="G403" s="9"/>
      <c r="H403" s="9"/>
      <c r="J403" s="9"/>
      <c r="K403" s="9"/>
      <c r="L403">
        <v>1671.3610000000001</v>
      </c>
      <c r="M403" t="b">
        <f t="shared" si="41"/>
        <v>1</v>
      </c>
      <c r="O403">
        <f t="shared" si="38"/>
        <v>0.60000000000013642</v>
      </c>
      <c r="P403">
        <v>1670.761</v>
      </c>
      <c r="Q403">
        <v>1670.751</v>
      </c>
      <c r="R403">
        <f t="shared" si="39"/>
        <v>0.61000000000012733</v>
      </c>
      <c r="S403" t="str">
        <f t="shared" si="40"/>
        <v/>
      </c>
      <c r="T403" t="str">
        <f>VLOOKUP(F403,'labtoets-measures'!A:J,10,FALSE)</f>
        <v>Het attribuut "atMeasure" van deze TrackAsset dient ingevuld te worden op basis van de geometrie. Het verschil tussen de berekende measure en de AtMeasure in RailConnectionInfo is groter dan de marge van 0.015</v>
      </c>
    </row>
    <row r="404" spans="1:20" hidden="1">
      <c r="A404" t="str">
        <f>_xlfn.IFNA(VLOOKUP(F404,points_not_removed_in_area!$B:$B,1,FALSE),"niet in area")</f>
        <v>niet in area</v>
      </c>
      <c r="B404" t="e">
        <f>VLOOKUP(F404,puic_status!$A:$B,2,FALSE)</f>
        <v>#N/A</v>
      </c>
      <c r="C404" t="s">
        <v>4218</v>
      </c>
      <c r="D404" t="s">
        <v>903</v>
      </c>
      <c r="F404" s="9" t="s">
        <v>1357</v>
      </c>
      <c r="G404" s="9"/>
      <c r="H404" s="9"/>
      <c r="J404" s="9"/>
      <c r="K404" s="9"/>
      <c r="L404">
        <v>316.32600000000002</v>
      </c>
      <c r="M404" t="b">
        <f t="shared" si="41"/>
        <v>1</v>
      </c>
      <c r="O404">
        <f t="shared" si="38"/>
        <v>0.18700000000001182</v>
      </c>
      <c r="P404">
        <v>316.13900000000001</v>
      </c>
      <c r="Q404">
        <v>316.13900000000001</v>
      </c>
      <c r="R404">
        <f t="shared" si="39"/>
        <v>0.18700000000001182</v>
      </c>
      <c r="S404" t="str">
        <f t="shared" si="40"/>
        <v/>
      </c>
      <c r="T404" t="str">
        <f>VLOOKUP(F404,'labtoets-measures'!A:J,10,FALSE)</f>
        <v>Het attribuut "atMeasure" van deze TrackAsset dient ingevuld te worden op basis van de geometrie. Het verschil tussen de berekende measure en de AtMeasure in RailConnectionInfo is groter dan de marge van 0.015</v>
      </c>
    </row>
    <row r="405" spans="1:20" hidden="1">
      <c r="A405" t="str">
        <f>_xlfn.IFNA(VLOOKUP(F405,points_not_removed_in_area!$B:$B,1,FALSE),"niet in area")</f>
        <v>74ae2566-9c3c-4412-9118-e7426ad576cf</v>
      </c>
      <c r="B405" t="str">
        <f>VLOOKUP(F405,puic_status!$A:$B,2,FALSE)</f>
        <v>updated</v>
      </c>
      <c r="C405" t="s">
        <v>4218</v>
      </c>
      <c r="D405" t="s">
        <v>912</v>
      </c>
      <c r="F405" s="9" t="s">
        <v>696</v>
      </c>
      <c r="G405" s="9"/>
      <c r="H405" s="9"/>
      <c r="J405" s="9"/>
      <c r="K405" s="9"/>
      <c r="L405">
        <v>14961.898999999999</v>
      </c>
      <c r="M405" t="b">
        <f t="shared" si="41"/>
        <v>0</v>
      </c>
      <c r="O405">
        <f t="shared" si="38"/>
        <v>0</v>
      </c>
      <c r="P405">
        <v>14961.898999999999</v>
      </c>
      <c r="Q405">
        <v>14961.891</v>
      </c>
      <c r="R405">
        <f t="shared" si="39"/>
        <v>7.9999999998108251E-3</v>
      </c>
      <c r="S405" t="str">
        <f t="shared" si="40"/>
        <v/>
      </c>
      <c r="T405" t="e">
        <f>VLOOKUP(F405,'labtoets-measures'!A:J,10,FALSE)</f>
        <v>#N/A</v>
      </c>
    </row>
    <row r="406" spans="1:20" hidden="1">
      <c r="A406" t="str">
        <f>_xlfn.IFNA(VLOOKUP(F406,points_not_removed_in_area!$B:$B,1,FALSE),"niet in area")</f>
        <v>cf3e3d67-f6e6-4a7c-a198-d34df3cfcb00</v>
      </c>
      <c r="B406" t="e">
        <f>VLOOKUP(F406,puic_status!$A:$B,2,FALSE)</f>
        <v>#N/A</v>
      </c>
      <c r="C406" t="s">
        <v>4218</v>
      </c>
      <c r="D406" t="s">
        <v>912</v>
      </c>
      <c r="F406" s="9" t="s">
        <v>744</v>
      </c>
      <c r="G406" s="9"/>
      <c r="H406" s="9"/>
      <c r="J406" s="9"/>
      <c r="K406" s="9"/>
      <c r="L406">
        <v>9831.8140000000003</v>
      </c>
      <c r="M406" t="b">
        <f t="shared" si="41"/>
        <v>0</v>
      </c>
      <c r="O406">
        <f t="shared" si="38"/>
        <v>0</v>
      </c>
      <c r="P406">
        <v>9831.8140000000003</v>
      </c>
      <c r="Q406">
        <v>9831.8070000000007</v>
      </c>
      <c r="R406">
        <f t="shared" si="39"/>
        <v>6.9999999996070983E-3</v>
      </c>
      <c r="S406" t="str">
        <f t="shared" si="40"/>
        <v/>
      </c>
      <c r="T406" t="e">
        <f>VLOOKUP(F406,'labtoets-measures'!A:J,10,FALSE)</f>
        <v>#N/A</v>
      </c>
    </row>
    <row r="407" spans="1:20" hidden="1">
      <c r="A407" t="str">
        <f>_xlfn.IFNA(VLOOKUP(F407,points_not_removed_in_area!$B:$B,1,FALSE),"niet in area")</f>
        <v>7f1d327c-cb0d-4561-9bde-572e71be98b2</v>
      </c>
      <c r="B407" t="e">
        <f>VLOOKUP(F407,puic_status!$A:$B,2,FALSE)</f>
        <v>#N/A</v>
      </c>
      <c r="C407" t="s">
        <v>4218</v>
      </c>
      <c r="D407" t="s">
        <v>912</v>
      </c>
      <c r="F407" s="9" t="s">
        <v>745</v>
      </c>
      <c r="G407" s="9"/>
      <c r="H407" s="9"/>
      <c r="J407" s="9"/>
      <c r="K407" s="9"/>
      <c r="L407">
        <v>3801.9090000000001</v>
      </c>
      <c r="M407" t="b">
        <f t="shared" si="41"/>
        <v>0</v>
      </c>
      <c r="O407">
        <f t="shared" si="38"/>
        <v>0</v>
      </c>
      <c r="P407">
        <v>3801.9090000000001</v>
      </c>
      <c r="Q407">
        <v>3801.9070000000002</v>
      </c>
      <c r="R407">
        <f t="shared" si="39"/>
        <v>1.9999999999527063E-3</v>
      </c>
      <c r="S407" t="str">
        <f t="shared" si="40"/>
        <v/>
      </c>
      <c r="T407" t="e">
        <f>VLOOKUP(F407,'labtoets-measures'!A:J,10,FALSE)</f>
        <v>#N/A</v>
      </c>
    </row>
    <row r="408" spans="1:20" hidden="1">
      <c r="A408" t="str">
        <f>_xlfn.IFNA(VLOOKUP(F408,points_not_removed_in_area!$B:$B,1,FALSE),"niet in area")</f>
        <v>295c9dad-ba4d-4e61-bf74-397a69683c2e</v>
      </c>
      <c r="B408" t="str">
        <f>VLOOKUP(F408,puic_status!$A:$B,2,FALSE)</f>
        <v>updated</v>
      </c>
      <c r="C408" t="s">
        <v>4218</v>
      </c>
      <c r="D408" t="s">
        <v>912</v>
      </c>
      <c r="F408" s="9" t="s">
        <v>703</v>
      </c>
      <c r="G408" s="9"/>
      <c r="H408" s="9"/>
      <c r="J408" s="9"/>
      <c r="K408" s="9"/>
      <c r="L408">
        <v>794.98</v>
      </c>
      <c r="M408" t="b">
        <f t="shared" si="41"/>
        <v>0</v>
      </c>
      <c r="O408">
        <f t="shared" si="38"/>
        <v>0</v>
      </c>
      <c r="P408">
        <v>794.98</v>
      </c>
      <c r="Q408">
        <v>794.97900000000004</v>
      </c>
      <c r="R408">
        <f t="shared" si="39"/>
        <v>9.9999999997635314E-4</v>
      </c>
      <c r="S408" t="str">
        <f t="shared" si="40"/>
        <v/>
      </c>
      <c r="T408" t="e">
        <f>VLOOKUP(F408,'labtoets-measures'!A:J,10,FALSE)</f>
        <v>#N/A</v>
      </c>
    </row>
    <row r="409" spans="1:20" hidden="1">
      <c r="A409" t="str">
        <f>_xlfn.IFNA(VLOOKUP(F409,points_not_removed_in_area!$B:$B,1,FALSE),"niet in area")</f>
        <v>0462c6d9-4d52-4588-943f-490f6595b363</v>
      </c>
      <c r="B409" t="str">
        <f>VLOOKUP(F409,puic_status!$A:$B,2,FALSE)</f>
        <v>updated</v>
      </c>
      <c r="C409" t="s">
        <v>4218</v>
      </c>
      <c r="D409" t="s">
        <v>912</v>
      </c>
      <c r="F409" s="9" t="s">
        <v>704</v>
      </c>
      <c r="G409" s="9"/>
      <c r="H409" s="9"/>
      <c r="J409" s="9"/>
      <c r="K409" s="9"/>
      <c r="L409">
        <v>4701.1360000000004</v>
      </c>
      <c r="M409" t="b">
        <f t="shared" si="41"/>
        <v>0</v>
      </c>
      <c r="O409">
        <f t="shared" si="38"/>
        <v>0</v>
      </c>
      <c r="P409">
        <v>4701.1360000000004</v>
      </c>
      <c r="Q409">
        <v>4701.1329999999998</v>
      </c>
      <c r="R409">
        <f t="shared" si="39"/>
        <v>3.0000000006111804E-3</v>
      </c>
      <c r="S409" t="str">
        <f t="shared" si="40"/>
        <v/>
      </c>
      <c r="T409" t="e">
        <f>VLOOKUP(F409,'labtoets-measures'!A:J,10,FALSE)</f>
        <v>#N/A</v>
      </c>
    </row>
    <row r="410" spans="1:20" hidden="1">
      <c r="A410" t="str">
        <f>_xlfn.IFNA(VLOOKUP(F410,points_not_removed_in_area!$B:$B,1,FALSE),"niet in area")</f>
        <v>3943c95d-4223-4b7d-8fa1-0ee41751a609</v>
      </c>
      <c r="B410" t="e">
        <f>VLOOKUP(F410,puic_status!$A:$B,2,FALSE)</f>
        <v>#N/A</v>
      </c>
      <c r="C410" t="s">
        <v>4218</v>
      </c>
      <c r="D410" t="s">
        <v>912</v>
      </c>
      <c r="F410" s="9" t="s">
        <v>747</v>
      </c>
      <c r="G410" s="9"/>
      <c r="H410" s="9"/>
      <c r="J410" s="9"/>
      <c r="K410" s="9"/>
      <c r="L410">
        <v>12148.464</v>
      </c>
      <c r="M410" t="b">
        <f t="shared" si="41"/>
        <v>0</v>
      </c>
      <c r="O410">
        <f t="shared" si="38"/>
        <v>0</v>
      </c>
      <c r="P410">
        <v>12148.464</v>
      </c>
      <c r="Q410">
        <v>12148.457</v>
      </c>
      <c r="R410">
        <f t="shared" si="39"/>
        <v>6.9999999996070983E-3</v>
      </c>
      <c r="S410" t="str">
        <f t="shared" si="40"/>
        <v/>
      </c>
      <c r="T410" t="e">
        <f>VLOOKUP(F410,'labtoets-measures'!A:J,10,FALSE)</f>
        <v>#N/A</v>
      </c>
    </row>
    <row r="411" spans="1:20" hidden="1">
      <c r="A411" t="str">
        <f>_xlfn.IFNA(VLOOKUP(F411,points_not_removed_in_area!$B:$B,1,FALSE),"niet in area")</f>
        <v>fe723b7c-67c3-4033-8c87-7b69e2a71c92</v>
      </c>
      <c r="B411" t="e">
        <f>VLOOKUP(F411,puic_status!$A:$B,2,FALSE)</f>
        <v>#N/A</v>
      </c>
      <c r="C411" t="s">
        <v>4218</v>
      </c>
      <c r="D411" t="s">
        <v>912</v>
      </c>
      <c r="F411" s="9" t="s">
        <v>748</v>
      </c>
      <c r="G411" s="9"/>
      <c r="H411" s="9"/>
      <c r="J411" s="9"/>
      <c r="K411" s="9"/>
      <c r="L411">
        <v>7300.0789999999997</v>
      </c>
      <c r="M411" t="b">
        <f t="shared" si="41"/>
        <v>0</v>
      </c>
      <c r="O411">
        <f t="shared" si="38"/>
        <v>0</v>
      </c>
      <c r="P411">
        <v>7300.0789999999997</v>
      </c>
      <c r="Q411">
        <v>7300.0730000000003</v>
      </c>
      <c r="R411">
        <f t="shared" si="39"/>
        <v>5.9999999994033715E-3</v>
      </c>
      <c r="S411" t="str">
        <f t="shared" si="40"/>
        <v/>
      </c>
      <c r="T411" t="e">
        <f>VLOOKUP(F411,'labtoets-measures'!A:J,10,FALSE)</f>
        <v>#N/A</v>
      </c>
    </row>
    <row r="412" spans="1:20" hidden="1">
      <c r="A412" t="str">
        <f>_xlfn.IFNA(VLOOKUP(F412,points_not_removed_in_area!$B:$B,1,FALSE),"niet in area")</f>
        <v>51b7942e-e205-4a13-972a-68b4b26df215</v>
      </c>
      <c r="B412" t="e">
        <f>VLOOKUP(F412,puic_status!$A:$B,2,FALSE)</f>
        <v>#N/A</v>
      </c>
      <c r="C412" t="s">
        <v>4218</v>
      </c>
      <c r="D412" t="s">
        <v>912</v>
      </c>
      <c r="F412" s="9" t="s">
        <v>749</v>
      </c>
      <c r="G412" s="9"/>
      <c r="H412" s="9"/>
      <c r="J412" s="9"/>
      <c r="K412" s="9"/>
      <c r="L412">
        <v>10259.647999999999</v>
      </c>
      <c r="M412" t="b">
        <f t="shared" si="41"/>
        <v>0</v>
      </c>
      <c r="O412">
        <f t="shared" si="38"/>
        <v>0</v>
      </c>
      <c r="P412">
        <v>10259.647999999999</v>
      </c>
      <c r="Q412">
        <v>10259.641</v>
      </c>
      <c r="R412">
        <f t="shared" si="39"/>
        <v>6.9999999996070983E-3</v>
      </c>
      <c r="S412" t="str">
        <f t="shared" si="40"/>
        <v/>
      </c>
      <c r="T412" t="e">
        <f>VLOOKUP(F412,'labtoets-measures'!A:J,10,FALSE)</f>
        <v>#N/A</v>
      </c>
    </row>
    <row r="413" spans="1:20" hidden="1">
      <c r="A413" t="str">
        <f>_xlfn.IFNA(VLOOKUP(F413,points_not_removed_in_area!$B:$B,1,FALSE),"niet in area")</f>
        <v>53724b9a-4bcc-425d-b175-0e71c0f33173</v>
      </c>
      <c r="B413" t="e">
        <f>VLOOKUP(F413,puic_status!$A:$B,2,FALSE)</f>
        <v>#N/A</v>
      </c>
      <c r="C413" t="s">
        <v>4218</v>
      </c>
      <c r="D413" t="s">
        <v>912</v>
      </c>
      <c r="F413" s="9" t="s">
        <v>750</v>
      </c>
      <c r="G413" s="9"/>
      <c r="H413" s="9"/>
      <c r="J413" s="9"/>
      <c r="K413" s="9"/>
      <c r="L413">
        <v>11427.499</v>
      </c>
      <c r="M413" t="b">
        <f t="shared" si="41"/>
        <v>0</v>
      </c>
      <c r="O413">
        <f t="shared" si="38"/>
        <v>0</v>
      </c>
      <c r="P413">
        <v>11427.499</v>
      </c>
      <c r="Q413">
        <v>11427.492</v>
      </c>
      <c r="R413">
        <f t="shared" si="39"/>
        <v>6.9999999996070983E-3</v>
      </c>
      <c r="S413" t="str">
        <f t="shared" si="40"/>
        <v/>
      </c>
      <c r="T413" t="e">
        <f>VLOOKUP(F413,'labtoets-measures'!A:J,10,FALSE)</f>
        <v>#N/A</v>
      </c>
    </row>
    <row r="414" spans="1:20" hidden="1">
      <c r="A414" t="str">
        <f>_xlfn.IFNA(VLOOKUP(F414,points_not_removed_in_area!$B:$B,1,FALSE),"niet in area")</f>
        <v>3e952118-db49-4245-8370-f60b82f64497</v>
      </c>
      <c r="B414" t="str">
        <f>VLOOKUP(F414,puic_status!$A:$B,2,FALSE)</f>
        <v>updated</v>
      </c>
      <c r="C414" t="s">
        <v>4218</v>
      </c>
      <c r="D414" t="s">
        <v>912</v>
      </c>
      <c r="F414" s="9" t="s">
        <v>709</v>
      </c>
      <c r="G414" s="9"/>
      <c r="H414" s="9"/>
      <c r="J414" s="9"/>
      <c r="K414" s="9"/>
      <c r="L414">
        <v>13841.992</v>
      </c>
      <c r="M414" t="b">
        <f t="shared" si="41"/>
        <v>0</v>
      </c>
      <c r="O414">
        <f t="shared" si="38"/>
        <v>0</v>
      </c>
      <c r="P414">
        <v>13841.992</v>
      </c>
      <c r="Q414">
        <v>13841.984</v>
      </c>
      <c r="R414">
        <f t="shared" si="39"/>
        <v>7.9999999998108251E-3</v>
      </c>
      <c r="S414" t="str">
        <f t="shared" si="40"/>
        <v/>
      </c>
      <c r="T414" t="e">
        <f>VLOOKUP(F414,'labtoets-measures'!A:J,10,FALSE)</f>
        <v>#N/A</v>
      </c>
    </row>
    <row r="415" spans="1:20" hidden="1">
      <c r="A415" t="str">
        <f>_xlfn.IFNA(VLOOKUP(F415,points_not_removed_in_area!$B:$B,1,FALSE),"niet in area")</f>
        <v>d2228eff-3160-4270-8f1e-42408e6c59b0</v>
      </c>
      <c r="B415" t="e">
        <f>VLOOKUP(F415,puic_status!$A:$B,2,FALSE)</f>
        <v>#N/A</v>
      </c>
      <c r="C415" t="s">
        <v>4218</v>
      </c>
      <c r="D415" t="s">
        <v>912</v>
      </c>
      <c r="F415" s="9" t="s">
        <v>751</v>
      </c>
      <c r="G415" s="9"/>
      <c r="H415" s="9"/>
      <c r="J415" s="9"/>
      <c r="K415" s="9"/>
      <c r="L415">
        <v>4186.5739999999996</v>
      </c>
      <c r="M415" t="b">
        <f t="shared" si="41"/>
        <v>0</v>
      </c>
      <c r="O415">
        <f t="shared" si="38"/>
        <v>0</v>
      </c>
      <c r="P415">
        <v>4186.5739999999996</v>
      </c>
      <c r="Q415">
        <v>4186.5720000000001</v>
      </c>
      <c r="R415">
        <f t="shared" si="39"/>
        <v>1.9999999994979589E-3</v>
      </c>
      <c r="S415" t="str">
        <f t="shared" si="40"/>
        <v/>
      </c>
      <c r="T415" t="e">
        <f>VLOOKUP(F415,'labtoets-measures'!A:J,10,FALSE)</f>
        <v>#N/A</v>
      </c>
    </row>
    <row r="416" spans="1:20" hidden="1">
      <c r="A416" t="str">
        <f>_xlfn.IFNA(VLOOKUP(F416,points_not_removed_in_area!$B:$B,1,FALSE),"niet in area")</f>
        <v>0328216d-5c9a-460f-bd4e-2ea632874e26</v>
      </c>
      <c r="B416" t="e">
        <f>VLOOKUP(F416,puic_status!$A:$B,2,FALSE)</f>
        <v>#N/A</v>
      </c>
      <c r="C416" t="s">
        <v>4218</v>
      </c>
      <c r="D416" t="s">
        <v>912</v>
      </c>
      <c r="F416" s="9" t="s">
        <v>752</v>
      </c>
      <c r="G416" s="9"/>
      <c r="H416" s="9"/>
      <c r="J416" s="9"/>
      <c r="K416" s="9"/>
      <c r="L416">
        <v>2004.0219999999999</v>
      </c>
      <c r="M416" t="b">
        <f t="shared" si="41"/>
        <v>0</v>
      </c>
      <c r="O416">
        <f t="shared" si="38"/>
        <v>0</v>
      </c>
      <c r="P416">
        <v>2004.0219999999999</v>
      </c>
      <c r="Q416">
        <v>2004.021</v>
      </c>
      <c r="R416">
        <f t="shared" si="39"/>
        <v>9.9999999997635314E-4</v>
      </c>
      <c r="S416" t="str">
        <f t="shared" si="40"/>
        <v/>
      </c>
      <c r="T416" t="e">
        <f>VLOOKUP(F416,'labtoets-measures'!A:J,10,FALSE)</f>
        <v>#N/A</v>
      </c>
    </row>
    <row r="417" spans="1:20" hidden="1">
      <c r="A417" t="str">
        <f>_xlfn.IFNA(VLOOKUP(F417,points_not_removed_in_area!$B:$B,1,FALSE),"niet in area")</f>
        <v>b4636dfb-9938-4e32-b632-dacdadb74739</v>
      </c>
      <c r="B417" t="e">
        <f>VLOOKUP(F417,puic_status!$A:$B,2,FALSE)</f>
        <v>#N/A</v>
      </c>
      <c r="C417" t="s">
        <v>4218</v>
      </c>
      <c r="D417" t="s">
        <v>912</v>
      </c>
      <c r="F417" s="9" t="s">
        <v>753</v>
      </c>
      <c r="G417" s="9"/>
      <c r="H417" s="9"/>
      <c r="J417" s="9"/>
      <c r="K417" s="9"/>
      <c r="L417">
        <v>4854.2529999999997</v>
      </c>
      <c r="M417" t="b">
        <f t="shared" si="41"/>
        <v>0</v>
      </c>
      <c r="O417">
        <f t="shared" si="38"/>
        <v>0</v>
      </c>
      <c r="P417">
        <v>4854.2529999999997</v>
      </c>
      <c r="Q417">
        <v>4854.2489999999998</v>
      </c>
      <c r="R417">
        <f t="shared" si="39"/>
        <v>3.9999999999054126E-3</v>
      </c>
      <c r="S417" t="str">
        <f t="shared" si="40"/>
        <v/>
      </c>
      <c r="T417" t="e">
        <f>VLOOKUP(F417,'labtoets-measures'!A:J,10,FALSE)</f>
        <v>#N/A</v>
      </c>
    </row>
    <row r="418" spans="1:20" hidden="1">
      <c r="A418" t="str">
        <f>_xlfn.IFNA(VLOOKUP(F418,points_not_removed_in_area!$B:$B,1,FALSE),"niet in area")</f>
        <v>95ed953a-9d24-4dcb-825e-cd4aa9833078</v>
      </c>
      <c r="B418" t="e">
        <f>VLOOKUP(F418,puic_status!$A:$B,2,FALSE)</f>
        <v>#N/A</v>
      </c>
      <c r="C418" t="s">
        <v>4218</v>
      </c>
      <c r="D418" t="s">
        <v>912</v>
      </c>
      <c r="F418" s="9" t="s">
        <v>754</v>
      </c>
      <c r="G418" s="9"/>
      <c r="H418" s="9"/>
      <c r="J418" s="9"/>
      <c r="K418" s="9"/>
      <c r="L418">
        <v>9293.01</v>
      </c>
      <c r="M418" t="b">
        <f t="shared" si="41"/>
        <v>0</v>
      </c>
      <c r="O418">
        <f t="shared" si="38"/>
        <v>0</v>
      </c>
      <c r="P418">
        <v>9293.01</v>
      </c>
      <c r="Q418">
        <v>9293.0030000000006</v>
      </c>
      <c r="R418">
        <f t="shared" si="39"/>
        <v>6.9999999996070983E-3</v>
      </c>
      <c r="S418" t="str">
        <f t="shared" si="40"/>
        <v/>
      </c>
      <c r="T418" t="e">
        <f>VLOOKUP(F418,'labtoets-measures'!A:J,10,FALSE)</f>
        <v>#N/A</v>
      </c>
    </row>
    <row r="419" spans="1:20" hidden="1">
      <c r="A419" t="str">
        <f>_xlfn.IFNA(VLOOKUP(F419,points_not_removed_in_area!$B:$B,1,FALSE),"niet in area")</f>
        <v>a780cfb4-3369-4a36-b649-e5077a1bac0e</v>
      </c>
      <c r="B419" t="str">
        <f>VLOOKUP(F419,puic_status!$A:$B,2,FALSE)</f>
        <v>removed</v>
      </c>
      <c r="C419" t="s">
        <v>4218</v>
      </c>
      <c r="D419" t="s">
        <v>912</v>
      </c>
      <c r="F419" s="9" t="s">
        <v>124</v>
      </c>
      <c r="G419" s="9"/>
      <c r="H419" s="9"/>
      <c r="J419" s="9"/>
      <c r="K419" s="9"/>
      <c r="L419">
        <v>85.01</v>
      </c>
      <c r="M419" t="b">
        <f t="shared" si="41"/>
        <v>0</v>
      </c>
      <c r="O419">
        <f t="shared" si="38"/>
        <v>0</v>
      </c>
      <c r="P419">
        <v>85.01</v>
      </c>
      <c r="Q419">
        <v>85.01</v>
      </c>
      <c r="R419">
        <f t="shared" si="39"/>
        <v>0</v>
      </c>
      <c r="S419" t="str">
        <f t="shared" si="40"/>
        <v>2d same as 3d</v>
      </c>
      <c r="T419" t="e">
        <f>VLOOKUP(F419,'labtoets-measures'!A:J,10,FALSE)</f>
        <v>#N/A</v>
      </c>
    </row>
    <row r="420" spans="1:20" hidden="1">
      <c r="A420" t="str">
        <f>_xlfn.IFNA(VLOOKUP(F420,points_not_removed_in_area!$B:$B,1,FALSE),"niet in area")</f>
        <v>niet in area</v>
      </c>
      <c r="B420" t="e">
        <f>VLOOKUP(F420,puic_status!$A:$B,2,FALSE)</f>
        <v>#N/A</v>
      </c>
      <c r="C420" t="s">
        <v>4218</v>
      </c>
      <c r="D420" t="s">
        <v>938</v>
      </c>
      <c r="F420" s="9" t="s">
        <v>4982</v>
      </c>
      <c r="G420" s="9"/>
      <c r="H420" s="9"/>
      <c r="J420" s="9"/>
      <c r="K420" s="9"/>
      <c r="L420">
        <v>118.113</v>
      </c>
      <c r="M420" t="b">
        <f t="shared" si="41"/>
        <v>0</v>
      </c>
      <c r="O420">
        <f t="shared" si="38"/>
        <v>0</v>
      </c>
      <c r="P420">
        <v>118.113</v>
      </c>
      <c r="Q420">
        <v>118.113</v>
      </c>
      <c r="R420">
        <f t="shared" si="39"/>
        <v>0</v>
      </c>
      <c r="S420" t="str">
        <f t="shared" si="40"/>
        <v>2d same as 3d</v>
      </c>
      <c r="T420" t="e">
        <f>VLOOKUP(F420,'labtoets-measures'!A:J,10,FALSE)</f>
        <v>#N/A</v>
      </c>
    </row>
    <row r="421" spans="1:20" hidden="1">
      <c r="A421" t="str">
        <f>_xlfn.IFNA(VLOOKUP(F421,points_not_removed_in_area!$B:$B,1,FALSE),"niet in area")</f>
        <v>6d5d0ce4-01a5-4ec7-8545-aa9d756b74c0</v>
      </c>
      <c r="B421" t="str">
        <f>VLOOKUP(F421,puic_status!$A:$B,2,FALSE)</f>
        <v>removed</v>
      </c>
      <c r="C421" t="s">
        <v>4218</v>
      </c>
      <c r="D421" t="s">
        <v>912</v>
      </c>
      <c r="F421" s="9" t="s">
        <v>129</v>
      </c>
      <c r="G421" s="9"/>
      <c r="H421" s="9"/>
      <c r="J421" s="9"/>
      <c r="K421" s="9"/>
      <c r="L421">
        <v>13113.731</v>
      </c>
      <c r="M421" t="b">
        <f t="shared" si="41"/>
        <v>0</v>
      </c>
      <c r="O421">
        <f t="shared" si="38"/>
        <v>0</v>
      </c>
      <c r="P421">
        <v>13113.731</v>
      </c>
      <c r="Q421">
        <v>13113.723</v>
      </c>
      <c r="R421">
        <f t="shared" si="39"/>
        <v>7.9999999998108251E-3</v>
      </c>
      <c r="S421" t="str">
        <f t="shared" si="40"/>
        <v/>
      </c>
      <c r="T421" t="e">
        <f>VLOOKUP(F421,'labtoets-measures'!A:J,10,FALSE)</f>
        <v>#N/A</v>
      </c>
    </row>
    <row r="422" spans="1:20" hidden="1">
      <c r="A422" t="str">
        <f>_xlfn.IFNA(VLOOKUP(F422,points_not_removed_in_area!$B:$B,1,FALSE),"niet in area")</f>
        <v>e83d0ef4-e384-420a-bbbb-ec76e8222c90</v>
      </c>
      <c r="B422" t="str">
        <f>VLOOKUP(F422,puic_status!$A:$B,2,FALSE)</f>
        <v>removed</v>
      </c>
      <c r="C422" t="s">
        <v>4218</v>
      </c>
      <c r="D422" t="s">
        <v>912</v>
      </c>
      <c r="F422" s="9" t="s">
        <v>130</v>
      </c>
      <c r="G422" s="9"/>
      <c r="H422" s="9"/>
      <c r="J422" s="9"/>
      <c r="K422" s="9"/>
      <c r="L422">
        <v>11867.338</v>
      </c>
      <c r="M422" t="b">
        <f t="shared" si="41"/>
        <v>0</v>
      </c>
      <c r="O422">
        <f t="shared" si="38"/>
        <v>0</v>
      </c>
      <c r="P422">
        <v>11867.338</v>
      </c>
      <c r="Q422">
        <v>11867.331</v>
      </c>
      <c r="R422">
        <f t="shared" si="39"/>
        <v>6.9999999996070983E-3</v>
      </c>
      <c r="S422" t="str">
        <f t="shared" si="40"/>
        <v/>
      </c>
      <c r="T422" t="e">
        <f>VLOOKUP(F422,'labtoets-measures'!A:J,10,FALSE)</f>
        <v>#N/A</v>
      </c>
    </row>
    <row r="423" spans="1:20" hidden="1">
      <c r="A423" t="str">
        <f>_xlfn.IFNA(VLOOKUP(F423,points_not_removed_in_area!$B:$B,1,FALSE),"niet in area")</f>
        <v>daafcecf-a19a-43eb-8589-22a3b41fa485</v>
      </c>
      <c r="B423" t="str">
        <f>VLOOKUP(F423,puic_status!$A:$B,2,FALSE)</f>
        <v>removed</v>
      </c>
      <c r="C423" t="s">
        <v>4218</v>
      </c>
      <c r="D423" t="s">
        <v>912</v>
      </c>
      <c r="F423" s="9" t="s">
        <v>131</v>
      </c>
      <c r="G423" s="9"/>
      <c r="H423" s="9"/>
      <c r="J423" s="9"/>
      <c r="K423" s="9"/>
      <c r="L423">
        <v>8849.5759999999991</v>
      </c>
      <c r="M423" t="b">
        <f t="shared" si="41"/>
        <v>0</v>
      </c>
      <c r="O423">
        <f t="shared" si="38"/>
        <v>0</v>
      </c>
      <c r="P423">
        <v>8849.5759999999991</v>
      </c>
      <c r="Q423">
        <v>8849.57</v>
      </c>
      <c r="R423">
        <f t="shared" si="39"/>
        <v>5.9999999994033715E-3</v>
      </c>
      <c r="S423" t="str">
        <f t="shared" si="40"/>
        <v/>
      </c>
      <c r="T423" t="e">
        <f>VLOOKUP(F423,'labtoets-measures'!A:J,10,FALSE)</f>
        <v>#N/A</v>
      </c>
    </row>
    <row r="424" spans="1:20" hidden="1">
      <c r="A424" t="str">
        <f>_xlfn.IFNA(VLOOKUP(F424,points_not_removed_in_area!$B:$B,1,FALSE),"niet in area")</f>
        <v>79ad8753-8d1d-491b-8eed-a52ef66d2862</v>
      </c>
      <c r="B424" t="str">
        <f>VLOOKUP(F424,puic_status!$A:$B,2,FALSE)</f>
        <v>removed</v>
      </c>
      <c r="C424" t="s">
        <v>4218</v>
      </c>
      <c r="D424" t="s">
        <v>912</v>
      </c>
      <c r="F424" s="9" t="s">
        <v>132</v>
      </c>
      <c r="G424" s="9"/>
      <c r="H424" s="9"/>
      <c r="J424" s="9"/>
      <c r="K424" s="9"/>
      <c r="L424">
        <v>8197.1710000000003</v>
      </c>
      <c r="M424" t="b">
        <f t="shared" si="41"/>
        <v>0</v>
      </c>
      <c r="O424">
        <f t="shared" si="38"/>
        <v>0</v>
      </c>
      <c r="P424">
        <v>8197.1710000000003</v>
      </c>
      <c r="Q424">
        <v>8197.1659999999993</v>
      </c>
      <c r="R424">
        <f t="shared" si="39"/>
        <v>5.0000000010186341E-3</v>
      </c>
      <c r="S424" t="str">
        <f t="shared" si="40"/>
        <v/>
      </c>
      <c r="T424" t="e">
        <f>VLOOKUP(F424,'labtoets-measures'!A:J,10,FALSE)</f>
        <v>#N/A</v>
      </c>
    </row>
    <row r="425" spans="1:20" hidden="1">
      <c r="A425" t="str">
        <f>_xlfn.IFNA(VLOOKUP(F425,points_not_removed_in_area!$B:$B,1,FALSE),"niet in area")</f>
        <v>ac532931-a323-420a-9c60-995d266e7d14</v>
      </c>
      <c r="B425" t="str">
        <f>VLOOKUP(F425,puic_status!$A:$B,2,FALSE)</f>
        <v>removed</v>
      </c>
      <c r="C425" t="s">
        <v>4218</v>
      </c>
      <c r="D425" t="s">
        <v>912</v>
      </c>
      <c r="F425" s="9" t="s">
        <v>133</v>
      </c>
      <c r="G425" s="9"/>
      <c r="H425" s="9"/>
      <c r="J425" s="9"/>
      <c r="K425" s="9"/>
      <c r="L425">
        <v>8178.9219999999996</v>
      </c>
      <c r="M425" t="b">
        <f t="shared" si="41"/>
        <v>0</v>
      </c>
      <c r="O425">
        <f t="shared" si="38"/>
        <v>0</v>
      </c>
      <c r="P425">
        <v>8178.9219999999996</v>
      </c>
      <c r="Q425">
        <v>8178.9160000000002</v>
      </c>
      <c r="R425">
        <f t="shared" si="39"/>
        <v>5.9999999994033715E-3</v>
      </c>
      <c r="S425" t="str">
        <f t="shared" si="40"/>
        <v/>
      </c>
      <c r="T425" t="e">
        <f>VLOOKUP(F425,'labtoets-measures'!A:J,10,FALSE)</f>
        <v>#N/A</v>
      </c>
    </row>
    <row r="426" spans="1:20" hidden="1">
      <c r="A426" t="str">
        <f>_xlfn.IFNA(VLOOKUP(F426,points_not_removed_in_area!$B:$B,1,FALSE),"niet in area")</f>
        <v>53715f02-e7cd-4492-afc2-645a7cf6da84</v>
      </c>
      <c r="B426" t="str">
        <f>VLOOKUP(F426,puic_status!$A:$B,2,FALSE)</f>
        <v>removed</v>
      </c>
      <c r="C426" t="s">
        <v>4218</v>
      </c>
      <c r="D426" t="s">
        <v>912</v>
      </c>
      <c r="F426" s="9" t="s">
        <v>134</v>
      </c>
      <c r="G426" s="9"/>
      <c r="H426" s="9"/>
      <c r="J426" s="9"/>
      <c r="K426" s="9"/>
      <c r="L426">
        <v>7523.72</v>
      </c>
      <c r="M426" t="b">
        <f t="shared" si="41"/>
        <v>0</v>
      </c>
      <c r="O426">
        <f t="shared" si="38"/>
        <v>0</v>
      </c>
      <c r="P426">
        <v>7523.72</v>
      </c>
      <c r="Q426">
        <v>7523.7150000000001</v>
      </c>
      <c r="R426">
        <f t="shared" si="39"/>
        <v>5.0000000001091394E-3</v>
      </c>
      <c r="S426" t="str">
        <f t="shared" si="40"/>
        <v/>
      </c>
      <c r="T426" t="e">
        <f>VLOOKUP(F426,'labtoets-measures'!A:J,10,FALSE)</f>
        <v>#N/A</v>
      </c>
    </row>
    <row r="427" spans="1:20" hidden="1">
      <c r="A427" t="str">
        <f>_xlfn.IFNA(VLOOKUP(F427,points_not_removed_in_area!$B:$B,1,FALSE),"niet in area")</f>
        <v>niet in area</v>
      </c>
      <c r="B427" t="e">
        <f>VLOOKUP(F427,puic_status!$A:$B,2,FALSE)</f>
        <v>#N/A</v>
      </c>
      <c r="C427" t="s">
        <v>4218</v>
      </c>
      <c r="D427" t="s">
        <v>970</v>
      </c>
      <c r="F427" s="9" t="s">
        <v>4463</v>
      </c>
      <c r="G427" s="9"/>
      <c r="H427" s="9"/>
      <c r="J427" s="9"/>
      <c r="K427" s="9"/>
      <c r="L427">
        <v>143.69800000000001</v>
      </c>
      <c r="M427" t="b">
        <f t="shared" si="41"/>
        <v>0</v>
      </c>
      <c r="O427">
        <f t="shared" si="38"/>
        <v>0</v>
      </c>
      <c r="P427">
        <v>143.69800000000001</v>
      </c>
      <c r="Q427">
        <v>143.69800000000001</v>
      </c>
      <c r="R427">
        <f t="shared" si="39"/>
        <v>0</v>
      </c>
      <c r="S427" t="str">
        <f t="shared" si="40"/>
        <v>2d same as 3d</v>
      </c>
      <c r="T427" t="e">
        <f>VLOOKUP(F427,'labtoets-measures'!A:J,10,FALSE)</f>
        <v>#N/A</v>
      </c>
    </row>
    <row r="428" spans="1:20" hidden="1">
      <c r="A428" t="str">
        <f>_xlfn.IFNA(VLOOKUP(F428,points_not_removed_in_area!$B:$B,1,FALSE),"niet in area")</f>
        <v>3dd8606b-a575-4c8f-aaba-a86c896a3eda</v>
      </c>
      <c r="B428" t="str">
        <f>VLOOKUP(F428,puic_status!$A:$B,2,FALSE)</f>
        <v>removed</v>
      </c>
      <c r="C428" t="s">
        <v>4218</v>
      </c>
      <c r="D428" t="s">
        <v>912</v>
      </c>
      <c r="F428" s="9" t="s">
        <v>135</v>
      </c>
      <c r="G428" s="9"/>
      <c r="H428" s="9"/>
      <c r="J428" s="9"/>
      <c r="K428" s="9"/>
      <c r="L428">
        <v>6358.3440000000001</v>
      </c>
      <c r="M428" t="b">
        <f t="shared" si="41"/>
        <v>0</v>
      </c>
      <c r="O428">
        <f t="shared" si="38"/>
        <v>0</v>
      </c>
      <c r="P428">
        <v>6358.3440000000001</v>
      </c>
      <c r="Q428">
        <v>6358.34</v>
      </c>
      <c r="R428">
        <f t="shared" si="39"/>
        <v>3.9999999999054126E-3</v>
      </c>
      <c r="S428" t="str">
        <f t="shared" si="40"/>
        <v/>
      </c>
      <c r="T428" t="e">
        <f>VLOOKUP(F428,'labtoets-measures'!A:J,10,FALSE)</f>
        <v>#N/A</v>
      </c>
    </row>
    <row r="429" spans="1:20" hidden="1">
      <c r="A429" t="str">
        <f>_xlfn.IFNA(VLOOKUP(F429,points_not_removed_in_area!$B:$B,1,FALSE),"niet in area")</f>
        <v>niet in area</v>
      </c>
      <c r="B429" t="e">
        <f>VLOOKUP(F429,puic_status!$A:$B,2,FALSE)</f>
        <v>#N/A</v>
      </c>
      <c r="C429" t="s">
        <v>4218</v>
      </c>
      <c r="D429" t="s">
        <v>967</v>
      </c>
      <c r="F429" s="9" t="s">
        <v>1872</v>
      </c>
      <c r="G429" s="9"/>
      <c r="H429" s="9"/>
      <c r="J429" s="9"/>
      <c r="K429" s="9"/>
      <c r="L429">
        <v>136.94300000000001</v>
      </c>
      <c r="M429" t="b">
        <f t="shared" si="41"/>
        <v>0</v>
      </c>
      <c r="O429">
        <f t="shared" si="38"/>
        <v>0</v>
      </c>
      <c r="P429">
        <v>136.94300000000001</v>
      </c>
      <c r="Q429">
        <v>136.94300000000001</v>
      </c>
      <c r="R429">
        <f t="shared" si="39"/>
        <v>0</v>
      </c>
      <c r="S429" t="str">
        <f t="shared" si="40"/>
        <v>2d same as 3d</v>
      </c>
      <c r="T429" t="e">
        <f>VLOOKUP(F429,'labtoets-measures'!A:J,10,FALSE)</f>
        <v>#N/A</v>
      </c>
    </row>
    <row r="430" spans="1:20" hidden="1">
      <c r="A430" t="str">
        <f>_xlfn.IFNA(VLOOKUP(F430,points_not_removed_in_area!$B:$B,1,FALSE),"niet in area")</f>
        <v>niet in area</v>
      </c>
      <c r="B430" t="e">
        <f>VLOOKUP(F430,puic_status!$A:$B,2,FALSE)</f>
        <v>#N/A</v>
      </c>
      <c r="C430" t="s">
        <v>4218</v>
      </c>
      <c r="D430" t="s">
        <v>934</v>
      </c>
      <c r="F430" s="9" t="s">
        <v>1873</v>
      </c>
      <c r="G430" s="9"/>
      <c r="H430" s="9"/>
      <c r="J430" s="9"/>
      <c r="K430" s="9"/>
      <c r="L430">
        <v>734.10599999999999</v>
      </c>
      <c r="M430" t="b">
        <f t="shared" si="41"/>
        <v>1</v>
      </c>
      <c r="O430">
        <f t="shared" si="38"/>
        <v>-8.0000000000381988E-3</v>
      </c>
      <c r="P430">
        <v>734.11400000000003</v>
      </c>
      <c r="Q430">
        <v>734.11400000000003</v>
      </c>
      <c r="R430">
        <f t="shared" si="39"/>
        <v>-8.0000000000381988E-3</v>
      </c>
      <c r="S430" t="str">
        <f t="shared" si="40"/>
        <v/>
      </c>
      <c r="T430" t="e">
        <f>VLOOKUP(F430,'labtoets-measures'!A:J,10,FALSE)</f>
        <v>#N/A</v>
      </c>
    </row>
    <row r="431" spans="1:20" hidden="1">
      <c r="A431" t="str">
        <f>_xlfn.IFNA(VLOOKUP(F431,points_not_removed_in_area!$B:$B,1,FALSE),"niet in area")</f>
        <v>niet in area</v>
      </c>
      <c r="B431" t="e">
        <f>VLOOKUP(F431,puic_status!$A:$B,2,FALSE)</f>
        <v>#N/A</v>
      </c>
      <c r="C431" t="s">
        <v>4218</v>
      </c>
      <c r="D431" t="s">
        <v>967</v>
      </c>
      <c r="F431" s="9" t="s">
        <v>1874</v>
      </c>
      <c r="G431" s="9"/>
      <c r="H431" s="9"/>
      <c r="J431" s="9"/>
      <c r="K431" s="9"/>
      <c r="L431">
        <v>531.85799999999995</v>
      </c>
      <c r="M431" t="b">
        <f t="shared" si="41"/>
        <v>0</v>
      </c>
      <c r="O431">
        <f t="shared" si="38"/>
        <v>0</v>
      </c>
      <c r="P431">
        <v>531.85799999999995</v>
      </c>
      <c r="Q431">
        <v>531.85799999999995</v>
      </c>
      <c r="R431">
        <f t="shared" si="39"/>
        <v>0</v>
      </c>
      <c r="S431" t="str">
        <f t="shared" si="40"/>
        <v>2d same as 3d</v>
      </c>
      <c r="T431" t="e">
        <f>VLOOKUP(F431,'labtoets-measures'!A:J,10,FALSE)</f>
        <v>#N/A</v>
      </c>
    </row>
    <row r="432" spans="1:20" hidden="1">
      <c r="A432" t="str">
        <f>_xlfn.IFNA(VLOOKUP(F432,points_not_removed_in_area!$B:$B,1,FALSE),"niet in area")</f>
        <v>niet in area</v>
      </c>
      <c r="B432" t="str">
        <f>VLOOKUP(F432,puic_status!$A:$B,2,FALSE)</f>
        <v>removed</v>
      </c>
      <c r="C432" t="s">
        <v>4218</v>
      </c>
      <c r="D432" t="s">
        <v>934</v>
      </c>
      <c r="F432" s="9" t="s">
        <v>1875</v>
      </c>
      <c r="G432" s="9"/>
      <c r="H432" s="9"/>
      <c r="J432" s="9"/>
      <c r="K432" s="9"/>
      <c r="L432">
        <v>8438.9660000000003</v>
      </c>
      <c r="M432" t="b">
        <f t="shared" si="41"/>
        <v>1</v>
      </c>
      <c r="O432">
        <f t="shared" si="38"/>
        <v>1.9000000000232831E-2</v>
      </c>
      <c r="P432">
        <v>8438.9470000000001</v>
      </c>
      <c r="Q432">
        <v>8438.9269999999997</v>
      </c>
      <c r="R432">
        <f t="shared" si="39"/>
        <v>3.9000000000669388E-2</v>
      </c>
      <c r="S432" t="str">
        <f t="shared" si="40"/>
        <v/>
      </c>
      <c r="T432" t="str">
        <f>VLOOKUP(F432,'labtoets-measures'!A:J,10,FALSE)</f>
        <v>Het attribuut "atMeasure" van deze TrackAsset dient ingevuld te worden op basis van de geometrie. Het verschil tussen de berekende measure en de AtMeasure in RailConnectionInfo is groter dan de marge van 0.015</v>
      </c>
    </row>
    <row r="433" spans="1:20" hidden="1">
      <c r="A433" t="str">
        <f>_xlfn.IFNA(VLOOKUP(F433,points_not_removed_in_area!$B:$B,1,FALSE),"niet in area")</f>
        <v>7b72c9b7-fb75-4c73-82cd-484ccaa1ed9e</v>
      </c>
      <c r="B433" t="str">
        <f>VLOOKUP(F433,puic_status!$A:$B,2,FALSE)</f>
        <v>removed</v>
      </c>
      <c r="C433" t="s">
        <v>4218</v>
      </c>
      <c r="D433" t="s">
        <v>912</v>
      </c>
      <c r="F433" s="9" t="s">
        <v>136</v>
      </c>
      <c r="G433" s="9"/>
      <c r="H433" s="9"/>
      <c r="J433" s="9"/>
      <c r="K433" s="9"/>
      <c r="L433">
        <v>5433.6459999999997</v>
      </c>
      <c r="M433" t="b">
        <f t="shared" si="41"/>
        <v>0</v>
      </c>
      <c r="O433">
        <f t="shared" si="38"/>
        <v>0</v>
      </c>
      <c r="P433">
        <v>5433.6459999999997</v>
      </c>
      <c r="Q433">
        <v>5433.6419999999998</v>
      </c>
      <c r="R433">
        <f t="shared" si="39"/>
        <v>3.9999999999054126E-3</v>
      </c>
      <c r="S433" t="str">
        <f t="shared" si="40"/>
        <v/>
      </c>
      <c r="T433" t="e">
        <f>VLOOKUP(F433,'labtoets-measures'!A:J,10,FALSE)</f>
        <v>#N/A</v>
      </c>
    </row>
    <row r="434" spans="1:20" hidden="1">
      <c r="A434" t="str">
        <f>_xlfn.IFNA(VLOOKUP(F434,points_not_removed_in_area!$B:$B,1,FALSE),"niet in area")</f>
        <v>d4770e3d-88aa-40d1-9ae6-78cd35c19f77</v>
      </c>
      <c r="B434" t="str">
        <f>VLOOKUP(F434,puic_status!$A:$B,2,FALSE)</f>
        <v>removed</v>
      </c>
      <c r="C434" t="s">
        <v>4218</v>
      </c>
      <c r="D434" t="s">
        <v>912</v>
      </c>
      <c r="F434" s="9" t="s">
        <v>137</v>
      </c>
      <c r="G434" s="9"/>
      <c r="H434" s="9"/>
      <c r="J434" s="9"/>
      <c r="K434" s="9"/>
      <c r="L434">
        <v>4710.1980000000003</v>
      </c>
      <c r="M434" t="b">
        <f t="shared" si="41"/>
        <v>0</v>
      </c>
      <c r="O434">
        <f t="shared" si="38"/>
        <v>0</v>
      </c>
      <c r="P434">
        <v>4710.1980000000003</v>
      </c>
      <c r="Q434">
        <v>4710.1949999999997</v>
      </c>
      <c r="R434">
        <f t="shared" si="39"/>
        <v>3.0000000006111804E-3</v>
      </c>
      <c r="S434" t="str">
        <f t="shared" si="40"/>
        <v/>
      </c>
      <c r="T434" t="e">
        <f>VLOOKUP(F434,'labtoets-measures'!A:J,10,FALSE)</f>
        <v>#N/A</v>
      </c>
    </row>
    <row r="435" spans="1:20" hidden="1">
      <c r="A435" t="str">
        <f>_xlfn.IFNA(VLOOKUP(F435,points_not_removed_in_area!$B:$B,1,FALSE),"niet in area")</f>
        <v>229cae90-3af9-4b67-a20d-0d6858efa272</v>
      </c>
      <c r="B435" t="str">
        <f>VLOOKUP(F435,puic_status!$A:$B,2,FALSE)</f>
        <v>removed</v>
      </c>
      <c r="C435" t="s">
        <v>4218</v>
      </c>
      <c r="D435" t="s">
        <v>912</v>
      </c>
      <c r="F435" s="9" t="s">
        <v>138</v>
      </c>
      <c r="G435" s="9"/>
      <c r="H435" s="9"/>
      <c r="J435" s="9"/>
      <c r="K435" s="9"/>
      <c r="L435">
        <v>4692.1360000000004</v>
      </c>
      <c r="M435" t="b">
        <f t="shared" si="41"/>
        <v>0</v>
      </c>
      <c r="O435">
        <f t="shared" si="38"/>
        <v>0</v>
      </c>
      <c r="P435">
        <v>4692.1360000000004</v>
      </c>
      <c r="Q435">
        <v>4692.1329999999998</v>
      </c>
      <c r="R435">
        <f t="shared" si="39"/>
        <v>3.0000000006111804E-3</v>
      </c>
      <c r="S435" t="str">
        <f t="shared" si="40"/>
        <v/>
      </c>
      <c r="T435" t="e">
        <f>VLOOKUP(F435,'labtoets-measures'!A:J,10,FALSE)</f>
        <v>#N/A</v>
      </c>
    </row>
    <row r="436" spans="1:20" hidden="1">
      <c r="A436" t="str">
        <f>_xlfn.IFNA(VLOOKUP(F436,points_not_removed_in_area!$B:$B,1,FALSE),"niet in area")</f>
        <v>0b087c28-27d5-4f8f-b233-e7fa3e47e918</v>
      </c>
      <c r="B436" t="str">
        <f>VLOOKUP(F436,puic_status!$A:$B,2,FALSE)</f>
        <v>removed</v>
      </c>
      <c r="C436" t="s">
        <v>4218</v>
      </c>
      <c r="D436" t="s">
        <v>912</v>
      </c>
      <c r="F436" s="9" t="s">
        <v>139</v>
      </c>
      <c r="G436" s="9"/>
      <c r="H436" s="9"/>
      <c r="J436" s="9"/>
      <c r="K436" s="9"/>
      <c r="L436">
        <v>4205.2960000000003</v>
      </c>
      <c r="M436" t="b">
        <f t="shared" si="41"/>
        <v>0</v>
      </c>
      <c r="O436">
        <f t="shared" si="38"/>
        <v>0</v>
      </c>
      <c r="P436">
        <v>4205.2960000000003</v>
      </c>
      <c r="Q436">
        <v>4205.2939999999999</v>
      </c>
      <c r="R436">
        <f t="shared" si="39"/>
        <v>2.0000000004074536E-3</v>
      </c>
      <c r="S436" t="str">
        <f t="shared" si="40"/>
        <v/>
      </c>
      <c r="T436" t="e">
        <f>VLOOKUP(F436,'labtoets-measures'!A:J,10,FALSE)</f>
        <v>#N/A</v>
      </c>
    </row>
    <row r="437" spans="1:20" hidden="1">
      <c r="A437" t="str">
        <f>_xlfn.IFNA(VLOOKUP(F437,points_not_removed_in_area!$B:$B,1,FALSE),"niet in area")</f>
        <v>d8963f2e-1830-4f50-b55f-0ba20edfe3bd</v>
      </c>
      <c r="B437" t="str">
        <f>VLOOKUP(F437,puic_status!$A:$B,2,FALSE)</f>
        <v>removed</v>
      </c>
      <c r="C437" t="s">
        <v>4218</v>
      </c>
      <c r="D437" t="s">
        <v>912</v>
      </c>
      <c r="F437" s="9" t="s">
        <v>140</v>
      </c>
      <c r="G437" s="9"/>
      <c r="H437" s="9"/>
      <c r="J437" s="9"/>
      <c r="K437" s="9"/>
      <c r="L437">
        <v>3971.4940000000001</v>
      </c>
      <c r="M437" t="b">
        <f t="shared" si="41"/>
        <v>0</v>
      </c>
      <c r="O437">
        <f t="shared" si="38"/>
        <v>0</v>
      </c>
      <c r="P437">
        <v>3971.4940000000001</v>
      </c>
      <c r="Q437">
        <v>3971.4920000000002</v>
      </c>
      <c r="R437">
        <f t="shared" si="39"/>
        <v>1.9999999999527063E-3</v>
      </c>
      <c r="S437" t="str">
        <f t="shared" si="40"/>
        <v/>
      </c>
      <c r="T437" t="e">
        <f>VLOOKUP(F437,'labtoets-measures'!A:J,10,FALSE)</f>
        <v>#N/A</v>
      </c>
    </row>
    <row r="438" spans="1:20" hidden="1">
      <c r="A438" t="str">
        <f>_xlfn.IFNA(VLOOKUP(F438,points_not_removed_in_area!$B:$B,1,FALSE),"niet in area")</f>
        <v>86ff1111-c750-496a-9c2e-242efe00e40c</v>
      </c>
      <c r="B438" t="str">
        <f>VLOOKUP(F438,puic_status!$A:$B,2,FALSE)</f>
        <v>removed</v>
      </c>
      <c r="C438" t="s">
        <v>4218</v>
      </c>
      <c r="D438" t="s">
        <v>912</v>
      </c>
      <c r="F438" s="9" t="s">
        <v>141</v>
      </c>
      <c r="G438" s="9"/>
      <c r="H438" s="9"/>
      <c r="J438" s="9"/>
      <c r="K438" s="9"/>
      <c r="L438">
        <v>3932.7629999999999</v>
      </c>
      <c r="M438" t="b">
        <f t="shared" si="41"/>
        <v>0</v>
      </c>
      <c r="O438">
        <f t="shared" si="38"/>
        <v>0</v>
      </c>
      <c r="P438">
        <v>3932.7629999999999</v>
      </c>
      <c r="Q438">
        <v>3932.761</v>
      </c>
      <c r="R438">
        <f t="shared" si="39"/>
        <v>1.9999999999527063E-3</v>
      </c>
      <c r="S438" t="str">
        <f t="shared" si="40"/>
        <v/>
      </c>
      <c r="T438" t="e">
        <f>VLOOKUP(F438,'labtoets-measures'!A:J,10,FALSE)</f>
        <v>#N/A</v>
      </c>
    </row>
    <row r="439" spans="1:20" hidden="1">
      <c r="A439" t="str">
        <f>_xlfn.IFNA(VLOOKUP(F439,points_not_removed_in_area!$B:$B,1,FALSE),"niet in area")</f>
        <v>niet in area</v>
      </c>
      <c r="B439" t="e">
        <f>VLOOKUP(F439,puic_status!$A:$B,2,FALSE)</f>
        <v>#N/A</v>
      </c>
      <c r="C439" t="s">
        <v>4218</v>
      </c>
      <c r="D439" t="s">
        <v>977</v>
      </c>
      <c r="F439" s="9" t="s">
        <v>5014</v>
      </c>
      <c r="G439" s="9"/>
      <c r="H439" s="9"/>
      <c r="J439" s="9"/>
      <c r="K439" s="9"/>
      <c r="L439">
        <v>119.75</v>
      </c>
      <c r="M439" t="b">
        <f t="shared" si="41"/>
        <v>0</v>
      </c>
      <c r="O439">
        <f t="shared" si="38"/>
        <v>0</v>
      </c>
      <c r="P439">
        <v>119.75</v>
      </c>
      <c r="Q439">
        <v>119.749</v>
      </c>
      <c r="R439">
        <f t="shared" si="39"/>
        <v>1.0000000000047748E-3</v>
      </c>
      <c r="S439" t="str">
        <f t="shared" si="40"/>
        <v/>
      </c>
      <c r="T439" t="e">
        <f>VLOOKUP(F439,'labtoets-measures'!A:J,10,FALSE)</f>
        <v>#N/A</v>
      </c>
    </row>
    <row r="440" spans="1:20" hidden="1">
      <c r="A440" t="str">
        <f>_xlfn.IFNA(VLOOKUP(F440,points_not_removed_in_area!$B:$B,1,FALSE),"niet in area")</f>
        <v>niet in area</v>
      </c>
      <c r="B440" t="e">
        <f>VLOOKUP(F440,puic_status!$A:$B,2,FALSE)</f>
        <v>#N/A</v>
      </c>
      <c r="C440" t="s">
        <v>4218</v>
      </c>
      <c r="D440" t="s">
        <v>977</v>
      </c>
      <c r="F440" s="9" t="s">
        <v>1068</v>
      </c>
      <c r="G440" s="9"/>
      <c r="H440" s="9"/>
      <c r="J440" s="9"/>
      <c r="K440" s="9"/>
      <c r="L440">
        <v>552.74</v>
      </c>
      <c r="M440" t="b">
        <f t="shared" si="41"/>
        <v>0</v>
      </c>
      <c r="O440">
        <f t="shared" si="38"/>
        <v>0</v>
      </c>
      <c r="P440">
        <v>552.74</v>
      </c>
      <c r="Q440">
        <v>552.74</v>
      </c>
      <c r="R440">
        <f t="shared" si="39"/>
        <v>0</v>
      </c>
      <c r="S440" t="str">
        <f t="shared" si="40"/>
        <v>2d same as 3d</v>
      </c>
      <c r="T440" t="e">
        <f>VLOOKUP(F440,'labtoets-measures'!A:J,10,FALSE)</f>
        <v>#N/A</v>
      </c>
    </row>
    <row r="441" spans="1:20" hidden="1">
      <c r="A441" t="str">
        <f>_xlfn.IFNA(VLOOKUP(F441,points_not_removed_in_area!$B:$B,1,FALSE),"niet in area")</f>
        <v>niet in area</v>
      </c>
      <c r="B441" t="e">
        <f>VLOOKUP(F441,puic_status!$A:$B,2,FALSE)</f>
        <v>#N/A</v>
      </c>
      <c r="C441" t="s">
        <v>4218</v>
      </c>
      <c r="D441" t="s">
        <v>977</v>
      </c>
      <c r="F441" s="9" t="s">
        <v>1069</v>
      </c>
      <c r="G441" s="9"/>
      <c r="H441" s="9"/>
      <c r="J441" s="9"/>
      <c r="K441" s="9"/>
      <c r="L441">
        <v>84.251000000000005</v>
      </c>
      <c r="M441" t="b">
        <f t="shared" si="41"/>
        <v>0</v>
      </c>
      <c r="O441">
        <f t="shared" si="38"/>
        <v>0</v>
      </c>
      <c r="P441">
        <v>84.251000000000005</v>
      </c>
      <c r="Q441">
        <v>84.251000000000005</v>
      </c>
      <c r="R441">
        <f t="shared" si="39"/>
        <v>0</v>
      </c>
      <c r="S441" t="str">
        <f t="shared" si="40"/>
        <v>2d same as 3d</v>
      </c>
      <c r="T441" t="e">
        <f>VLOOKUP(F441,'labtoets-measures'!A:J,10,FALSE)</f>
        <v>#N/A</v>
      </c>
    </row>
    <row r="442" spans="1:20" hidden="1">
      <c r="A442" t="str">
        <f>_xlfn.IFNA(VLOOKUP(F442,points_not_removed_in_area!$B:$B,1,FALSE),"niet in area")</f>
        <v>f0e25c2d-b87f-4a17-994c-98626efe0376</v>
      </c>
      <c r="B442" t="str">
        <f>VLOOKUP(F442,puic_status!$A:$B,2,FALSE)</f>
        <v>removed</v>
      </c>
      <c r="C442" t="s">
        <v>4218</v>
      </c>
      <c r="D442" t="s">
        <v>912</v>
      </c>
      <c r="F442" s="9" t="s">
        <v>142</v>
      </c>
      <c r="G442" s="9"/>
      <c r="H442" s="9"/>
      <c r="J442" s="9"/>
      <c r="K442" s="9"/>
      <c r="L442">
        <v>3741.873</v>
      </c>
      <c r="M442" t="b">
        <f t="shared" si="41"/>
        <v>0</v>
      </c>
      <c r="O442">
        <f t="shared" si="38"/>
        <v>0</v>
      </c>
      <c r="P442">
        <v>3741.873</v>
      </c>
      <c r="Q442">
        <v>3741.8710000000001</v>
      </c>
      <c r="R442">
        <f t="shared" si="39"/>
        <v>1.9999999999527063E-3</v>
      </c>
      <c r="S442" t="str">
        <f t="shared" si="40"/>
        <v/>
      </c>
      <c r="T442" t="e">
        <f>VLOOKUP(F442,'labtoets-measures'!A:J,10,FALSE)</f>
        <v>#N/A</v>
      </c>
    </row>
    <row r="443" spans="1:20" hidden="1">
      <c r="A443" t="str">
        <f>_xlfn.IFNA(VLOOKUP(F443,points_not_removed_in_area!$B:$B,1,FALSE),"niet in area")</f>
        <v>0e451aa1-747c-478f-87d5-a3ce25c92da4</v>
      </c>
      <c r="B443" t="str">
        <f>VLOOKUP(F443,puic_status!$A:$B,2,FALSE)</f>
        <v>removed</v>
      </c>
      <c r="C443" t="s">
        <v>4218</v>
      </c>
      <c r="D443" t="s">
        <v>912</v>
      </c>
      <c r="F443" s="9" t="s">
        <v>143</v>
      </c>
      <c r="G443" s="9"/>
      <c r="H443" s="9"/>
      <c r="J443" s="9"/>
      <c r="K443" s="9"/>
      <c r="L443">
        <v>3696.9059999999999</v>
      </c>
      <c r="M443" t="b">
        <f t="shared" si="41"/>
        <v>0</v>
      </c>
      <c r="O443">
        <f t="shared" si="38"/>
        <v>0</v>
      </c>
      <c r="P443">
        <v>3696.9059999999999</v>
      </c>
      <c r="Q443">
        <v>3696.904</v>
      </c>
      <c r="R443">
        <f t="shared" si="39"/>
        <v>1.9999999999527063E-3</v>
      </c>
      <c r="S443" t="str">
        <f t="shared" si="40"/>
        <v/>
      </c>
      <c r="T443" t="e">
        <f>VLOOKUP(F443,'labtoets-measures'!A:J,10,FALSE)</f>
        <v>#N/A</v>
      </c>
    </row>
    <row r="444" spans="1:20" hidden="1">
      <c r="A444" t="str">
        <f>_xlfn.IFNA(VLOOKUP(F444,points_not_removed_in_area!$B:$B,1,FALSE),"niet in area")</f>
        <v>2362a3a7-a397-44a8-b6b5-541a5d4f3bea</v>
      </c>
      <c r="B444" t="str">
        <f>VLOOKUP(F444,puic_status!$A:$B,2,FALSE)</f>
        <v>removed</v>
      </c>
      <c r="C444" t="s">
        <v>4218</v>
      </c>
      <c r="D444" t="s">
        <v>912</v>
      </c>
      <c r="F444" s="9" t="s">
        <v>144</v>
      </c>
      <c r="G444" s="9"/>
      <c r="H444" s="9"/>
      <c r="J444" s="9"/>
      <c r="K444" s="9"/>
      <c r="L444">
        <v>3513.5529999999999</v>
      </c>
      <c r="M444" t="b">
        <f t="shared" si="41"/>
        <v>0</v>
      </c>
      <c r="O444">
        <f t="shared" si="38"/>
        <v>0</v>
      </c>
      <c r="P444">
        <v>3513.5529999999999</v>
      </c>
      <c r="Q444">
        <v>3513.5509999999999</v>
      </c>
      <c r="R444">
        <f t="shared" si="39"/>
        <v>1.9999999999527063E-3</v>
      </c>
      <c r="S444" t="str">
        <f t="shared" si="40"/>
        <v/>
      </c>
      <c r="T444" t="e">
        <f>VLOOKUP(F444,'labtoets-measures'!A:J,10,FALSE)</f>
        <v>#N/A</v>
      </c>
    </row>
    <row r="445" spans="1:20" hidden="1">
      <c r="A445" t="str">
        <f>_xlfn.IFNA(VLOOKUP(F445,points_not_removed_in_area!$B:$B,1,FALSE),"niet in area")</f>
        <v>niet in area</v>
      </c>
      <c r="B445" t="e">
        <f>VLOOKUP(F445,puic_status!$A:$B,2,FALSE)</f>
        <v>#N/A</v>
      </c>
      <c r="C445" t="s">
        <v>4218</v>
      </c>
      <c r="D445" t="s">
        <v>938</v>
      </c>
      <c r="F445" s="9" t="s">
        <v>1070</v>
      </c>
      <c r="G445" s="9"/>
      <c r="H445" s="9"/>
      <c r="J445" s="9"/>
      <c r="K445" s="9"/>
      <c r="L445">
        <v>1728.8889999999999</v>
      </c>
      <c r="M445" t="b">
        <f t="shared" si="41"/>
        <v>0</v>
      </c>
      <c r="O445">
        <f t="shared" si="38"/>
        <v>0</v>
      </c>
      <c r="P445">
        <v>1728.8889999999999</v>
      </c>
      <c r="Q445">
        <v>1728.8779999999999</v>
      </c>
      <c r="R445">
        <f t="shared" si="39"/>
        <v>1.0999999999967258E-2</v>
      </c>
      <c r="S445" t="str">
        <f t="shared" si="40"/>
        <v/>
      </c>
      <c r="T445" t="e">
        <f>VLOOKUP(F445,'labtoets-measures'!A:J,10,FALSE)</f>
        <v>#N/A</v>
      </c>
    </row>
    <row r="446" spans="1:20" hidden="1">
      <c r="A446" t="str">
        <f>_xlfn.IFNA(VLOOKUP(F446,points_not_removed_in_area!$B:$B,1,FALSE),"niet in area")</f>
        <v>niet in area</v>
      </c>
      <c r="B446" t="e">
        <f>VLOOKUP(F446,puic_status!$A:$B,2,FALSE)</f>
        <v>#N/A</v>
      </c>
      <c r="C446" t="s">
        <v>4218</v>
      </c>
      <c r="D446" t="s">
        <v>938</v>
      </c>
      <c r="F446" s="9" t="s">
        <v>5030</v>
      </c>
      <c r="G446" s="9"/>
      <c r="H446" s="9"/>
      <c r="J446" s="9"/>
      <c r="K446" s="9"/>
      <c r="L446">
        <v>1409.63</v>
      </c>
      <c r="M446" t="b">
        <f t="shared" si="41"/>
        <v>0</v>
      </c>
      <c r="O446">
        <f t="shared" si="38"/>
        <v>0</v>
      </c>
      <c r="P446">
        <v>1409.63</v>
      </c>
      <c r="Q446">
        <v>1409.6210000000001</v>
      </c>
      <c r="R446">
        <f t="shared" si="39"/>
        <v>9.0000000000145519E-3</v>
      </c>
      <c r="S446" t="str">
        <f t="shared" si="40"/>
        <v/>
      </c>
      <c r="T446" t="e">
        <f>VLOOKUP(F446,'labtoets-measures'!A:J,10,FALSE)</f>
        <v>#N/A</v>
      </c>
    </row>
    <row r="447" spans="1:20" s="8" customFormat="1" hidden="1">
      <c r="A447" t="str">
        <f>_xlfn.IFNA(VLOOKUP(F447,points_not_removed_in_area!$B:$B,1,FALSE),"niet in area")</f>
        <v>niet in area</v>
      </c>
      <c r="B447" t="e">
        <f>VLOOKUP(F447,puic_status!$A:$B,2,FALSE)</f>
        <v>#N/A</v>
      </c>
      <c r="C447" s="8" t="s">
        <v>4218</v>
      </c>
      <c r="D447" s="8" t="s">
        <v>938</v>
      </c>
      <c r="F447" s="9" t="s">
        <v>1071</v>
      </c>
      <c r="G447" s="9"/>
      <c r="H447" s="9"/>
      <c r="J447" s="9"/>
      <c r="K447" s="9"/>
      <c r="L447" s="8">
        <v>2673.7310000000002</v>
      </c>
      <c r="M447" t="b">
        <f t="shared" si="41"/>
        <v>1</v>
      </c>
      <c r="N447"/>
      <c r="O447" s="8">
        <f t="shared" si="38"/>
        <v>0</v>
      </c>
      <c r="P447" s="8">
        <v>2673.7310000000002</v>
      </c>
      <c r="Q447" s="8">
        <v>2673.712</v>
      </c>
      <c r="R447">
        <f t="shared" si="39"/>
        <v>1.9000000000232831E-2</v>
      </c>
      <c r="S447" s="8" t="str">
        <f t="shared" si="40"/>
        <v/>
      </c>
      <c r="T447" s="8" t="str">
        <f>VLOOKUP(F447,'labtoets-measures'!A:J,10,FALSE)</f>
        <v>Het attribuut "atMeasure" van deze TrackAsset dient ingevuld te worden op basis van de geometrie. Het verschil tussen de berekende measure en de AtMeasure in RailConnectionInfo is groter dan de marge van 0.015</v>
      </c>
    </row>
    <row r="448" spans="1:20" s="8" customFormat="1" hidden="1">
      <c r="A448" t="str">
        <f>_xlfn.IFNA(VLOOKUP(F448,points_not_removed_in_area!$B:$B,1,FALSE),"niet in area")</f>
        <v>niet in area</v>
      </c>
      <c r="B448" t="e">
        <f>VLOOKUP(F448,puic_status!$A:$B,2,FALSE)</f>
        <v>#N/A</v>
      </c>
      <c r="C448" s="8" t="s">
        <v>4218</v>
      </c>
      <c r="D448" s="8" t="s">
        <v>938</v>
      </c>
      <c r="F448" s="9" t="s">
        <v>1072</v>
      </c>
      <c r="G448" s="9"/>
      <c r="H448" s="9"/>
      <c r="J448" s="9"/>
      <c r="K448" s="9"/>
      <c r="L448" s="8">
        <v>16875.484</v>
      </c>
      <c r="M448" t="b">
        <f t="shared" si="41"/>
        <v>1</v>
      </c>
      <c r="N448"/>
      <c r="O448" s="8">
        <f t="shared" si="38"/>
        <v>0</v>
      </c>
      <c r="P448" s="8">
        <v>16875.484</v>
      </c>
      <c r="Q448" s="8">
        <v>16875.398000000001</v>
      </c>
      <c r="R448">
        <f t="shared" si="39"/>
        <v>8.5999999999330612E-2</v>
      </c>
      <c r="S448" s="8" t="str">
        <f t="shared" si="40"/>
        <v/>
      </c>
      <c r="T448" s="8" t="str">
        <f>VLOOKUP(F448,'labtoets-measures'!A:J,10,FALSE)</f>
        <v>Het attribuut "atMeasure" van deze TrackAsset dient ingevuld te worden op basis van de geometrie. Het verschil tussen de berekende measure en de AtMeasure in RailConnectionInfo is groter dan de marge van 0.015</v>
      </c>
    </row>
    <row r="449" spans="1:20" hidden="1">
      <c r="A449" t="str">
        <f>_xlfn.IFNA(VLOOKUP(F449,points_not_removed_in_area!$B:$B,1,FALSE),"niet in area")</f>
        <v>niet in area</v>
      </c>
      <c r="B449" t="e">
        <f>VLOOKUP(F449,puic_status!$A:$B,2,FALSE)</f>
        <v>#N/A</v>
      </c>
      <c r="C449" t="s">
        <v>4218</v>
      </c>
      <c r="D449" t="s">
        <v>938</v>
      </c>
      <c r="F449" s="9" t="s">
        <v>4589</v>
      </c>
      <c r="G449" s="9"/>
      <c r="H449" s="9"/>
      <c r="J449" s="9"/>
      <c r="K449" s="9"/>
      <c r="L449">
        <v>782.58900000000006</v>
      </c>
      <c r="M449" t="b">
        <f t="shared" si="41"/>
        <v>0</v>
      </c>
      <c r="O449">
        <f t="shared" si="38"/>
        <v>0</v>
      </c>
      <c r="P449">
        <v>782.58900000000006</v>
      </c>
      <c r="Q449">
        <v>782.58699999999999</v>
      </c>
      <c r="R449">
        <f t="shared" si="39"/>
        <v>2.0000000000663931E-3</v>
      </c>
      <c r="S449" t="str">
        <f t="shared" si="40"/>
        <v/>
      </c>
      <c r="T449" t="e">
        <f>VLOOKUP(F449,'labtoets-measures'!A:J,10,FALSE)</f>
        <v>#N/A</v>
      </c>
    </row>
    <row r="450" spans="1:20" hidden="1">
      <c r="A450" t="str">
        <f>_xlfn.IFNA(VLOOKUP(F450,points_not_removed_in_area!$B:$B,1,FALSE),"niet in area")</f>
        <v>niet in area</v>
      </c>
      <c r="B450" t="e">
        <f>VLOOKUP(F450,puic_status!$A:$B,2,FALSE)</f>
        <v>#N/A</v>
      </c>
      <c r="C450" t="s">
        <v>4218</v>
      </c>
      <c r="D450" t="s">
        <v>967</v>
      </c>
      <c r="F450" s="9" t="s">
        <v>1073</v>
      </c>
      <c r="G450" s="9"/>
      <c r="H450" s="9"/>
      <c r="J450" s="9"/>
      <c r="K450" s="9"/>
      <c r="L450">
        <v>3601.2750000000001</v>
      </c>
      <c r="M450" t="b">
        <f t="shared" si="41"/>
        <v>0</v>
      </c>
      <c r="O450">
        <f t="shared" ref="O450:O513" si="42">L450-P450</f>
        <v>0</v>
      </c>
      <c r="P450">
        <v>3601.2750000000001</v>
      </c>
      <c r="Q450">
        <v>3601.26</v>
      </c>
      <c r="R450">
        <f t="shared" ref="R450:R513" si="43">L450-Q450</f>
        <v>1.4999999999872671E-2</v>
      </c>
      <c r="S450" t="str">
        <f t="shared" ref="S450:S513" si="44">IF(Q450=L450,IF(P450=Q450,"2d same as 3d","imx same as 2d"),"")</f>
        <v/>
      </c>
      <c r="T450" t="e">
        <f>VLOOKUP(F450,'labtoets-measures'!A:J,10,FALSE)</f>
        <v>#N/A</v>
      </c>
    </row>
    <row r="451" spans="1:20" s="8" customFormat="1" hidden="1">
      <c r="A451" t="str">
        <f>_xlfn.IFNA(VLOOKUP(F451,points_not_removed_in_area!$B:$B,1,FALSE),"niet in area")</f>
        <v>niet in area</v>
      </c>
      <c r="B451" t="e">
        <f>VLOOKUP(F451,puic_status!$A:$B,2,FALSE)</f>
        <v>#N/A</v>
      </c>
      <c r="C451" s="8" t="s">
        <v>4218</v>
      </c>
      <c r="D451" s="8" t="s">
        <v>967</v>
      </c>
      <c r="F451" s="9" t="s">
        <v>1074</v>
      </c>
      <c r="G451" s="9"/>
      <c r="H451" s="9"/>
      <c r="J451" s="9"/>
      <c r="K451" s="9"/>
      <c r="L451" s="8">
        <v>9620.8349999999991</v>
      </c>
      <c r="M451" t="b">
        <f t="shared" ref="M451:M514" si="45">OR(O451&lt;&gt;0, NOT(ISERROR(T451)))</f>
        <v>1</v>
      </c>
      <c r="N451"/>
      <c r="O451" s="8">
        <f t="shared" si="42"/>
        <v>0</v>
      </c>
      <c r="P451" s="8">
        <v>9620.8349999999991</v>
      </c>
      <c r="Q451" s="8">
        <v>9620.8160000000007</v>
      </c>
      <c r="R451">
        <f t="shared" si="43"/>
        <v>1.8999999998413841E-2</v>
      </c>
      <c r="S451" s="8" t="str">
        <f t="shared" si="44"/>
        <v/>
      </c>
      <c r="T451" s="8" t="str">
        <f>VLOOKUP(F451,'labtoets-measures'!A:J,10,FALSE)</f>
        <v>Het attribuut "atMeasure" van deze TrackAsset dient ingevuld te worden op basis van de geometrie. Het verschil tussen de berekende measure en de AtMeasure in RailConnectionInfo is groter dan de marge van 0.015</v>
      </c>
    </row>
    <row r="452" spans="1:20" s="8" customFormat="1" hidden="1">
      <c r="A452" t="str">
        <f>_xlfn.IFNA(VLOOKUP(F452,points_not_removed_in_area!$B:$B,1,FALSE),"niet in area")</f>
        <v>niet in area</v>
      </c>
      <c r="B452" t="e">
        <f>VLOOKUP(F452,puic_status!$A:$B,2,FALSE)</f>
        <v>#N/A</v>
      </c>
      <c r="C452" s="8" t="s">
        <v>4218</v>
      </c>
      <c r="D452" s="8" t="s">
        <v>977</v>
      </c>
      <c r="F452" s="9" t="s">
        <v>1075</v>
      </c>
      <c r="G452" s="9"/>
      <c r="H452" s="9"/>
      <c r="J452" s="9"/>
      <c r="K452" s="9"/>
      <c r="L452" s="8">
        <v>2669.4609999999998</v>
      </c>
      <c r="M452" t="b">
        <f t="shared" si="45"/>
        <v>1</v>
      </c>
      <c r="N452"/>
      <c r="O452" s="8">
        <f t="shared" si="42"/>
        <v>0</v>
      </c>
      <c r="P452" s="8">
        <v>2669.4609999999998</v>
      </c>
      <c r="Q452" s="8">
        <v>2669.44</v>
      </c>
      <c r="R452">
        <f t="shared" si="43"/>
        <v>2.099999999973079E-2</v>
      </c>
      <c r="S452" s="8" t="str">
        <f t="shared" si="44"/>
        <v/>
      </c>
      <c r="T452" s="8" t="str">
        <f>VLOOKUP(F452,'labtoets-measures'!A:J,10,FALSE)</f>
        <v>Het attribuut "atMeasure" van deze TrackAsset dient ingevuld te worden op basis van de geometrie. Het verschil tussen de berekende measure en de AtMeasure in RailConnectionInfo is groter dan de marge van 0.015</v>
      </c>
    </row>
    <row r="453" spans="1:20" s="8" customFormat="1" hidden="1">
      <c r="A453" t="str">
        <f>_xlfn.IFNA(VLOOKUP(F453,points_not_removed_in_area!$B:$B,1,FALSE),"niet in area")</f>
        <v>niet in area</v>
      </c>
      <c r="B453" t="e">
        <f>VLOOKUP(F453,puic_status!$A:$B,2,FALSE)</f>
        <v>#N/A</v>
      </c>
      <c r="C453" s="8" t="s">
        <v>4218</v>
      </c>
      <c r="D453" s="8" t="s">
        <v>977</v>
      </c>
      <c r="F453" s="9" t="s">
        <v>1076</v>
      </c>
      <c r="G453" s="9"/>
      <c r="H453" s="9"/>
      <c r="J453" s="9"/>
      <c r="K453" s="9"/>
      <c r="L453" s="8">
        <v>16868.058000000001</v>
      </c>
      <c r="M453" t="b">
        <f t="shared" si="45"/>
        <v>1</v>
      </c>
      <c r="N453"/>
      <c r="O453" s="8">
        <f t="shared" si="42"/>
        <v>0</v>
      </c>
      <c r="P453" s="8">
        <v>16868.058000000001</v>
      </c>
      <c r="Q453" s="8">
        <v>16867.973999999998</v>
      </c>
      <c r="R453">
        <f t="shared" si="43"/>
        <v>8.4000000002561137E-2</v>
      </c>
      <c r="S453" s="8" t="str">
        <f t="shared" si="44"/>
        <v/>
      </c>
      <c r="T453" s="8" t="str">
        <f>VLOOKUP(F453,'labtoets-measures'!A:J,10,FALSE)</f>
        <v>Het attribuut "atMeasure" van deze TrackAsset dient ingevuld te worden op basis van de geometrie. Het verschil tussen de berekende measure en de AtMeasure in RailConnectionInfo is groter dan de marge van 0.015</v>
      </c>
    </row>
    <row r="454" spans="1:20" s="8" customFormat="1" hidden="1">
      <c r="A454" t="str">
        <f>_xlfn.IFNA(VLOOKUP(F454,points_not_removed_in_area!$B:$B,1,FALSE),"niet in area")</f>
        <v>niet in area</v>
      </c>
      <c r="B454" t="e">
        <f>VLOOKUP(F454,puic_status!$A:$B,2,FALSE)</f>
        <v>#N/A</v>
      </c>
      <c r="C454" s="8" t="s">
        <v>4218</v>
      </c>
      <c r="D454" s="8" t="s">
        <v>967</v>
      </c>
      <c r="F454" s="9" t="s">
        <v>1077</v>
      </c>
      <c r="G454" s="9"/>
      <c r="H454" s="9"/>
      <c r="J454" s="9"/>
      <c r="K454" s="9"/>
      <c r="L454" s="8">
        <v>4303.9579999999996</v>
      </c>
      <c r="M454" t="b">
        <f t="shared" si="45"/>
        <v>1</v>
      </c>
      <c r="N454"/>
      <c r="O454" s="8">
        <f t="shared" si="42"/>
        <v>0</v>
      </c>
      <c r="P454" s="8">
        <v>4303.9579999999996</v>
      </c>
      <c r="Q454" s="8">
        <v>4303.9409999999998</v>
      </c>
      <c r="R454">
        <f t="shared" si="43"/>
        <v>1.6999999999825377E-2</v>
      </c>
      <c r="S454" s="8" t="str">
        <f t="shared" si="44"/>
        <v/>
      </c>
      <c r="T454" s="8" t="str">
        <f>VLOOKUP(F454,'labtoets-measures'!A:J,10,FALSE)</f>
        <v>Het attribuut "atMeasure" van deze TrackAsset dient ingevuld te worden op basis van de geometrie. Het verschil tussen de berekende measure en de AtMeasure in RailConnectionInfo is groter dan de marge van 0.015</v>
      </c>
    </row>
    <row r="455" spans="1:20" hidden="1">
      <c r="A455" t="str">
        <f>_xlfn.IFNA(VLOOKUP(F455,points_not_removed_in_area!$B:$B,1,FALSE),"niet in area")</f>
        <v>niet in area</v>
      </c>
      <c r="B455" t="e">
        <f>VLOOKUP(F455,puic_status!$A:$B,2,FALSE)</f>
        <v>#N/A</v>
      </c>
      <c r="C455" t="s">
        <v>4218</v>
      </c>
      <c r="D455" t="s">
        <v>977</v>
      </c>
      <c r="F455" s="9" t="s">
        <v>4632</v>
      </c>
      <c r="G455" s="9"/>
      <c r="H455" s="9"/>
      <c r="J455" s="9"/>
      <c r="K455" s="9"/>
      <c r="L455">
        <v>1631.4480000000001</v>
      </c>
      <c r="M455" t="b">
        <f t="shared" si="45"/>
        <v>0</v>
      </c>
      <c r="O455">
        <f t="shared" si="42"/>
        <v>0</v>
      </c>
      <c r="P455">
        <v>1631.4480000000001</v>
      </c>
      <c r="Q455">
        <v>1631.4359999999999</v>
      </c>
      <c r="R455">
        <f t="shared" si="43"/>
        <v>1.2000000000170985E-2</v>
      </c>
      <c r="S455" t="str">
        <f t="shared" si="44"/>
        <v/>
      </c>
      <c r="T455" t="e">
        <f>VLOOKUP(F455,'labtoets-measures'!A:J,10,FALSE)</f>
        <v>#N/A</v>
      </c>
    </row>
    <row r="456" spans="1:20" hidden="1">
      <c r="A456" t="str">
        <f>_xlfn.IFNA(VLOOKUP(F456,points_not_removed_in_area!$B:$B,1,FALSE),"niet in area")</f>
        <v>niet in area</v>
      </c>
      <c r="B456" t="e">
        <f>VLOOKUP(F456,puic_status!$A:$B,2,FALSE)</f>
        <v>#N/A</v>
      </c>
      <c r="C456" t="s">
        <v>4218</v>
      </c>
      <c r="D456" t="s">
        <v>977</v>
      </c>
      <c r="F456" s="9" t="s">
        <v>4888</v>
      </c>
      <c r="G456" s="9"/>
      <c r="H456" s="9"/>
      <c r="J456" s="9"/>
      <c r="K456" s="9"/>
      <c r="L456">
        <v>785.22299999999996</v>
      </c>
      <c r="M456" t="b">
        <f t="shared" si="45"/>
        <v>0</v>
      </c>
      <c r="O456">
        <f t="shared" si="42"/>
        <v>0</v>
      </c>
      <c r="P456">
        <v>785.22299999999996</v>
      </c>
      <c r="Q456">
        <v>785.22</v>
      </c>
      <c r="R456">
        <f t="shared" si="43"/>
        <v>2.9999999999290594E-3</v>
      </c>
      <c r="S456" t="str">
        <f t="shared" si="44"/>
        <v/>
      </c>
      <c r="T456" t="e">
        <f>VLOOKUP(F456,'labtoets-measures'!A:J,10,FALSE)</f>
        <v>#N/A</v>
      </c>
    </row>
    <row r="457" spans="1:20" hidden="1">
      <c r="A457" t="str">
        <f>_xlfn.IFNA(VLOOKUP(F457,points_not_removed_in_area!$B:$B,1,FALSE),"niet in area")</f>
        <v>niet in area</v>
      </c>
      <c r="B457" t="e">
        <f>VLOOKUP(F457,puic_status!$A:$B,2,FALSE)</f>
        <v>#N/A</v>
      </c>
      <c r="C457" t="s">
        <v>4218</v>
      </c>
      <c r="D457" t="s">
        <v>977</v>
      </c>
      <c r="F457" s="9" t="s">
        <v>1078</v>
      </c>
      <c r="G457" s="9"/>
      <c r="H457" s="9"/>
      <c r="J457" s="9"/>
      <c r="K457" s="9"/>
      <c r="L457">
        <v>1631.4480000000001</v>
      </c>
      <c r="M457" t="b">
        <f t="shared" si="45"/>
        <v>0</v>
      </c>
      <c r="O457">
        <f t="shared" si="42"/>
        <v>0</v>
      </c>
      <c r="P457">
        <v>1631.4480000000001</v>
      </c>
      <c r="Q457">
        <v>1631.4349999999999</v>
      </c>
      <c r="R457">
        <f t="shared" si="43"/>
        <v>1.3000000000147338E-2</v>
      </c>
      <c r="S457" t="str">
        <f t="shared" si="44"/>
        <v/>
      </c>
      <c r="T457" t="e">
        <f>VLOOKUP(F457,'labtoets-measures'!A:J,10,FALSE)</f>
        <v>#N/A</v>
      </c>
    </row>
    <row r="458" spans="1:20" hidden="1">
      <c r="A458" t="str">
        <f>_xlfn.IFNA(VLOOKUP(F458,points_not_removed_in_area!$B:$B,1,FALSE),"niet in area")</f>
        <v>niet in area</v>
      </c>
      <c r="B458" t="e">
        <f>VLOOKUP(F458,puic_status!$A:$B,2,FALSE)</f>
        <v>#N/A</v>
      </c>
      <c r="C458" t="s">
        <v>4218</v>
      </c>
      <c r="D458" t="s">
        <v>967</v>
      </c>
      <c r="F458" s="9" t="s">
        <v>1079</v>
      </c>
      <c r="G458" s="9"/>
      <c r="H458" s="9"/>
      <c r="J458" s="9"/>
      <c r="K458" s="9"/>
      <c r="L458">
        <v>3175.17</v>
      </c>
      <c r="M458" t="b">
        <f t="shared" si="45"/>
        <v>0</v>
      </c>
      <c r="O458">
        <f t="shared" si="42"/>
        <v>0</v>
      </c>
      <c r="P458">
        <v>3175.17</v>
      </c>
      <c r="Q458">
        <v>3175.1570000000002</v>
      </c>
      <c r="R458">
        <f t="shared" si="43"/>
        <v>1.2999999999919964E-2</v>
      </c>
      <c r="S458" t="str">
        <f t="shared" si="44"/>
        <v/>
      </c>
      <c r="T458" t="e">
        <f>VLOOKUP(F458,'labtoets-measures'!A:J,10,FALSE)</f>
        <v>#N/A</v>
      </c>
    </row>
    <row r="459" spans="1:20" hidden="1">
      <c r="A459" t="str">
        <f>_xlfn.IFNA(VLOOKUP(F459,points_not_removed_in_area!$B:$B,1,FALSE),"niet in area")</f>
        <v>niet in area</v>
      </c>
      <c r="B459" t="e">
        <f>VLOOKUP(F459,puic_status!$A:$B,2,FALSE)</f>
        <v>#N/A</v>
      </c>
      <c r="C459" t="s">
        <v>4218</v>
      </c>
      <c r="D459" t="s">
        <v>977</v>
      </c>
      <c r="F459" s="9" t="s">
        <v>1080</v>
      </c>
      <c r="G459" s="9"/>
      <c r="H459" s="9"/>
      <c r="J459" s="9"/>
      <c r="K459" s="9"/>
      <c r="L459">
        <v>820.03200000000004</v>
      </c>
      <c r="M459" t="b">
        <f t="shared" si="45"/>
        <v>0</v>
      </c>
      <c r="O459">
        <f t="shared" si="42"/>
        <v>0</v>
      </c>
      <c r="P459">
        <v>820.03200000000004</v>
      </c>
      <c r="Q459">
        <v>820.029</v>
      </c>
      <c r="R459">
        <f t="shared" si="43"/>
        <v>3.0000000000427463E-3</v>
      </c>
      <c r="S459" t="str">
        <f t="shared" si="44"/>
        <v/>
      </c>
      <c r="T459" t="e">
        <f>VLOOKUP(F459,'labtoets-measures'!A:J,10,FALSE)</f>
        <v>#N/A</v>
      </c>
    </row>
    <row r="460" spans="1:20" hidden="1">
      <c r="A460" t="str">
        <f>_xlfn.IFNA(VLOOKUP(F460,points_not_removed_in_area!$B:$B,1,FALSE),"niet in area")</f>
        <v>niet in area</v>
      </c>
      <c r="B460" t="e">
        <f>VLOOKUP(F460,puic_status!$A:$B,2,FALSE)</f>
        <v>#N/A</v>
      </c>
      <c r="C460" t="s">
        <v>4218</v>
      </c>
      <c r="D460" t="s">
        <v>977</v>
      </c>
      <c r="F460" s="9" t="s">
        <v>1081</v>
      </c>
      <c r="G460" s="9"/>
      <c r="H460" s="9"/>
      <c r="J460" s="9"/>
      <c r="K460" s="9"/>
      <c r="L460">
        <v>1731.1569999999999</v>
      </c>
      <c r="M460" t="b">
        <f t="shared" si="45"/>
        <v>0</v>
      </c>
      <c r="O460">
        <f t="shared" si="42"/>
        <v>0</v>
      </c>
      <c r="P460">
        <v>1731.1569999999999</v>
      </c>
      <c r="Q460">
        <v>1731.144</v>
      </c>
      <c r="R460">
        <f t="shared" si="43"/>
        <v>1.2999999999919964E-2</v>
      </c>
      <c r="S460" t="str">
        <f t="shared" si="44"/>
        <v/>
      </c>
      <c r="T460" t="e">
        <f>VLOOKUP(F460,'labtoets-measures'!A:J,10,FALSE)</f>
        <v>#N/A</v>
      </c>
    </row>
    <row r="461" spans="1:20" hidden="1">
      <c r="A461" t="str">
        <f>_xlfn.IFNA(VLOOKUP(F461,points_not_removed_in_area!$B:$B,1,FALSE),"niet in area")</f>
        <v>niet in area</v>
      </c>
      <c r="B461" t="e">
        <f>VLOOKUP(F461,puic_status!$A:$B,2,FALSE)</f>
        <v>#N/A</v>
      </c>
      <c r="C461" t="s">
        <v>4218</v>
      </c>
      <c r="D461" t="s">
        <v>923</v>
      </c>
      <c r="F461" s="9" t="s">
        <v>4465</v>
      </c>
      <c r="G461" s="9"/>
      <c r="H461" s="9"/>
      <c r="J461" s="9"/>
      <c r="K461" s="9"/>
      <c r="L461">
        <v>260.75400000000002</v>
      </c>
      <c r="M461" t="b">
        <f t="shared" si="45"/>
        <v>0</v>
      </c>
      <c r="O461">
        <f t="shared" si="42"/>
        <v>0</v>
      </c>
      <c r="P461">
        <v>260.75400000000002</v>
      </c>
      <c r="Q461">
        <v>260.75400000000002</v>
      </c>
      <c r="R461">
        <f t="shared" si="43"/>
        <v>0</v>
      </c>
      <c r="S461" t="str">
        <f t="shared" si="44"/>
        <v>2d same as 3d</v>
      </c>
      <c r="T461" t="e">
        <f>VLOOKUP(F461,'labtoets-measures'!A:J,10,FALSE)</f>
        <v>#N/A</v>
      </c>
    </row>
    <row r="462" spans="1:20" hidden="1">
      <c r="A462" t="str">
        <f>_xlfn.IFNA(VLOOKUP(F462,points_not_removed_in_area!$B:$B,1,FALSE),"niet in area")</f>
        <v>niet in area</v>
      </c>
      <c r="B462" t="e">
        <f>VLOOKUP(F462,puic_status!$A:$B,2,FALSE)</f>
        <v>#N/A</v>
      </c>
      <c r="C462" t="s">
        <v>4218</v>
      </c>
      <c r="D462" t="s">
        <v>923</v>
      </c>
      <c r="F462" s="9" t="s">
        <v>4347</v>
      </c>
      <c r="G462" s="9"/>
      <c r="H462" s="9"/>
      <c r="J462" s="9"/>
      <c r="K462" s="9"/>
      <c r="L462">
        <v>52.470999999999997</v>
      </c>
      <c r="M462" t="b">
        <f t="shared" si="45"/>
        <v>0</v>
      </c>
      <c r="O462">
        <f t="shared" si="42"/>
        <v>0</v>
      </c>
      <c r="P462">
        <v>52.470999999999997</v>
      </c>
      <c r="Q462">
        <v>52.470999999999997</v>
      </c>
      <c r="R462">
        <f t="shared" si="43"/>
        <v>0</v>
      </c>
      <c r="S462" t="str">
        <f t="shared" si="44"/>
        <v>2d same as 3d</v>
      </c>
      <c r="T462" t="e">
        <f>VLOOKUP(F462,'labtoets-measures'!A:J,10,FALSE)</f>
        <v>#N/A</v>
      </c>
    </row>
    <row r="463" spans="1:20" hidden="1">
      <c r="A463" t="str">
        <f>_xlfn.IFNA(VLOOKUP(F463,points_not_removed_in_area!$B:$B,1,FALSE),"niet in area")</f>
        <v>49786fa8-5a60-4e86-99eb-61b1fa5403d4</v>
      </c>
      <c r="B463" t="str">
        <f>VLOOKUP(F463,puic_status!$A:$B,2,FALSE)</f>
        <v>removed</v>
      </c>
      <c r="C463" t="s">
        <v>4218</v>
      </c>
      <c r="D463" t="s">
        <v>912</v>
      </c>
      <c r="F463" s="9" t="s">
        <v>145</v>
      </c>
      <c r="G463" s="9"/>
      <c r="H463" s="9"/>
      <c r="J463" s="9"/>
      <c r="K463" s="9"/>
      <c r="L463">
        <v>3497.3679999999999</v>
      </c>
      <c r="M463" t="b">
        <f t="shared" si="45"/>
        <v>0</v>
      </c>
      <c r="O463">
        <f t="shared" si="42"/>
        <v>0</v>
      </c>
      <c r="P463">
        <v>3497.3679999999999</v>
      </c>
      <c r="Q463">
        <v>3497.366</v>
      </c>
      <c r="R463">
        <f t="shared" si="43"/>
        <v>1.9999999999527063E-3</v>
      </c>
      <c r="S463" t="str">
        <f t="shared" si="44"/>
        <v/>
      </c>
      <c r="T463" t="e">
        <f>VLOOKUP(F463,'labtoets-measures'!A:J,10,FALSE)</f>
        <v>#N/A</v>
      </c>
    </row>
    <row r="464" spans="1:20" hidden="1">
      <c r="A464" t="str">
        <f>_xlfn.IFNA(VLOOKUP(F464,points_not_removed_in_area!$B:$B,1,FALSE),"niet in area")</f>
        <v>4e598358-be55-4ca7-af4e-64604e4dbb03</v>
      </c>
      <c r="B464" t="str">
        <f>VLOOKUP(F464,puic_status!$A:$B,2,FALSE)</f>
        <v>removed</v>
      </c>
      <c r="C464" t="s">
        <v>4218</v>
      </c>
      <c r="D464" t="s">
        <v>912</v>
      </c>
      <c r="F464" s="9" t="s">
        <v>146</v>
      </c>
      <c r="G464" s="9"/>
      <c r="H464" s="9"/>
      <c r="J464" s="9"/>
      <c r="K464" s="9"/>
      <c r="L464">
        <v>3495.3449999999998</v>
      </c>
      <c r="M464" t="b">
        <f t="shared" si="45"/>
        <v>0</v>
      </c>
      <c r="O464">
        <f t="shared" si="42"/>
        <v>0</v>
      </c>
      <c r="P464">
        <v>3495.3449999999998</v>
      </c>
      <c r="Q464">
        <v>3495.3429999999998</v>
      </c>
      <c r="R464">
        <f t="shared" si="43"/>
        <v>1.9999999999527063E-3</v>
      </c>
      <c r="S464" t="str">
        <f t="shared" si="44"/>
        <v/>
      </c>
      <c r="T464" t="e">
        <f>VLOOKUP(F464,'labtoets-measures'!A:J,10,FALSE)</f>
        <v>#N/A</v>
      </c>
    </row>
    <row r="465" spans="1:20" hidden="1">
      <c r="A465" t="str">
        <f>_xlfn.IFNA(VLOOKUP(F465,points_not_removed_in_area!$B:$B,1,FALSE),"niet in area")</f>
        <v>2a6896da-36eb-4012-93d0-7dbb69b5242c</v>
      </c>
      <c r="B465" t="str">
        <f>VLOOKUP(F465,puic_status!$A:$B,2,FALSE)</f>
        <v>removed</v>
      </c>
      <c r="C465" t="s">
        <v>4218</v>
      </c>
      <c r="D465" t="s">
        <v>912</v>
      </c>
      <c r="F465" s="9" t="s">
        <v>147</v>
      </c>
      <c r="G465" s="9"/>
      <c r="H465" s="9"/>
      <c r="J465" s="9"/>
      <c r="K465" s="9"/>
      <c r="L465">
        <v>3010.8270000000002</v>
      </c>
      <c r="M465" t="b">
        <f t="shared" si="45"/>
        <v>0</v>
      </c>
      <c r="O465">
        <f t="shared" si="42"/>
        <v>0</v>
      </c>
      <c r="P465">
        <v>3010.8270000000002</v>
      </c>
      <c r="Q465">
        <v>3010.8249999999998</v>
      </c>
      <c r="R465">
        <f t="shared" si="43"/>
        <v>2.0000000004074536E-3</v>
      </c>
      <c r="S465" t="str">
        <f t="shared" si="44"/>
        <v/>
      </c>
      <c r="T465" t="e">
        <f>VLOOKUP(F465,'labtoets-measures'!A:J,10,FALSE)</f>
        <v>#N/A</v>
      </c>
    </row>
    <row r="466" spans="1:20" hidden="1">
      <c r="A466" t="str">
        <f>_xlfn.IFNA(VLOOKUP(F466,points_not_removed_in_area!$B:$B,1,FALSE),"niet in area")</f>
        <v>557d1457-0456-4404-b070-90d7525de1f4</v>
      </c>
      <c r="B466" t="str">
        <f>VLOOKUP(F466,puic_status!$A:$B,2,FALSE)</f>
        <v>removed</v>
      </c>
      <c r="C466" t="s">
        <v>4218</v>
      </c>
      <c r="D466" t="s">
        <v>912</v>
      </c>
      <c r="F466" s="9" t="s">
        <v>148</v>
      </c>
      <c r="G466" s="9"/>
      <c r="H466" s="9"/>
      <c r="J466" s="9"/>
      <c r="K466" s="9"/>
      <c r="L466">
        <v>2948.8670000000002</v>
      </c>
      <c r="M466" t="b">
        <f t="shared" si="45"/>
        <v>0</v>
      </c>
      <c r="O466">
        <f t="shared" si="42"/>
        <v>0</v>
      </c>
      <c r="P466">
        <v>2948.8670000000002</v>
      </c>
      <c r="Q466">
        <v>2948.866</v>
      </c>
      <c r="R466">
        <f t="shared" si="43"/>
        <v>1.0000000002037268E-3</v>
      </c>
      <c r="S466" t="str">
        <f t="shared" si="44"/>
        <v/>
      </c>
      <c r="T466" t="e">
        <f>VLOOKUP(F466,'labtoets-measures'!A:J,10,FALSE)</f>
        <v>#N/A</v>
      </c>
    </row>
    <row r="467" spans="1:20" hidden="1">
      <c r="A467" t="str">
        <f>_xlfn.IFNA(VLOOKUP(F467,points_not_removed_in_area!$B:$B,1,FALSE),"niet in area")</f>
        <v>a6f01a85-f4cb-44ef-9977-e46f9e12908e</v>
      </c>
      <c r="B467" t="str">
        <f>VLOOKUP(F467,puic_status!$A:$B,2,FALSE)</f>
        <v>removed</v>
      </c>
      <c r="C467" t="s">
        <v>4218</v>
      </c>
      <c r="D467" t="s">
        <v>912</v>
      </c>
      <c r="F467" s="9" t="s">
        <v>149</v>
      </c>
      <c r="G467" s="9"/>
      <c r="H467" s="9"/>
      <c r="J467" s="9"/>
      <c r="K467" s="9"/>
      <c r="L467">
        <v>2823.19</v>
      </c>
      <c r="M467" t="b">
        <f t="shared" si="45"/>
        <v>0</v>
      </c>
      <c r="O467">
        <f t="shared" si="42"/>
        <v>0</v>
      </c>
      <c r="P467">
        <v>2823.19</v>
      </c>
      <c r="Q467">
        <v>2823.1889999999999</v>
      </c>
      <c r="R467">
        <f t="shared" si="43"/>
        <v>1.0000000002037268E-3</v>
      </c>
      <c r="S467" t="str">
        <f t="shared" si="44"/>
        <v/>
      </c>
      <c r="T467" t="e">
        <f>VLOOKUP(F467,'labtoets-measures'!A:J,10,FALSE)</f>
        <v>#N/A</v>
      </c>
    </row>
    <row r="468" spans="1:20" hidden="1">
      <c r="A468" t="str">
        <f>_xlfn.IFNA(VLOOKUP(F468,points_not_removed_in_area!$B:$B,1,FALSE),"niet in area")</f>
        <v>b59f68c9-5233-40d6-be99-434a17548d59</v>
      </c>
      <c r="B468" t="str">
        <f>VLOOKUP(F468,puic_status!$A:$B,2,FALSE)</f>
        <v>removed</v>
      </c>
      <c r="C468" t="s">
        <v>4218</v>
      </c>
      <c r="D468" t="s">
        <v>912</v>
      </c>
      <c r="F468" s="9" t="s">
        <v>150</v>
      </c>
      <c r="G468" s="9"/>
      <c r="H468" s="9"/>
      <c r="J468" s="9"/>
      <c r="K468" s="9"/>
      <c r="L468">
        <v>1849.806</v>
      </c>
      <c r="M468" t="b">
        <f t="shared" si="45"/>
        <v>0</v>
      </c>
      <c r="O468">
        <f t="shared" si="42"/>
        <v>0</v>
      </c>
      <c r="P468">
        <v>1849.806</v>
      </c>
      <c r="Q468">
        <v>1849.8050000000001</v>
      </c>
      <c r="R468">
        <f t="shared" si="43"/>
        <v>9.9999999997635314E-4</v>
      </c>
      <c r="S468" t="str">
        <f t="shared" si="44"/>
        <v/>
      </c>
      <c r="T468" t="e">
        <f>VLOOKUP(F468,'labtoets-measures'!A:J,10,FALSE)</f>
        <v>#N/A</v>
      </c>
    </row>
    <row r="469" spans="1:20" hidden="1">
      <c r="A469" t="str">
        <f>_xlfn.IFNA(VLOOKUP(F469,points_not_removed_in_area!$B:$B,1,FALSE),"niet in area")</f>
        <v>48425547-3324-48ca-8e07-baca5fcb5f81</v>
      </c>
      <c r="B469" t="str">
        <f>VLOOKUP(F469,puic_status!$A:$B,2,FALSE)</f>
        <v>removed</v>
      </c>
      <c r="C469" t="s">
        <v>4218</v>
      </c>
      <c r="D469" t="s">
        <v>912</v>
      </c>
      <c r="F469" s="9" t="s">
        <v>151</v>
      </c>
      <c r="G469" s="9"/>
      <c r="H469" s="9"/>
      <c r="J469" s="9"/>
      <c r="K469" s="9"/>
      <c r="L469">
        <v>1676.604</v>
      </c>
      <c r="M469" t="b">
        <f t="shared" si="45"/>
        <v>0</v>
      </c>
      <c r="O469">
        <f t="shared" si="42"/>
        <v>0</v>
      </c>
      <c r="P469">
        <v>1676.604</v>
      </c>
      <c r="Q469">
        <v>1676.6030000000001</v>
      </c>
      <c r="R469">
        <f t="shared" si="43"/>
        <v>9.9999999997635314E-4</v>
      </c>
      <c r="S469" t="str">
        <f t="shared" si="44"/>
        <v/>
      </c>
      <c r="T469" t="e">
        <f>VLOOKUP(F469,'labtoets-measures'!A:J,10,FALSE)</f>
        <v>#N/A</v>
      </c>
    </row>
    <row r="470" spans="1:20" hidden="1">
      <c r="A470" t="str">
        <f>_xlfn.IFNA(VLOOKUP(F470,points_not_removed_in_area!$B:$B,1,FALSE),"niet in area")</f>
        <v>88097906-b087-4112-b20d-8a8d726fea20</v>
      </c>
      <c r="B470" t="str">
        <f>VLOOKUP(F470,puic_status!$A:$B,2,FALSE)</f>
        <v>removed</v>
      </c>
      <c r="C470" t="s">
        <v>4218</v>
      </c>
      <c r="D470" t="s">
        <v>912</v>
      </c>
      <c r="F470" s="9" t="s">
        <v>152</v>
      </c>
      <c r="G470" s="9"/>
      <c r="H470" s="9"/>
      <c r="J470" s="9"/>
      <c r="K470" s="9"/>
      <c r="L470">
        <v>1076.864</v>
      </c>
      <c r="M470" t="b">
        <f t="shared" si="45"/>
        <v>0</v>
      </c>
      <c r="O470">
        <f t="shared" si="42"/>
        <v>0</v>
      </c>
      <c r="P470">
        <v>1076.864</v>
      </c>
      <c r="Q470">
        <v>1076.864</v>
      </c>
      <c r="R470">
        <f t="shared" si="43"/>
        <v>0</v>
      </c>
      <c r="S470" t="str">
        <f t="shared" si="44"/>
        <v>2d same as 3d</v>
      </c>
      <c r="T470" t="e">
        <f>VLOOKUP(F470,'labtoets-measures'!A:J,10,FALSE)</f>
        <v>#N/A</v>
      </c>
    </row>
    <row r="471" spans="1:20" hidden="1">
      <c r="A471" t="str">
        <f>_xlfn.IFNA(VLOOKUP(F471,points_not_removed_in_area!$B:$B,1,FALSE),"niet in area")</f>
        <v>490bec14-2601-4d4f-93cc-f7591743a2df</v>
      </c>
      <c r="B471" t="str">
        <f>VLOOKUP(F471,puic_status!$A:$B,2,FALSE)</f>
        <v>removed</v>
      </c>
      <c r="C471" t="s">
        <v>4218</v>
      </c>
      <c r="D471" t="s">
        <v>912</v>
      </c>
      <c r="F471" s="9" t="s">
        <v>153</v>
      </c>
      <c r="G471" s="9"/>
      <c r="H471" s="9"/>
      <c r="J471" s="9"/>
      <c r="K471" s="9"/>
      <c r="L471">
        <v>823.66499999999996</v>
      </c>
      <c r="M471" t="b">
        <f t="shared" si="45"/>
        <v>0</v>
      </c>
      <c r="O471">
        <f t="shared" si="42"/>
        <v>0</v>
      </c>
      <c r="P471">
        <v>823.66499999999996</v>
      </c>
      <c r="Q471">
        <v>823.66499999999996</v>
      </c>
      <c r="R471">
        <f t="shared" si="43"/>
        <v>0</v>
      </c>
      <c r="S471" t="str">
        <f t="shared" si="44"/>
        <v>2d same as 3d</v>
      </c>
      <c r="T471" t="e">
        <f>VLOOKUP(F471,'labtoets-measures'!A:J,10,FALSE)</f>
        <v>#N/A</v>
      </c>
    </row>
    <row r="472" spans="1:20" hidden="1">
      <c r="A472" t="str">
        <f>_xlfn.IFNA(VLOOKUP(F472,points_not_removed_in_area!$B:$B,1,FALSE),"niet in area")</f>
        <v>666c56ee-dbf2-4c7d-aff4-31501b507824</v>
      </c>
      <c r="B472" t="str">
        <f>VLOOKUP(F472,puic_status!$A:$B,2,FALSE)</f>
        <v>removed</v>
      </c>
      <c r="C472" t="s">
        <v>4218</v>
      </c>
      <c r="D472" t="s">
        <v>912</v>
      </c>
      <c r="F472" s="9" t="s">
        <v>154</v>
      </c>
      <c r="G472" s="9"/>
      <c r="H472" s="9"/>
      <c r="J472" s="9"/>
      <c r="K472" s="9"/>
      <c r="L472">
        <v>821.66600000000005</v>
      </c>
      <c r="M472" t="b">
        <f t="shared" si="45"/>
        <v>0</v>
      </c>
      <c r="O472">
        <f t="shared" si="42"/>
        <v>0</v>
      </c>
      <c r="P472">
        <v>821.66600000000005</v>
      </c>
      <c r="Q472">
        <v>821.66600000000005</v>
      </c>
      <c r="R472">
        <f t="shared" si="43"/>
        <v>0</v>
      </c>
      <c r="S472" t="str">
        <f t="shared" si="44"/>
        <v>2d same as 3d</v>
      </c>
      <c r="T472" t="e">
        <f>VLOOKUP(F472,'labtoets-measures'!A:J,10,FALSE)</f>
        <v>#N/A</v>
      </c>
    </row>
    <row r="473" spans="1:20" hidden="1">
      <c r="A473" t="str">
        <f>_xlfn.IFNA(VLOOKUP(F473,points_not_removed_in_area!$B:$B,1,FALSE),"niet in area")</f>
        <v>47faf35d-ae8d-4a57-bde4-83974b9223de</v>
      </c>
      <c r="B473" t="str">
        <f>VLOOKUP(F473,puic_status!$A:$B,2,FALSE)</f>
        <v>removed</v>
      </c>
      <c r="C473" t="s">
        <v>4218</v>
      </c>
      <c r="D473" t="s">
        <v>912</v>
      </c>
      <c r="F473" s="9" t="s">
        <v>155</v>
      </c>
      <c r="G473" s="9"/>
      <c r="H473" s="9"/>
      <c r="J473" s="9"/>
      <c r="K473" s="9"/>
      <c r="L473">
        <v>819.66800000000001</v>
      </c>
      <c r="M473" t="b">
        <f t="shared" si="45"/>
        <v>0</v>
      </c>
      <c r="O473">
        <f t="shared" si="42"/>
        <v>0</v>
      </c>
      <c r="P473">
        <v>819.66800000000001</v>
      </c>
      <c r="Q473">
        <v>819.66800000000001</v>
      </c>
      <c r="R473">
        <f t="shared" si="43"/>
        <v>0</v>
      </c>
      <c r="S473" t="str">
        <f t="shared" si="44"/>
        <v>2d same as 3d</v>
      </c>
      <c r="T473" t="e">
        <f>VLOOKUP(F473,'labtoets-measures'!A:J,10,FALSE)</f>
        <v>#N/A</v>
      </c>
    </row>
    <row r="474" spans="1:20" hidden="1">
      <c r="A474" t="str">
        <f>_xlfn.IFNA(VLOOKUP(F474,points_not_removed_in_area!$B:$B,1,FALSE),"niet in area")</f>
        <v>niet in area</v>
      </c>
      <c r="B474" t="str">
        <f>VLOOKUP(F474,puic_status!$A:$B,2,FALSE)</f>
        <v>updated</v>
      </c>
      <c r="C474" t="s">
        <v>4220</v>
      </c>
      <c r="D474" t="s">
        <v>860</v>
      </c>
      <c r="F474" s="9" t="s">
        <v>702</v>
      </c>
      <c r="G474" s="9"/>
      <c r="H474" s="9"/>
      <c r="J474" s="9"/>
      <c r="K474" s="9"/>
      <c r="L474">
        <v>435.03</v>
      </c>
      <c r="M474" t="b">
        <f t="shared" si="45"/>
        <v>0</v>
      </c>
      <c r="O474">
        <f t="shared" si="42"/>
        <v>0</v>
      </c>
      <c r="P474">
        <v>435.03</v>
      </c>
      <c r="Q474">
        <v>435.03</v>
      </c>
      <c r="R474">
        <f t="shared" si="43"/>
        <v>0</v>
      </c>
      <c r="S474" t="str">
        <f t="shared" si="44"/>
        <v>2d same as 3d</v>
      </c>
      <c r="T474" t="e">
        <f>VLOOKUP(F474,'labtoets-measures'!A:J,10,FALSE)</f>
        <v>#N/A</v>
      </c>
    </row>
    <row r="475" spans="1:20" hidden="1">
      <c r="A475" t="str">
        <f>_xlfn.IFNA(VLOOKUP(F475,points_not_removed_in_area!$B:$B,1,FALSE),"niet in area")</f>
        <v>niet in area</v>
      </c>
      <c r="B475" t="str">
        <f>VLOOKUP(F475,puic_status!$A:$B,2,FALSE)</f>
        <v>updated</v>
      </c>
      <c r="C475" t="s">
        <v>4221</v>
      </c>
      <c r="D475" t="s">
        <v>868</v>
      </c>
      <c r="F475" s="9" t="s">
        <v>702</v>
      </c>
      <c r="G475" s="9"/>
      <c r="H475" s="9"/>
      <c r="J475" s="9"/>
      <c r="K475" s="9"/>
      <c r="L475">
        <v>434.51</v>
      </c>
      <c r="M475" t="b">
        <f t="shared" si="45"/>
        <v>0</v>
      </c>
      <c r="O475">
        <f t="shared" si="42"/>
        <v>0</v>
      </c>
      <c r="P475">
        <v>434.51</v>
      </c>
      <c r="Q475">
        <v>434.50900000000001</v>
      </c>
      <c r="R475">
        <f t="shared" si="43"/>
        <v>9.9999999997635314E-4</v>
      </c>
      <c r="S475" t="str">
        <f t="shared" si="44"/>
        <v/>
      </c>
      <c r="T475" t="e">
        <f>VLOOKUP(F475,'labtoets-measures'!A:J,10,FALSE)</f>
        <v>#N/A</v>
      </c>
    </row>
    <row r="476" spans="1:20" hidden="1">
      <c r="A476" t="str">
        <f>_xlfn.IFNA(VLOOKUP(F476,points_not_removed_in_area!$B:$B,1,FALSE),"niet in area")</f>
        <v>701bcc63-7470-4e84-91ad-58506a9aac8a</v>
      </c>
      <c r="B476" t="str">
        <f>VLOOKUP(F476,puic_status!$A:$B,2,FALSE)</f>
        <v>removed</v>
      </c>
      <c r="C476" t="s">
        <v>4218</v>
      </c>
      <c r="D476" t="s">
        <v>912</v>
      </c>
      <c r="F476" s="9" t="s">
        <v>156</v>
      </c>
      <c r="G476" s="9"/>
      <c r="H476" s="9"/>
      <c r="J476" s="9"/>
      <c r="K476" s="9"/>
      <c r="L476">
        <v>769.70399999999995</v>
      </c>
      <c r="M476" t="b">
        <f t="shared" si="45"/>
        <v>0</v>
      </c>
      <c r="O476">
        <f t="shared" si="42"/>
        <v>0</v>
      </c>
      <c r="P476">
        <v>769.70399999999995</v>
      </c>
      <c r="Q476">
        <v>769.70399999999995</v>
      </c>
      <c r="R476">
        <f t="shared" si="43"/>
        <v>0</v>
      </c>
      <c r="S476" t="str">
        <f t="shared" si="44"/>
        <v>2d same as 3d</v>
      </c>
      <c r="T476" t="e">
        <f>VLOOKUP(F476,'labtoets-measures'!A:J,10,FALSE)</f>
        <v>#N/A</v>
      </c>
    </row>
    <row r="477" spans="1:20" hidden="1">
      <c r="A477" t="str">
        <f>_xlfn.IFNA(VLOOKUP(F477,points_not_removed_in_area!$B:$B,1,FALSE),"niet in area")</f>
        <v>365427a9-5ce5-48c3-9b53-b32a64bdd42c</v>
      </c>
      <c r="B477" t="str">
        <f>VLOOKUP(F477,puic_status!$A:$B,2,FALSE)</f>
        <v>removed</v>
      </c>
      <c r="C477" t="s">
        <v>4218</v>
      </c>
      <c r="D477" t="s">
        <v>912</v>
      </c>
      <c r="F477" s="9" t="s">
        <v>157</v>
      </c>
      <c r="G477" s="9"/>
      <c r="H477" s="9"/>
      <c r="J477" s="9"/>
      <c r="K477" s="9"/>
      <c r="L477">
        <v>237.42400000000001</v>
      </c>
      <c r="M477" t="b">
        <f t="shared" si="45"/>
        <v>0</v>
      </c>
      <c r="O477">
        <f t="shared" si="42"/>
        <v>0</v>
      </c>
      <c r="P477">
        <v>237.42400000000001</v>
      </c>
      <c r="Q477">
        <v>237.42400000000001</v>
      </c>
      <c r="R477">
        <f t="shared" si="43"/>
        <v>0</v>
      </c>
      <c r="S477" t="str">
        <f t="shared" si="44"/>
        <v>2d same as 3d</v>
      </c>
      <c r="T477" t="e">
        <f>VLOOKUP(F477,'labtoets-measures'!A:J,10,FALSE)</f>
        <v>#N/A</v>
      </c>
    </row>
    <row r="478" spans="1:20" hidden="1">
      <c r="A478" t="str">
        <f>_xlfn.IFNA(VLOOKUP(F478,points_not_removed_in_area!$B:$B,1,FALSE),"niet in area")</f>
        <v>d1bb02f4-07ad-439b-8c4b-330aec305954</v>
      </c>
      <c r="B478" t="str">
        <f>VLOOKUP(F478,puic_status!$A:$B,2,FALSE)</f>
        <v>removed</v>
      </c>
      <c r="C478" t="s">
        <v>4218</v>
      </c>
      <c r="D478" t="s">
        <v>912</v>
      </c>
      <c r="F478" s="9" t="s">
        <v>158</v>
      </c>
      <c r="G478" s="9"/>
      <c r="H478" s="9"/>
      <c r="J478" s="9"/>
      <c r="K478" s="9"/>
      <c r="L478">
        <v>13834.299000000001</v>
      </c>
      <c r="M478" t="b">
        <f t="shared" si="45"/>
        <v>0</v>
      </c>
      <c r="O478">
        <f t="shared" si="42"/>
        <v>0</v>
      </c>
      <c r="P478">
        <v>13834.299000000001</v>
      </c>
      <c r="Q478">
        <v>13834.290999999999</v>
      </c>
      <c r="R478">
        <f t="shared" si="43"/>
        <v>8.0000000016298145E-3</v>
      </c>
      <c r="S478" t="str">
        <f t="shared" si="44"/>
        <v/>
      </c>
      <c r="T478" t="e">
        <f>VLOOKUP(F478,'labtoets-measures'!A:J,10,FALSE)</f>
        <v>#N/A</v>
      </c>
    </row>
    <row r="479" spans="1:20" hidden="1">
      <c r="A479" t="str">
        <f>_xlfn.IFNA(VLOOKUP(F479,points_not_removed_in_area!$B:$B,1,FALSE),"niet in area")</f>
        <v>0195befe-10c5-44c5-a01f-ace040e6e11c</v>
      </c>
      <c r="B479" t="str">
        <f>VLOOKUP(F479,puic_status!$A:$B,2,FALSE)</f>
        <v>removed</v>
      </c>
      <c r="C479" t="s">
        <v>4218</v>
      </c>
      <c r="D479" t="s">
        <v>912</v>
      </c>
      <c r="F479" s="9" t="s">
        <v>159</v>
      </c>
      <c r="G479" s="9"/>
      <c r="H479" s="9"/>
      <c r="J479" s="9"/>
      <c r="K479" s="9"/>
      <c r="L479">
        <v>13852.406999999999</v>
      </c>
      <c r="M479" t="b">
        <f t="shared" si="45"/>
        <v>0</v>
      </c>
      <c r="O479">
        <f t="shared" si="42"/>
        <v>0</v>
      </c>
      <c r="P479">
        <v>13852.406999999999</v>
      </c>
      <c r="Q479">
        <v>13852.398999999999</v>
      </c>
      <c r="R479">
        <f t="shared" si="43"/>
        <v>7.9999999998108251E-3</v>
      </c>
      <c r="S479" t="str">
        <f t="shared" si="44"/>
        <v/>
      </c>
      <c r="T479" t="e">
        <f>VLOOKUP(F479,'labtoets-measures'!A:J,10,FALSE)</f>
        <v>#N/A</v>
      </c>
    </row>
    <row r="480" spans="1:20" hidden="1">
      <c r="A480" t="str">
        <f>_xlfn.IFNA(VLOOKUP(F480,points_not_removed_in_area!$B:$B,1,FALSE),"niet in area")</f>
        <v>87861010-bca9-4fc6-a2c7-27b4d01029ca</v>
      </c>
      <c r="B480" t="str">
        <f>VLOOKUP(F480,puic_status!$A:$B,2,FALSE)</f>
        <v>removed</v>
      </c>
      <c r="C480" t="s">
        <v>4218</v>
      </c>
      <c r="D480" t="s">
        <v>912</v>
      </c>
      <c r="F480" s="9" t="s">
        <v>160</v>
      </c>
      <c r="G480" s="9"/>
      <c r="H480" s="9"/>
      <c r="J480" s="9"/>
      <c r="K480" s="9"/>
      <c r="L480">
        <v>14264.708000000001</v>
      </c>
      <c r="M480" t="b">
        <f t="shared" si="45"/>
        <v>0</v>
      </c>
      <c r="O480">
        <f t="shared" si="42"/>
        <v>0</v>
      </c>
      <c r="P480">
        <v>14264.708000000001</v>
      </c>
      <c r="Q480">
        <v>14264.7</v>
      </c>
      <c r="R480">
        <f t="shared" si="43"/>
        <v>7.9999999998108251E-3</v>
      </c>
      <c r="S480" t="str">
        <f t="shared" si="44"/>
        <v/>
      </c>
      <c r="T480" t="e">
        <f>VLOOKUP(F480,'labtoets-measures'!A:J,10,FALSE)</f>
        <v>#N/A</v>
      </c>
    </row>
    <row r="481" spans="1:20" hidden="1">
      <c r="A481" t="str">
        <f>_xlfn.IFNA(VLOOKUP(F481,points_not_removed_in_area!$B:$B,1,FALSE),"niet in area")</f>
        <v>8e77a158-4bd0-497d-9a64-fc1af8d651e7</v>
      </c>
      <c r="B481" t="str">
        <f>VLOOKUP(F481,puic_status!$A:$B,2,FALSE)</f>
        <v>removed</v>
      </c>
      <c r="C481" t="s">
        <v>4218</v>
      </c>
      <c r="D481" t="s">
        <v>912</v>
      </c>
      <c r="F481" s="9" t="s">
        <v>161</v>
      </c>
      <c r="G481" s="9"/>
      <c r="H481" s="9"/>
      <c r="J481" s="9"/>
      <c r="K481" s="9"/>
      <c r="L481">
        <v>14289.843999999999</v>
      </c>
      <c r="M481" t="b">
        <f t="shared" si="45"/>
        <v>0</v>
      </c>
      <c r="O481">
        <f t="shared" si="42"/>
        <v>0</v>
      </c>
      <c r="P481">
        <v>14289.843999999999</v>
      </c>
      <c r="Q481">
        <v>14289.835999999999</v>
      </c>
      <c r="R481">
        <f t="shared" si="43"/>
        <v>7.9999999998108251E-3</v>
      </c>
      <c r="S481" t="str">
        <f t="shared" si="44"/>
        <v/>
      </c>
      <c r="T481" t="e">
        <f>VLOOKUP(F481,'labtoets-measures'!A:J,10,FALSE)</f>
        <v>#N/A</v>
      </c>
    </row>
    <row r="482" spans="1:20" hidden="1">
      <c r="A482" t="str">
        <f>_xlfn.IFNA(VLOOKUP(F482,points_not_removed_in_area!$B:$B,1,FALSE),"niet in area")</f>
        <v>9297ec20-aece-46ae-83b1-a2d05f7b0c93</v>
      </c>
      <c r="B482" t="str">
        <f>VLOOKUP(F482,puic_status!$A:$B,2,FALSE)</f>
        <v>removed</v>
      </c>
      <c r="C482" t="s">
        <v>4218</v>
      </c>
      <c r="D482" t="s">
        <v>912</v>
      </c>
      <c r="F482" s="9" t="s">
        <v>162</v>
      </c>
      <c r="G482" s="9"/>
      <c r="H482" s="9"/>
      <c r="J482" s="9"/>
      <c r="K482" s="9"/>
      <c r="L482">
        <v>14293.776</v>
      </c>
      <c r="M482" t="b">
        <f t="shared" si="45"/>
        <v>0</v>
      </c>
      <c r="O482">
        <f t="shared" si="42"/>
        <v>0</v>
      </c>
      <c r="P482">
        <v>14293.776</v>
      </c>
      <c r="Q482">
        <v>14293.769</v>
      </c>
      <c r="R482">
        <f t="shared" si="43"/>
        <v>6.9999999996070983E-3</v>
      </c>
      <c r="S482" t="str">
        <f t="shared" si="44"/>
        <v/>
      </c>
      <c r="T482" t="e">
        <f>VLOOKUP(F482,'labtoets-measures'!A:J,10,FALSE)</f>
        <v>#N/A</v>
      </c>
    </row>
    <row r="483" spans="1:20" hidden="1">
      <c r="A483" t="str">
        <f>_xlfn.IFNA(VLOOKUP(F483,points_not_removed_in_area!$B:$B,1,FALSE),"niet in area")</f>
        <v>8b212555-ef02-43e4-9875-b69a037bbe52</v>
      </c>
      <c r="B483" t="str">
        <f>VLOOKUP(F483,puic_status!$A:$B,2,FALSE)</f>
        <v>removed</v>
      </c>
      <c r="C483" t="s">
        <v>4218</v>
      </c>
      <c r="D483" t="s">
        <v>912</v>
      </c>
      <c r="F483" s="9" t="s">
        <v>163</v>
      </c>
      <c r="G483" s="9"/>
      <c r="H483" s="9"/>
      <c r="J483" s="9"/>
      <c r="K483" s="9"/>
      <c r="L483">
        <v>14532.334999999999</v>
      </c>
      <c r="M483" t="b">
        <f t="shared" si="45"/>
        <v>0</v>
      </c>
      <c r="O483">
        <f t="shared" si="42"/>
        <v>0</v>
      </c>
      <c r="P483">
        <v>14532.334999999999</v>
      </c>
      <c r="Q483">
        <v>14532.326999999999</v>
      </c>
      <c r="R483">
        <f t="shared" si="43"/>
        <v>7.9999999998108251E-3</v>
      </c>
      <c r="S483" t="str">
        <f t="shared" si="44"/>
        <v/>
      </c>
      <c r="T483" t="e">
        <f>VLOOKUP(F483,'labtoets-measures'!A:J,10,FALSE)</f>
        <v>#N/A</v>
      </c>
    </row>
    <row r="484" spans="1:20" hidden="1">
      <c r="A484" t="str">
        <f>_xlfn.IFNA(VLOOKUP(F484,points_not_removed_in_area!$B:$B,1,FALSE),"niet in area")</f>
        <v>d3226141-acfe-40b6-bc03-87bf08a2b44a</v>
      </c>
      <c r="B484" t="str">
        <f>VLOOKUP(F484,puic_status!$A:$B,2,FALSE)</f>
        <v>removed</v>
      </c>
      <c r="C484" t="s">
        <v>4218</v>
      </c>
      <c r="D484" t="s">
        <v>912</v>
      </c>
      <c r="F484" s="9" t="s">
        <v>164</v>
      </c>
      <c r="G484" s="9"/>
      <c r="H484" s="9"/>
      <c r="J484" s="9"/>
      <c r="K484" s="9"/>
      <c r="L484">
        <v>14544.223</v>
      </c>
      <c r="M484" t="b">
        <f t="shared" si="45"/>
        <v>0</v>
      </c>
      <c r="O484">
        <f t="shared" si="42"/>
        <v>0</v>
      </c>
      <c r="P484">
        <v>14544.223</v>
      </c>
      <c r="Q484">
        <v>14544.216</v>
      </c>
      <c r="R484">
        <f t="shared" si="43"/>
        <v>6.9999999996070983E-3</v>
      </c>
      <c r="S484" t="str">
        <f t="shared" si="44"/>
        <v/>
      </c>
      <c r="T484" t="e">
        <f>VLOOKUP(F484,'labtoets-measures'!A:J,10,FALSE)</f>
        <v>#N/A</v>
      </c>
    </row>
    <row r="485" spans="1:20" hidden="1">
      <c r="A485" t="str">
        <f>_xlfn.IFNA(VLOOKUP(F485,points_not_removed_in_area!$B:$B,1,FALSE),"niet in area")</f>
        <v>200d0b74-768e-46e6-8ec2-38402a94b4ea</v>
      </c>
      <c r="B485" t="str">
        <f>VLOOKUP(F485,puic_status!$A:$B,2,FALSE)</f>
        <v>removed</v>
      </c>
      <c r="C485" t="s">
        <v>4218</v>
      </c>
      <c r="D485" t="s">
        <v>912</v>
      </c>
      <c r="F485" s="9" t="s">
        <v>165</v>
      </c>
      <c r="G485" s="9"/>
      <c r="H485" s="9"/>
      <c r="J485" s="9"/>
      <c r="K485" s="9"/>
      <c r="L485">
        <v>14954.77</v>
      </c>
      <c r="M485" t="b">
        <f t="shared" si="45"/>
        <v>0</v>
      </c>
      <c r="O485">
        <f t="shared" si="42"/>
        <v>0</v>
      </c>
      <c r="P485">
        <v>14954.77</v>
      </c>
      <c r="Q485">
        <v>14954.763000000001</v>
      </c>
      <c r="R485">
        <f t="shared" si="43"/>
        <v>6.9999999996070983E-3</v>
      </c>
      <c r="S485" t="str">
        <f t="shared" si="44"/>
        <v/>
      </c>
      <c r="T485" t="e">
        <f>VLOOKUP(F485,'labtoets-measures'!A:J,10,FALSE)</f>
        <v>#N/A</v>
      </c>
    </row>
    <row r="486" spans="1:20" hidden="1">
      <c r="A486" t="str">
        <f>_xlfn.IFNA(VLOOKUP(F486,points_not_removed_in_area!$B:$B,1,FALSE),"niet in area")</f>
        <v>ab5b3d1d-f667-4814-94b7-682c3f4115a7</v>
      </c>
      <c r="B486" t="str">
        <f>VLOOKUP(F486,puic_status!$A:$B,2,FALSE)</f>
        <v>removed</v>
      </c>
      <c r="C486" t="s">
        <v>4218</v>
      </c>
      <c r="D486" t="s">
        <v>912</v>
      </c>
      <c r="F486" s="9" t="s">
        <v>166</v>
      </c>
      <c r="G486" s="9"/>
      <c r="H486" s="9"/>
      <c r="J486" s="9"/>
      <c r="K486" s="9"/>
      <c r="L486">
        <v>14972.83</v>
      </c>
      <c r="M486" t="b">
        <f t="shared" si="45"/>
        <v>0</v>
      </c>
      <c r="O486">
        <f t="shared" si="42"/>
        <v>0</v>
      </c>
      <c r="P486">
        <v>14972.83</v>
      </c>
      <c r="Q486">
        <v>14972.822</v>
      </c>
      <c r="R486">
        <f t="shared" si="43"/>
        <v>7.9999999998108251E-3</v>
      </c>
      <c r="S486" t="str">
        <f t="shared" si="44"/>
        <v/>
      </c>
      <c r="T486" t="e">
        <f>VLOOKUP(F486,'labtoets-measures'!A:J,10,FALSE)</f>
        <v>#N/A</v>
      </c>
    </row>
    <row r="487" spans="1:20" hidden="1">
      <c r="A487" t="str">
        <f>_xlfn.IFNA(VLOOKUP(F487,points_not_removed_in_area!$B:$B,1,FALSE),"niet in area")</f>
        <v>69427151-3d9e-40a6-a861-86a0d97998e6</v>
      </c>
      <c r="B487" t="str">
        <f>VLOOKUP(F487,puic_status!$A:$B,2,FALSE)</f>
        <v>removed</v>
      </c>
      <c r="C487" t="s">
        <v>4218</v>
      </c>
      <c r="D487" t="s">
        <v>912</v>
      </c>
      <c r="F487" s="9" t="s">
        <v>1937</v>
      </c>
      <c r="G487" s="9"/>
      <c r="H487" s="9"/>
      <c r="J487" s="9"/>
      <c r="K487" s="9"/>
      <c r="L487">
        <v>1824.83</v>
      </c>
      <c r="M487" t="b">
        <f t="shared" si="45"/>
        <v>0</v>
      </c>
      <c r="O487">
        <f t="shared" si="42"/>
        <v>0</v>
      </c>
      <c r="P487">
        <v>1824.83</v>
      </c>
      <c r="Q487">
        <v>1824.829</v>
      </c>
      <c r="R487">
        <f t="shared" si="43"/>
        <v>9.9999999997635314E-4</v>
      </c>
      <c r="S487" t="str">
        <f t="shared" si="44"/>
        <v/>
      </c>
      <c r="T487" t="e">
        <f>VLOOKUP(F487,'labtoets-measures'!A:J,10,FALSE)</f>
        <v>#N/A</v>
      </c>
    </row>
    <row r="488" spans="1:20" hidden="1">
      <c r="A488" t="str">
        <f>_xlfn.IFNA(VLOOKUP(F488,points_not_removed_in_area!$B:$B,1,FALSE),"niet in area")</f>
        <v>149cb886-4e08-45a0-b2ff-80b8a12086aa</v>
      </c>
      <c r="B488" t="str">
        <f>VLOOKUP(F488,puic_status!$A:$B,2,FALSE)</f>
        <v>removed</v>
      </c>
      <c r="C488" t="s">
        <v>4218</v>
      </c>
      <c r="D488" t="s">
        <v>912</v>
      </c>
      <c r="F488" s="9" t="s">
        <v>1938</v>
      </c>
      <c r="G488" s="9"/>
      <c r="H488" s="9"/>
      <c r="J488" s="9"/>
      <c r="K488" s="9"/>
      <c r="L488">
        <v>11982.277</v>
      </c>
      <c r="M488" t="b">
        <f t="shared" si="45"/>
        <v>0</v>
      </c>
      <c r="O488">
        <f t="shared" si="42"/>
        <v>0</v>
      </c>
      <c r="P488">
        <v>11982.277</v>
      </c>
      <c r="Q488">
        <v>11982.27</v>
      </c>
      <c r="R488">
        <f t="shared" si="43"/>
        <v>6.9999999996070983E-3</v>
      </c>
      <c r="S488" t="str">
        <f t="shared" si="44"/>
        <v/>
      </c>
      <c r="T488" t="e">
        <f>VLOOKUP(F488,'labtoets-measures'!A:J,10,FALSE)</f>
        <v>#N/A</v>
      </c>
    </row>
    <row r="489" spans="1:20" hidden="1">
      <c r="A489" t="str">
        <f>_xlfn.IFNA(VLOOKUP(F489,points_not_removed_in_area!$B:$B,1,FALSE),"niet in area")</f>
        <v>a0a67697-b4c1-4641-84c7-be14555afc34</v>
      </c>
      <c r="B489" t="str">
        <f>VLOOKUP(F489,puic_status!$A:$B,2,FALSE)</f>
        <v>removed</v>
      </c>
      <c r="C489" t="s">
        <v>4218</v>
      </c>
      <c r="D489" t="s">
        <v>912</v>
      </c>
      <c r="F489" s="9" t="s">
        <v>1939</v>
      </c>
      <c r="G489" s="9"/>
      <c r="H489" s="9"/>
      <c r="J489" s="9"/>
      <c r="K489" s="9"/>
      <c r="L489">
        <v>7077.4080000000004</v>
      </c>
      <c r="M489" t="b">
        <f t="shared" si="45"/>
        <v>0</v>
      </c>
      <c r="O489">
        <f t="shared" si="42"/>
        <v>0</v>
      </c>
      <c r="P489">
        <v>7077.4080000000004</v>
      </c>
      <c r="Q489">
        <v>7077.4030000000002</v>
      </c>
      <c r="R489">
        <f t="shared" si="43"/>
        <v>5.0000000001091394E-3</v>
      </c>
      <c r="S489" t="str">
        <f t="shared" si="44"/>
        <v/>
      </c>
      <c r="T489" t="e">
        <f>VLOOKUP(F489,'labtoets-measures'!A:J,10,FALSE)</f>
        <v>#N/A</v>
      </c>
    </row>
    <row r="490" spans="1:20" hidden="1">
      <c r="A490" t="str">
        <f>_xlfn.IFNA(VLOOKUP(F490,points_not_removed_in_area!$B:$B,1,FALSE),"niet in area")</f>
        <v>1967b0a3-35b3-4832-aa2c-0d83ad859dc2</v>
      </c>
      <c r="B490" t="str">
        <f>VLOOKUP(F490,puic_status!$A:$B,2,FALSE)</f>
        <v>removed</v>
      </c>
      <c r="C490" t="s">
        <v>4218</v>
      </c>
      <c r="D490" t="s">
        <v>912</v>
      </c>
      <c r="F490" s="9" t="s">
        <v>1940</v>
      </c>
      <c r="G490" s="9"/>
      <c r="H490" s="9"/>
      <c r="J490" s="9"/>
      <c r="K490" s="9"/>
      <c r="L490">
        <v>3939.433</v>
      </c>
      <c r="M490" t="b">
        <f t="shared" si="45"/>
        <v>0</v>
      </c>
      <c r="O490">
        <f t="shared" si="42"/>
        <v>0</v>
      </c>
      <c r="P490">
        <v>3939.433</v>
      </c>
      <c r="Q490">
        <v>3939.431</v>
      </c>
      <c r="R490">
        <f t="shared" si="43"/>
        <v>1.9999999999527063E-3</v>
      </c>
      <c r="S490" t="str">
        <f t="shared" si="44"/>
        <v/>
      </c>
      <c r="T490" t="e">
        <f>VLOOKUP(F490,'labtoets-measures'!A:J,10,FALSE)</f>
        <v>#N/A</v>
      </c>
    </row>
    <row r="491" spans="1:20" hidden="1">
      <c r="A491" t="str">
        <f>_xlfn.IFNA(VLOOKUP(F491,points_not_removed_in_area!$B:$B,1,FALSE),"niet in area")</f>
        <v>aea0d4d7-bf63-4ffc-a912-6c097b4f165f</v>
      </c>
      <c r="B491" t="str">
        <f>VLOOKUP(F491,puic_status!$A:$B,2,FALSE)</f>
        <v>removed</v>
      </c>
      <c r="C491" t="s">
        <v>4218</v>
      </c>
      <c r="D491" t="s">
        <v>912</v>
      </c>
      <c r="F491" s="9" t="s">
        <v>1941</v>
      </c>
      <c r="G491" s="9"/>
      <c r="H491" s="9"/>
      <c r="J491" s="9"/>
      <c r="K491" s="9"/>
      <c r="L491">
        <v>3251.6610000000001</v>
      </c>
      <c r="M491" t="b">
        <f t="shared" si="45"/>
        <v>0</v>
      </c>
      <c r="O491">
        <f t="shared" si="42"/>
        <v>0</v>
      </c>
      <c r="P491">
        <v>3251.6610000000001</v>
      </c>
      <c r="Q491">
        <v>3251.6590000000001</v>
      </c>
      <c r="R491">
        <f t="shared" si="43"/>
        <v>1.9999999999527063E-3</v>
      </c>
      <c r="S491" t="str">
        <f t="shared" si="44"/>
        <v/>
      </c>
      <c r="T491" t="e">
        <f>VLOOKUP(F491,'labtoets-measures'!A:J,10,FALSE)</f>
        <v>#N/A</v>
      </c>
    </row>
    <row r="492" spans="1:20" hidden="1">
      <c r="A492" t="str">
        <f>_xlfn.IFNA(VLOOKUP(F492,points_not_removed_in_area!$B:$B,1,FALSE),"niet in area")</f>
        <v>476eef38-b8da-4c08-85fb-73c8b9016cf0</v>
      </c>
      <c r="B492" t="str">
        <f>VLOOKUP(F492,puic_status!$A:$B,2,FALSE)</f>
        <v>removed</v>
      </c>
      <c r="C492" t="s">
        <v>4218</v>
      </c>
      <c r="D492" t="s">
        <v>912</v>
      </c>
      <c r="F492" s="9" t="s">
        <v>1951</v>
      </c>
      <c r="G492" s="9"/>
      <c r="H492" s="9"/>
      <c r="J492" s="9"/>
      <c r="K492" s="9"/>
      <c r="L492">
        <v>14281.717000000001</v>
      </c>
      <c r="M492" t="b">
        <f t="shared" si="45"/>
        <v>0</v>
      </c>
      <c r="O492">
        <f t="shared" si="42"/>
        <v>0</v>
      </c>
      <c r="P492">
        <v>14281.717000000001</v>
      </c>
      <c r="Q492">
        <v>14281.71</v>
      </c>
      <c r="R492">
        <f t="shared" si="43"/>
        <v>7.0000000014260877E-3</v>
      </c>
      <c r="S492" t="str">
        <f t="shared" si="44"/>
        <v/>
      </c>
      <c r="T492" t="e">
        <f>VLOOKUP(F492,'labtoets-measures'!A:J,10,FALSE)</f>
        <v>#N/A</v>
      </c>
    </row>
    <row r="493" spans="1:20" hidden="1">
      <c r="A493" t="str">
        <f>_xlfn.IFNA(VLOOKUP(F493,points_not_removed_in_area!$B:$B,1,FALSE),"niet in area")</f>
        <v>4153b60e-b0b6-43e9-a421-d6ff11d0b684</v>
      </c>
      <c r="B493" t="str">
        <f>VLOOKUP(F493,puic_status!$A:$B,2,FALSE)</f>
        <v>removed</v>
      </c>
      <c r="C493" t="s">
        <v>4218</v>
      </c>
      <c r="D493" t="s">
        <v>912</v>
      </c>
      <c r="F493" s="9" t="s">
        <v>1952</v>
      </c>
      <c r="G493" s="9"/>
      <c r="H493" s="9"/>
      <c r="J493" s="9"/>
      <c r="K493" s="9"/>
      <c r="L493">
        <v>3493.1149999999998</v>
      </c>
      <c r="M493" t="b">
        <f t="shared" si="45"/>
        <v>0</v>
      </c>
      <c r="O493">
        <f t="shared" si="42"/>
        <v>0</v>
      </c>
      <c r="P493">
        <v>3493.1149999999998</v>
      </c>
      <c r="Q493">
        <v>3493.114</v>
      </c>
      <c r="R493">
        <f t="shared" si="43"/>
        <v>9.9999999974897946E-4</v>
      </c>
      <c r="S493" t="str">
        <f t="shared" si="44"/>
        <v/>
      </c>
      <c r="T493" t="e">
        <f>VLOOKUP(F493,'labtoets-measures'!A:J,10,FALSE)</f>
        <v>#N/A</v>
      </c>
    </row>
    <row r="494" spans="1:20" hidden="1">
      <c r="A494" t="str">
        <f>_xlfn.IFNA(VLOOKUP(F494,points_not_removed_in_area!$B:$B,1,FALSE),"niet in area")</f>
        <v>a3258d2e-dcc0-4888-b8b1-52e6a5c52e08</v>
      </c>
      <c r="B494" t="str">
        <f>VLOOKUP(F494,puic_status!$A:$B,2,FALSE)</f>
        <v>removed</v>
      </c>
      <c r="C494" t="s">
        <v>4218</v>
      </c>
      <c r="D494" t="s">
        <v>912</v>
      </c>
      <c r="F494" s="9" t="s">
        <v>1953</v>
      </c>
      <c r="G494" s="9"/>
      <c r="H494" s="9"/>
      <c r="J494" s="9"/>
      <c r="K494" s="9"/>
      <c r="L494">
        <v>10981.334999999999</v>
      </c>
      <c r="M494" t="b">
        <f t="shared" si="45"/>
        <v>0</v>
      </c>
      <c r="O494">
        <f t="shared" si="42"/>
        <v>0</v>
      </c>
      <c r="P494">
        <v>10981.334999999999</v>
      </c>
      <c r="Q494">
        <v>10981.328</v>
      </c>
      <c r="R494">
        <f t="shared" si="43"/>
        <v>6.9999999996070983E-3</v>
      </c>
      <c r="S494" t="str">
        <f t="shared" si="44"/>
        <v/>
      </c>
      <c r="T494" t="e">
        <f>VLOOKUP(F494,'labtoets-measures'!A:J,10,FALSE)</f>
        <v>#N/A</v>
      </c>
    </row>
    <row r="495" spans="1:20" hidden="1">
      <c r="A495" t="str">
        <f>_xlfn.IFNA(VLOOKUP(F495,points_not_removed_in_area!$B:$B,1,FALSE),"niet in area")</f>
        <v>6999a5ec-5a8c-43d8-a76c-ffcf77faa7af</v>
      </c>
      <c r="B495" t="str">
        <f>VLOOKUP(F495,puic_status!$A:$B,2,FALSE)</f>
        <v>removed</v>
      </c>
      <c r="C495" t="s">
        <v>4218</v>
      </c>
      <c r="D495" t="s">
        <v>912</v>
      </c>
      <c r="F495" s="9" t="s">
        <v>1954</v>
      </c>
      <c r="G495" s="9"/>
      <c r="H495" s="9"/>
      <c r="J495" s="9"/>
      <c r="K495" s="9"/>
      <c r="L495">
        <v>4942.4290000000001</v>
      </c>
      <c r="M495" t="b">
        <f t="shared" si="45"/>
        <v>0</v>
      </c>
      <c r="O495">
        <f t="shared" si="42"/>
        <v>0</v>
      </c>
      <c r="P495">
        <v>4942.4290000000001</v>
      </c>
      <c r="Q495">
        <v>4942.4260000000004</v>
      </c>
      <c r="R495">
        <f t="shared" si="43"/>
        <v>2.9999999997016857E-3</v>
      </c>
      <c r="S495" t="str">
        <f t="shared" si="44"/>
        <v/>
      </c>
      <c r="T495" t="e">
        <f>VLOOKUP(F495,'labtoets-measures'!A:J,10,FALSE)</f>
        <v>#N/A</v>
      </c>
    </row>
    <row r="496" spans="1:20" hidden="1">
      <c r="A496" t="str">
        <f>_xlfn.IFNA(VLOOKUP(F496,points_not_removed_in_area!$B:$B,1,FALSE),"niet in area")</f>
        <v>53868d58-e398-479b-b7e8-e78d5a4c6674</v>
      </c>
      <c r="B496" t="str">
        <f>VLOOKUP(F496,puic_status!$A:$B,2,FALSE)</f>
        <v>removed</v>
      </c>
      <c r="C496" t="s">
        <v>4218</v>
      </c>
      <c r="D496" t="s">
        <v>912</v>
      </c>
      <c r="F496" s="9" t="s">
        <v>1955</v>
      </c>
      <c r="G496" s="9"/>
      <c r="H496" s="9"/>
      <c r="J496" s="9"/>
      <c r="K496" s="9"/>
      <c r="L496">
        <v>2492.471</v>
      </c>
      <c r="M496" t="b">
        <f t="shared" si="45"/>
        <v>0</v>
      </c>
      <c r="O496">
        <f t="shared" si="42"/>
        <v>0</v>
      </c>
      <c r="P496">
        <v>2492.471</v>
      </c>
      <c r="Q496">
        <v>2492.4690000000001</v>
      </c>
      <c r="R496">
        <f t="shared" si="43"/>
        <v>1.9999999999527063E-3</v>
      </c>
      <c r="S496" t="str">
        <f t="shared" si="44"/>
        <v/>
      </c>
      <c r="T496" t="e">
        <f>VLOOKUP(F496,'labtoets-measures'!A:J,10,FALSE)</f>
        <v>#N/A</v>
      </c>
    </row>
    <row r="497" spans="1:20" hidden="1">
      <c r="A497" t="str">
        <f>_xlfn.IFNA(VLOOKUP(F497,points_not_removed_in_area!$B:$B,1,FALSE),"niet in area")</f>
        <v>bd99d80b-1cd8-461a-bc45-decd84af16e6</v>
      </c>
      <c r="B497" t="str">
        <f>VLOOKUP(F497,puic_status!$A:$B,2,FALSE)</f>
        <v>removed</v>
      </c>
      <c r="C497" t="s">
        <v>4218</v>
      </c>
      <c r="D497" t="s">
        <v>912</v>
      </c>
      <c r="F497" s="9" t="s">
        <v>1965</v>
      </c>
      <c r="G497" s="9"/>
      <c r="H497" s="9"/>
      <c r="J497" s="9"/>
      <c r="K497" s="9"/>
      <c r="L497">
        <v>841.96699999999998</v>
      </c>
      <c r="M497" t="b">
        <f t="shared" si="45"/>
        <v>0</v>
      </c>
      <c r="O497">
        <f t="shared" si="42"/>
        <v>0</v>
      </c>
      <c r="P497">
        <v>841.96699999999998</v>
      </c>
      <c r="Q497">
        <v>841.96699999999998</v>
      </c>
      <c r="R497">
        <f t="shared" si="43"/>
        <v>0</v>
      </c>
      <c r="S497" t="str">
        <f t="shared" si="44"/>
        <v>2d same as 3d</v>
      </c>
      <c r="T497" t="e">
        <f>VLOOKUP(F497,'labtoets-measures'!A:J,10,FALSE)</f>
        <v>#N/A</v>
      </c>
    </row>
    <row r="498" spans="1:20" hidden="1">
      <c r="A498" t="str">
        <f>_xlfn.IFNA(VLOOKUP(F498,points_not_removed_in_area!$B:$B,1,FALSE),"niet in area")</f>
        <v>f0f7383e-331a-4563-88ef-387a56b2271c</v>
      </c>
      <c r="B498" t="str">
        <f>VLOOKUP(F498,puic_status!$A:$B,2,FALSE)</f>
        <v>removed</v>
      </c>
      <c r="C498" t="s">
        <v>4218</v>
      </c>
      <c r="D498" t="s">
        <v>912</v>
      </c>
      <c r="F498" s="9" t="s">
        <v>1966</v>
      </c>
      <c r="G498" s="9"/>
      <c r="H498" s="9"/>
      <c r="J498" s="9"/>
      <c r="K498" s="9"/>
      <c r="L498">
        <v>1179.31</v>
      </c>
      <c r="M498" t="b">
        <f t="shared" si="45"/>
        <v>0</v>
      </c>
      <c r="O498">
        <f t="shared" si="42"/>
        <v>0</v>
      </c>
      <c r="P498">
        <v>1179.31</v>
      </c>
      <c r="Q498">
        <v>1179.31</v>
      </c>
      <c r="R498">
        <f t="shared" si="43"/>
        <v>0</v>
      </c>
      <c r="S498" t="str">
        <f t="shared" si="44"/>
        <v>2d same as 3d</v>
      </c>
      <c r="T498" t="e">
        <f>VLOOKUP(F498,'labtoets-measures'!A:J,10,FALSE)</f>
        <v>#N/A</v>
      </c>
    </row>
    <row r="499" spans="1:20" hidden="1">
      <c r="A499" t="str">
        <f>_xlfn.IFNA(VLOOKUP(F499,points_not_removed_in_area!$B:$B,1,FALSE),"niet in area")</f>
        <v>27258c5e-4e96-46e7-b55c-18020a902687</v>
      </c>
      <c r="B499" t="str">
        <f>VLOOKUP(F499,puic_status!$A:$B,2,FALSE)</f>
        <v>removed</v>
      </c>
      <c r="C499" t="s">
        <v>4218</v>
      </c>
      <c r="D499" t="s">
        <v>912</v>
      </c>
      <c r="F499" s="9" t="s">
        <v>1967</v>
      </c>
      <c r="G499" s="9"/>
      <c r="H499" s="9"/>
      <c r="J499" s="9"/>
      <c r="K499" s="9"/>
      <c r="L499">
        <v>11586.147999999999</v>
      </c>
      <c r="M499" t="b">
        <f t="shared" si="45"/>
        <v>0</v>
      </c>
      <c r="O499">
        <f t="shared" si="42"/>
        <v>0</v>
      </c>
      <c r="P499">
        <v>11586.147999999999</v>
      </c>
      <c r="Q499">
        <v>11586.141</v>
      </c>
      <c r="R499">
        <f t="shared" si="43"/>
        <v>6.9999999996070983E-3</v>
      </c>
      <c r="S499" t="str">
        <f t="shared" si="44"/>
        <v/>
      </c>
      <c r="T499" t="e">
        <f>VLOOKUP(F499,'labtoets-measures'!A:J,10,FALSE)</f>
        <v>#N/A</v>
      </c>
    </row>
    <row r="500" spans="1:20" hidden="1">
      <c r="A500" t="str">
        <f>_xlfn.IFNA(VLOOKUP(F500,points_not_removed_in_area!$B:$B,1,FALSE),"niet in area")</f>
        <v>niet in area</v>
      </c>
      <c r="B500" t="e">
        <f>VLOOKUP(F500,puic_status!$A:$B,2,FALSE)</f>
        <v>#N/A</v>
      </c>
      <c r="C500" t="s">
        <v>4220</v>
      </c>
      <c r="D500" t="s">
        <v>924</v>
      </c>
      <c r="F500" s="9" t="s">
        <v>718</v>
      </c>
      <c r="G500" s="9"/>
      <c r="H500" s="9"/>
      <c r="J500" s="9"/>
      <c r="K500" s="9"/>
      <c r="L500">
        <v>218.45500000000001</v>
      </c>
      <c r="M500" t="b">
        <f t="shared" si="45"/>
        <v>0</v>
      </c>
      <c r="O500">
        <f t="shared" si="42"/>
        <v>0</v>
      </c>
      <c r="P500">
        <v>218.45500000000001</v>
      </c>
      <c r="Q500">
        <v>218.45500000000001</v>
      </c>
      <c r="R500">
        <f t="shared" si="43"/>
        <v>0</v>
      </c>
      <c r="S500" t="str">
        <f t="shared" si="44"/>
        <v>2d same as 3d</v>
      </c>
      <c r="T500" t="e">
        <f>VLOOKUP(F500,'labtoets-measures'!A:J,10,FALSE)</f>
        <v>#N/A</v>
      </c>
    </row>
    <row r="501" spans="1:20" hidden="1">
      <c r="A501" t="str">
        <f>_xlfn.IFNA(VLOOKUP(F501,points_not_removed_in_area!$B:$B,1,FALSE),"niet in area")</f>
        <v>niet in area</v>
      </c>
      <c r="B501" t="e">
        <f>VLOOKUP(F501,puic_status!$A:$B,2,FALSE)</f>
        <v>#N/A</v>
      </c>
      <c r="C501" t="s">
        <v>4221</v>
      </c>
      <c r="D501" t="s">
        <v>2429</v>
      </c>
      <c r="F501" s="9" t="s">
        <v>718</v>
      </c>
      <c r="G501" s="9"/>
      <c r="H501" s="9"/>
      <c r="J501" s="9"/>
      <c r="K501" s="9"/>
      <c r="L501">
        <v>212.49799999999999</v>
      </c>
      <c r="M501" t="b">
        <f t="shared" si="45"/>
        <v>0</v>
      </c>
      <c r="O501">
        <f t="shared" si="42"/>
        <v>0</v>
      </c>
      <c r="P501">
        <v>212.49799999999999</v>
      </c>
      <c r="Q501">
        <v>212.49700000000001</v>
      </c>
      <c r="R501">
        <f t="shared" si="43"/>
        <v>9.9999999997635314E-4</v>
      </c>
      <c r="S501" t="str">
        <f t="shared" si="44"/>
        <v/>
      </c>
      <c r="T501" t="e">
        <f>VLOOKUP(F501,'labtoets-measures'!A:J,10,FALSE)</f>
        <v>#N/A</v>
      </c>
    </row>
    <row r="502" spans="1:20" hidden="1">
      <c r="A502" t="str">
        <f>_xlfn.IFNA(VLOOKUP(F502,points_not_removed_in_area!$B:$B,1,FALSE),"niet in area")</f>
        <v>niet in area</v>
      </c>
      <c r="B502" t="e">
        <f>VLOOKUP(F502,puic_status!$A:$B,2,FALSE)</f>
        <v>#N/A</v>
      </c>
      <c r="C502" t="s">
        <v>4222</v>
      </c>
      <c r="D502" t="s">
        <v>919</v>
      </c>
      <c r="F502" s="9" t="s">
        <v>718</v>
      </c>
      <c r="G502" s="9"/>
      <c r="H502" s="9"/>
      <c r="J502" s="9"/>
      <c r="K502" s="9"/>
      <c r="L502">
        <v>212.72300000000001</v>
      </c>
      <c r="M502" t="b">
        <f t="shared" si="45"/>
        <v>0</v>
      </c>
      <c r="O502">
        <f t="shared" si="42"/>
        <v>0</v>
      </c>
      <c r="P502">
        <v>212.72300000000001</v>
      </c>
      <c r="Q502">
        <v>212.72300000000001</v>
      </c>
      <c r="R502">
        <f t="shared" si="43"/>
        <v>0</v>
      </c>
      <c r="S502" t="str">
        <f t="shared" si="44"/>
        <v>2d same as 3d</v>
      </c>
      <c r="T502" t="e">
        <f>VLOOKUP(F502,'labtoets-measures'!A:J,10,FALSE)</f>
        <v>#N/A</v>
      </c>
    </row>
    <row r="503" spans="1:20" hidden="1">
      <c r="A503" t="str">
        <f>_xlfn.IFNA(VLOOKUP(F503,points_not_removed_in_area!$B:$B,1,FALSE),"niet in area")</f>
        <v>708a1afb-9db3-45a0-9ecc-7a1af5c674c6</v>
      </c>
      <c r="B503" t="str">
        <f>VLOOKUP(F503,puic_status!$A:$B,2,FALSE)</f>
        <v>removed</v>
      </c>
      <c r="C503" t="s">
        <v>4218</v>
      </c>
      <c r="D503" t="s">
        <v>912</v>
      </c>
      <c r="F503" s="9" t="s">
        <v>1968</v>
      </c>
      <c r="G503" s="9"/>
      <c r="H503" s="9"/>
      <c r="J503" s="9"/>
      <c r="K503" s="9"/>
      <c r="L503">
        <v>6245.9059999999999</v>
      </c>
      <c r="M503" t="b">
        <f t="shared" si="45"/>
        <v>0</v>
      </c>
      <c r="O503">
        <f t="shared" si="42"/>
        <v>0</v>
      </c>
      <c r="P503">
        <v>6245.9059999999999</v>
      </c>
      <c r="Q503">
        <v>6245.9009999999998</v>
      </c>
      <c r="R503">
        <f t="shared" si="43"/>
        <v>5.0000000001091394E-3</v>
      </c>
      <c r="S503" t="str">
        <f t="shared" si="44"/>
        <v/>
      </c>
      <c r="T503" t="e">
        <f>VLOOKUP(F503,'labtoets-measures'!A:J,10,FALSE)</f>
        <v>#N/A</v>
      </c>
    </row>
    <row r="504" spans="1:20" hidden="1">
      <c r="A504" t="str">
        <f>_xlfn.IFNA(VLOOKUP(F504,points_not_removed_in_area!$B:$B,1,FALSE),"niet in area")</f>
        <v>11132a2e-1a50-462c-944f-2a92b54a3e2e</v>
      </c>
      <c r="B504" t="str">
        <f>VLOOKUP(F504,puic_status!$A:$B,2,FALSE)</f>
        <v>removed</v>
      </c>
      <c r="C504" t="s">
        <v>4218</v>
      </c>
      <c r="D504" t="s">
        <v>912</v>
      </c>
      <c r="F504" s="9" t="s">
        <v>1969</v>
      </c>
      <c r="G504" s="9"/>
      <c r="H504" s="9"/>
      <c r="J504" s="9"/>
      <c r="K504" s="9"/>
      <c r="L504">
        <v>13936.338</v>
      </c>
      <c r="M504" t="b">
        <f t="shared" si="45"/>
        <v>0</v>
      </c>
      <c r="O504">
        <f t="shared" si="42"/>
        <v>0</v>
      </c>
      <c r="P504">
        <v>13936.338</v>
      </c>
      <c r="Q504">
        <v>13936.33</v>
      </c>
      <c r="R504">
        <f t="shared" si="43"/>
        <v>7.9999999998108251E-3</v>
      </c>
      <c r="S504" t="str">
        <f t="shared" si="44"/>
        <v/>
      </c>
      <c r="T504" t="e">
        <f>VLOOKUP(F504,'labtoets-measures'!A:J,10,FALSE)</f>
        <v>#N/A</v>
      </c>
    </row>
    <row r="505" spans="1:20" hidden="1">
      <c r="A505" t="str">
        <f>_xlfn.IFNA(VLOOKUP(F505,points_not_removed_in_area!$B:$B,1,FALSE),"niet in area")</f>
        <v>43bd8149-d115-4549-9adc-8e729cf8f3a2</v>
      </c>
      <c r="B505" t="str">
        <f>VLOOKUP(F505,puic_status!$A:$B,2,FALSE)</f>
        <v>removed</v>
      </c>
      <c r="C505" t="s">
        <v>4218</v>
      </c>
      <c r="D505" t="s">
        <v>912</v>
      </c>
      <c r="F505" s="9" t="s">
        <v>1982</v>
      </c>
      <c r="G505" s="9"/>
      <c r="H505" s="9"/>
      <c r="J505" s="9"/>
      <c r="K505" s="9"/>
      <c r="L505">
        <v>2826.864</v>
      </c>
      <c r="M505" t="b">
        <f t="shared" si="45"/>
        <v>0</v>
      </c>
      <c r="O505">
        <f t="shared" si="42"/>
        <v>0</v>
      </c>
      <c r="P505">
        <v>2826.864</v>
      </c>
      <c r="Q505">
        <v>2826.8629999999998</v>
      </c>
      <c r="R505">
        <f t="shared" si="43"/>
        <v>1.0000000002037268E-3</v>
      </c>
      <c r="S505" t="str">
        <f t="shared" si="44"/>
        <v/>
      </c>
      <c r="T505" t="e">
        <f>VLOOKUP(F505,'labtoets-measures'!A:J,10,FALSE)</f>
        <v>#N/A</v>
      </c>
    </row>
    <row r="506" spans="1:20" hidden="1">
      <c r="A506" t="str">
        <f>_xlfn.IFNA(VLOOKUP(F506,points_not_removed_in_area!$B:$B,1,FALSE),"niet in area")</f>
        <v>8184e4c8-f5aa-4fe5-9ad8-fda1bd67e385</v>
      </c>
      <c r="B506" t="str">
        <f>VLOOKUP(F506,puic_status!$A:$B,2,FALSE)</f>
        <v>removed</v>
      </c>
      <c r="C506" t="s">
        <v>4218</v>
      </c>
      <c r="D506" t="s">
        <v>912</v>
      </c>
      <c r="F506" s="9" t="s">
        <v>1983</v>
      </c>
      <c r="G506" s="9"/>
      <c r="H506" s="9"/>
      <c r="J506" s="9"/>
      <c r="K506" s="9"/>
      <c r="L506">
        <v>13281.761</v>
      </c>
      <c r="M506" t="b">
        <f t="shared" si="45"/>
        <v>0</v>
      </c>
      <c r="O506">
        <f t="shared" si="42"/>
        <v>0</v>
      </c>
      <c r="P506">
        <v>13281.761</v>
      </c>
      <c r="Q506">
        <v>13281.754000000001</v>
      </c>
      <c r="R506">
        <f t="shared" si="43"/>
        <v>6.9999999996070983E-3</v>
      </c>
      <c r="S506" t="str">
        <f t="shared" si="44"/>
        <v/>
      </c>
      <c r="T506" t="e">
        <f>VLOOKUP(F506,'labtoets-measures'!A:J,10,FALSE)</f>
        <v>#N/A</v>
      </c>
    </row>
    <row r="507" spans="1:20" hidden="1">
      <c r="A507" t="str">
        <f>_xlfn.IFNA(VLOOKUP(F507,points_not_removed_in_area!$B:$B,1,FALSE),"niet in area")</f>
        <v>b704d82e-c9ae-4965-b6bf-fe6700e554d9</v>
      </c>
      <c r="B507" t="str">
        <f>VLOOKUP(F507,puic_status!$A:$B,2,FALSE)</f>
        <v>removed</v>
      </c>
      <c r="C507" t="s">
        <v>4218</v>
      </c>
      <c r="D507" t="s">
        <v>912</v>
      </c>
      <c r="F507" s="9" t="s">
        <v>1984</v>
      </c>
      <c r="G507" s="9"/>
      <c r="H507" s="9"/>
      <c r="J507" s="9"/>
      <c r="K507" s="9"/>
      <c r="L507">
        <v>7241.4750000000004</v>
      </c>
      <c r="M507" t="b">
        <f t="shared" si="45"/>
        <v>0</v>
      </c>
      <c r="O507">
        <f t="shared" si="42"/>
        <v>0</v>
      </c>
      <c r="P507">
        <v>7241.4750000000004</v>
      </c>
      <c r="Q507">
        <v>7241.4690000000001</v>
      </c>
      <c r="R507">
        <f t="shared" si="43"/>
        <v>6.0000000003128662E-3</v>
      </c>
      <c r="S507" t="str">
        <f t="shared" si="44"/>
        <v/>
      </c>
      <c r="T507" t="e">
        <f>VLOOKUP(F507,'labtoets-measures'!A:J,10,FALSE)</f>
        <v>#N/A</v>
      </c>
    </row>
    <row r="508" spans="1:20" hidden="1">
      <c r="A508" t="str">
        <f>_xlfn.IFNA(VLOOKUP(F508,points_not_removed_in_area!$B:$B,1,FALSE),"niet in area")</f>
        <v>niet in area</v>
      </c>
      <c r="B508" t="e">
        <f>VLOOKUP(F508,puic_status!$A:$B,2,FALSE)</f>
        <v>#N/A</v>
      </c>
      <c r="C508" t="s">
        <v>4218</v>
      </c>
      <c r="D508" t="s">
        <v>892</v>
      </c>
      <c r="F508" s="9" t="s">
        <v>723</v>
      </c>
      <c r="G508" s="9"/>
      <c r="H508" s="9"/>
      <c r="J508" s="9"/>
      <c r="K508" s="9"/>
      <c r="L508">
        <v>42.002000000000002</v>
      </c>
      <c r="M508" t="b">
        <f t="shared" si="45"/>
        <v>0</v>
      </c>
      <c r="O508">
        <f t="shared" si="42"/>
        <v>0</v>
      </c>
      <c r="P508">
        <v>42.002000000000002</v>
      </c>
      <c r="Q508">
        <v>42.002000000000002</v>
      </c>
      <c r="R508">
        <f t="shared" si="43"/>
        <v>0</v>
      </c>
      <c r="S508" t="str">
        <f t="shared" si="44"/>
        <v>2d same as 3d</v>
      </c>
      <c r="T508" t="e">
        <f>VLOOKUP(F508,'labtoets-measures'!A:J,10,FALSE)</f>
        <v>#N/A</v>
      </c>
    </row>
    <row r="509" spans="1:20" hidden="1">
      <c r="A509" t="str">
        <f>_xlfn.IFNA(VLOOKUP(F509,points_not_removed_in_area!$B:$B,1,FALSE),"niet in area")</f>
        <v>90cabc71-c245-4be4-9005-8038716f2e88</v>
      </c>
      <c r="B509" t="str">
        <f>VLOOKUP(F509,puic_status!$A:$B,2,FALSE)</f>
        <v>removed</v>
      </c>
      <c r="C509" t="s">
        <v>4218</v>
      </c>
      <c r="D509" t="s">
        <v>912</v>
      </c>
      <c r="F509" s="9" t="s">
        <v>1985</v>
      </c>
      <c r="G509" s="9"/>
      <c r="H509" s="9"/>
      <c r="J509" s="9"/>
      <c r="K509" s="9"/>
      <c r="L509">
        <v>4282.75</v>
      </c>
      <c r="M509" t="b">
        <f t="shared" si="45"/>
        <v>0</v>
      </c>
      <c r="O509">
        <f t="shared" si="42"/>
        <v>0</v>
      </c>
      <c r="P509">
        <v>4282.75</v>
      </c>
      <c r="Q509">
        <v>4282.7479999999996</v>
      </c>
      <c r="R509">
        <f t="shared" si="43"/>
        <v>2.0000000004074536E-3</v>
      </c>
      <c r="S509" t="str">
        <f t="shared" si="44"/>
        <v/>
      </c>
      <c r="T509" t="e">
        <f>VLOOKUP(F509,'labtoets-measures'!A:J,10,FALSE)</f>
        <v>#N/A</v>
      </c>
    </row>
    <row r="510" spans="1:20" hidden="1">
      <c r="A510" t="str">
        <f>_xlfn.IFNA(VLOOKUP(F510,points_not_removed_in_area!$B:$B,1,FALSE),"niet in area")</f>
        <v>niet in area</v>
      </c>
      <c r="B510" t="e">
        <f>VLOOKUP(F510,puic_status!$A:$B,2,FALSE)</f>
        <v>#N/A</v>
      </c>
      <c r="C510" t="s">
        <v>4218</v>
      </c>
      <c r="D510" t="s">
        <v>947</v>
      </c>
      <c r="F510" s="9" t="s">
        <v>725</v>
      </c>
      <c r="G510" s="9"/>
      <c r="H510" s="9"/>
      <c r="J510" s="9"/>
      <c r="K510" s="9"/>
      <c r="L510">
        <v>205.63300000000001</v>
      </c>
      <c r="M510" t="b">
        <f t="shared" si="45"/>
        <v>0</v>
      </c>
      <c r="O510">
        <f t="shared" si="42"/>
        <v>0</v>
      </c>
      <c r="P510">
        <v>205.63300000000001</v>
      </c>
      <c r="Q510">
        <v>205.63300000000001</v>
      </c>
      <c r="R510">
        <f t="shared" si="43"/>
        <v>0</v>
      </c>
      <c r="S510" t="str">
        <f t="shared" si="44"/>
        <v>2d same as 3d</v>
      </c>
      <c r="T510" t="e">
        <f>VLOOKUP(F510,'labtoets-measures'!A:J,10,FALSE)</f>
        <v>#N/A</v>
      </c>
    </row>
    <row r="511" spans="1:20" hidden="1">
      <c r="A511" t="str">
        <f>_xlfn.IFNA(VLOOKUP(F511,points_not_removed_in_area!$B:$B,1,FALSE),"niet in area")</f>
        <v>niet in area</v>
      </c>
      <c r="B511" t="e">
        <f>VLOOKUP(F511,puic_status!$A:$B,2,FALSE)</f>
        <v>#N/A</v>
      </c>
      <c r="C511" t="s">
        <v>4220</v>
      </c>
      <c r="D511" t="s">
        <v>920</v>
      </c>
      <c r="F511" s="9" t="s">
        <v>726</v>
      </c>
      <c r="G511" s="9"/>
      <c r="H511" s="9"/>
      <c r="J511" s="9"/>
      <c r="K511" s="9"/>
      <c r="L511">
        <v>55.273000000000003</v>
      </c>
      <c r="M511" t="b">
        <f t="shared" si="45"/>
        <v>0</v>
      </c>
      <c r="O511">
        <f t="shared" si="42"/>
        <v>0</v>
      </c>
      <c r="P511">
        <v>55.273000000000003</v>
      </c>
      <c r="Q511">
        <v>55.273000000000003</v>
      </c>
      <c r="R511">
        <f t="shared" si="43"/>
        <v>0</v>
      </c>
      <c r="S511" t="str">
        <f t="shared" si="44"/>
        <v>2d same as 3d</v>
      </c>
      <c r="T511" t="e">
        <f>VLOOKUP(F511,'labtoets-measures'!A:J,10,FALSE)</f>
        <v>#N/A</v>
      </c>
    </row>
    <row r="512" spans="1:20" hidden="1">
      <c r="A512" t="str">
        <f>_xlfn.IFNA(VLOOKUP(F512,points_not_removed_in_area!$B:$B,1,FALSE),"niet in area")</f>
        <v>niet in area</v>
      </c>
      <c r="B512" t="e">
        <f>VLOOKUP(F512,puic_status!$A:$B,2,FALSE)</f>
        <v>#N/A</v>
      </c>
      <c r="C512" t="s">
        <v>4221</v>
      </c>
      <c r="D512" t="s">
        <v>950</v>
      </c>
      <c r="F512" s="9" t="s">
        <v>726</v>
      </c>
      <c r="G512" s="9"/>
      <c r="H512" s="9"/>
      <c r="J512" s="9"/>
      <c r="K512" s="9"/>
      <c r="L512">
        <v>55.783999999999999</v>
      </c>
      <c r="M512" t="b">
        <f t="shared" si="45"/>
        <v>0</v>
      </c>
      <c r="O512">
        <f t="shared" si="42"/>
        <v>0</v>
      </c>
      <c r="P512">
        <v>55.783999999999999</v>
      </c>
      <c r="Q512">
        <v>55.780999999999999</v>
      </c>
      <c r="R512">
        <f t="shared" si="43"/>
        <v>3.0000000000001137E-3</v>
      </c>
      <c r="S512" t="str">
        <f t="shared" si="44"/>
        <v/>
      </c>
      <c r="T512" t="e">
        <f>VLOOKUP(F512,'labtoets-measures'!A:J,10,FALSE)</f>
        <v>#N/A</v>
      </c>
    </row>
    <row r="513" spans="1:20" hidden="1">
      <c r="A513" t="str">
        <f>_xlfn.IFNA(VLOOKUP(F513,points_not_removed_in_area!$B:$B,1,FALSE),"niet in area")</f>
        <v>niet in area</v>
      </c>
      <c r="B513" t="e">
        <f>VLOOKUP(F513,puic_status!$A:$B,2,FALSE)</f>
        <v>#N/A</v>
      </c>
      <c r="C513" t="s">
        <v>4218</v>
      </c>
      <c r="D513" t="s">
        <v>892</v>
      </c>
      <c r="F513" s="9" t="s">
        <v>727</v>
      </c>
      <c r="G513" s="9"/>
      <c r="H513" s="9"/>
      <c r="J513" s="9"/>
      <c r="K513" s="9"/>
      <c r="L513">
        <v>128.976</v>
      </c>
      <c r="M513" t="b">
        <f t="shared" si="45"/>
        <v>0</v>
      </c>
      <c r="O513">
        <f t="shared" si="42"/>
        <v>0</v>
      </c>
      <c r="P513">
        <v>128.976</v>
      </c>
      <c r="Q513">
        <v>128.976</v>
      </c>
      <c r="R513">
        <f t="shared" si="43"/>
        <v>0</v>
      </c>
      <c r="S513" t="str">
        <f t="shared" si="44"/>
        <v>2d same as 3d</v>
      </c>
      <c r="T513" t="e">
        <f>VLOOKUP(F513,'labtoets-measures'!A:J,10,FALSE)</f>
        <v>#N/A</v>
      </c>
    </row>
    <row r="514" spans="1:20" hidden="1">
      <c r="A514" t="str">
        <f>_xlfn.IFNA(VLOOKUP(F514,points_not_removed_in_area!$B:$B,1,FALSE),"niet in area")</f>
        <v>niet in area</v>
      </c>
      <c r="B514" t="e">
        <f>VLOOKUP(F514,puic_status!$A:$B,2,FALSE)</f>
        <v>#N/A</v>
      </c>
      <c r="C514" t="s">
        <v>4218</v>
      </c>
      <c r="D514" t="s">
        <v>963</v>
      </c>
      <c r="F514" s="9" t="s">
        <v>690</v>
      </c>
      <c r="G514" s="9"/>
      <c r="H514" s="9"/>
      <c r="J514" s="9"/>
      <c r="K514" s="9"/>
      <c r="L514">
        <v>61.454999999999998</v>
      </c>
      <c r="M514" t="b">
        <f t="shared" si="45"/>
        <v>0</v>
      </c>
      <c r="O514">
        <f t="shared" ref="O514:O577" si="46">L514-P514</f>
        <v>0</v>
      </c>
      <c r="P514">
        <v>61.454999999999998</v>
      </c>
      <c r="Q514">
        <v>61.454999999999998</v>
      </c>
      <c r="R514">
        <f t="shared" ref="R514:R577" si="47">L514-Q514</f>
        <v>0</v>
      </c>
      <c r="S514" t="str">
        <f t="shared" ref="S514:S577" si="48">IF(Q514=L514,IF(P514=Q514,"2d same as 3d","imx same as 2d"),"")</f>
        <v>2d same as 3d</v>
      </c>
      <c r="T514" t="e">
        <f>VLOOKUP(F514,'labtoets-measures'!A:J,10,FALSE)</f>
        <v>#N/A</v>
      </c>
    </row>
    <row r="515" spans="1:20" hidden="1">
      <c r="A515" t="str">
        <f>_xlfn.IFNA(VLOOKUP(F515,points_not_removed_in_area!$B:$B,1,FALSE),"niet in area")</f>
        <v>niet in area</v>
      </c>
      <c r="B515" t="e">
        <f>VLOOKUP(F515,puic_status!$A:$B,2,FALSE)</f>
        <v>#N/A</v>
      </c>
      <c r="C515" t="s">
        <v>4220</v>
      </c>
      <c r="D515" t="s">
        <v>971</v>
      </c>
      <c r="F515" s="9" t="s">
        <v>691</v>
      </c>
      <c r="G515" s="9"/>
      <c r="H515" s="9"/>
      <c r="J515" s="9"/>
      <c r="K515" s="9"/>
      <c r="L515">
        <v>106.97</v>
      </c>
      <c r="M515" t="b">
        <f t="shared" ref="M515:M578" si="49">OR(O515&lt;&gt;0, NOT(ISERROR(T515)))</f>
        <v>0</v>
      </c>
      <c r="O515">
        <f t="shared" si="46"/>
        <v>0</v>
      </c>
      <c r="P515">
        <v>106.97</v>
      </c>
      <c r="Q515">
        <v>106.97</v>
      </c>
      <c r="R515">
        <f t="shared" si="47"/>
        <v>0</v>
      </c>
      <c r="S515" t="str">
        <f t="shared" si="48"/>
        <v>2d same as 3d</v>
      </c>
      <c r="T515" t="e">
        <f>VLOOKUP(F515,'labtoets-measures'!A:J,10,FALSE)</f>
        <v>#N/A</v>
      </c>
    </row>
    <row r="516" spans="1:20" hidden="1">
      <c r="A516" t="str">
        <f>_xlfn.IFNA(VLOOKUP(F516,points_not_removed_in_area!$B:$B,1,FALSE),"niet in area")</f>
        <v>niet in area</v>
      </c>
      <c r="B516" t="e">
        <f>VLOOKUP(F516,puic_status!$A:$B,2,FALSE)</f>
        <v>#N/A</v>
      </c>
      <c r="C516" t="s">
        <v>4221</v>
      </c>
      <c r="D516" t="s">
        <v>964</v>
      </c>
      <c r="F516" s="9" t="s">
        <v>691</v>
      </c>
      <c r="G516" s="9"/>
      <c r="H516" s="9"/>
      <c r="J516" s="9"/>
      <c r="K516" s="9"/>
      <c r="L516">
        <v>71.058000000000007</v>
      </c>
      <c r="M516" t="b">
        <f t="shared" si="49"/>
        <v>0</v>
      </c>
      <c r="O516">
        <f t="shared" si="46"/>
        <v>0</v>
      </c>
      <c r="P516">
        <v>71.058000000000007</v>
      </c>
      <c r="Q516">
        <v>71.058000000000007</v>
      </c>
      <c r="R516">
        <f t="shared" si="47"/>
        <v>0</v>
      </c>
      <c r="S516" t="str">
        <f t="shared" si="48"/>
        <v>2d same as 3d</v>
      </c>
      <c r="T516" t="e">
        <f>VLOOKUP(F516,'labtoets-measures'!A:J,10,FALSE)</f>
        <v>#N/A</v>
      </c>
    </row>
    <row r="517" spans="1:20" hidden="1">
      <c r="A517" t="str">
        <f>_xlfn.IFNA(VLOOKUP(F517,points_not_removed_in_area!$B:$B,1,FALSE),"niet in area")</f>
        <v>902e369a-cef5-4c28-8711-127e794c97f5</v>
      </c>
      <c r="B517" t="str">
        <f>VLOOKUP(F517,puic_status!$A:$B,2,FALSE)</f>
        <v>removed</v>
      </c>
      <c r="C517" t="s">
        <v>4218</v>
      </c>
      <c r="D517" t="s">
        <v>912</v>
      </c>
      <c r="F517" s="9" t="s">
        <v>1986</v>
      </c>
      <c r="G517" s="9"/>
      <c r="H517" s="9"/>
      <c r="J517" s="9"/>
      <c r="K517" s="9"/>
      <c r="L517">
        <v>1191.4749999999999</v>
      </c>
      <c r="M517" t="b">
        <f t="shared" si="49"/>
        <v>0</v>
      </c>
      <c r="O517">
        <f t="shared" si="46"/>
        <v>0</v>
      </c>
      <c r="P517">
        <v>1191.4749999999999</v>
      </c>
      <c r="Q517">
        <v>1191.4739999999999</v>
      </c>
      <c r="R517">
        <f t="shared" si="47"/>
        <v>9.9999999997635314E-4</v>
      </c>
      <c r="S517" t="str">
        <f t="shared" si="48"/>
        <v/>
      </c>
      <c r="T517" t="e">
        <f>VLOOKUP(F517,'labtoets-measures'!A:J,10,FALSE)</f>
        <v>#N/A</v>
      </c>
    </row>
    <row r="518" spans="1:20" hidden="1">
      <c r="A518" t="str">
        <f>_xlfn.IFNA(VLOOKUP(F518,points_not_removed_in_area!$B:$B,1,FALSE),"niet in area")</f>
        <v>4bfde849-2680-43a7-a40a-6e8d9039a3a4</v>
      </c>
      <c r="B518" t="e">
        <f>VLOOKUP(F518,puic_status!$A:$B,2,FALSE)</f>
        <v>#N/A</v>
      </c>
      <c r="C518" t="s">
        <v>4218</v>
      </c>
      <c r="D518" t="s">
        <v>912</v>
      </c>
      <c r="F518" s="9" t="s">
        <v>2414</v>
      </c>
      <c r="G518" s="9"/>
      <c r="H518" s="9"/>
      <c r="J518" s="9"/>
      <c r="K518" s="9"/>
      <c r="L518">
        <v>3731.3809999999999</v>
      </c>
      <c r="M518" t="b">
        <f t="shared" si="49"/>
        <v>0</v>
      </c>
      <c r="O518">
        <f t="shared" si="46"/>
        <v>0</v>
      </c>
      <c r="P518">
        <v>3731.3809999999999</v>
      </c>
      <c r="Q518">
        <v>3731.3789999999999</v>
      </c>
      <c r="R518">
        <f t="shared" si="47"/>
        <v>1.9999999999527063E-3</v>
      </c>
      <c r="S518" t="str">
        <f t="shared" si="48"/>
        <v/>
      </c>
      <c r="T518" t="e">
        <f>VLOOKUP(F518,'labtoets-measures'!A:J,10,FALSE)</f>
        <v>#N/A</v>
      </c>
    </row>
    <row r="519" spans="1:20" hidden="1">
      <c r="A519" t="str">
        <f>_xlfn.IFNA(VLOOKUP(F519,points_not_removed_in_area!$B:$B,1,FALSE),"niet in area")</f>
        <v>7727f40f-19cc-4771-aa3d-d2f48fd915a8</v>
      </c>
      <c r="B519" t="e">
        <f>VLOOKUP(F519,puic_status!$A:$B,2,FALSE)</f>
        <v>#N/A</v>
      </c>
      <c r="C519" t="s">
        <v>4218</v>
      </c>
      <c r="D519" t="s">
        <v>912</v>
      </c>
      <c r="F519" s="9" t="s">
        <v>2416</v>
      </c>
      <c r="G519" s="9"/>
      <c r="H519" s="9"/>
      <c r="J519" s="9"/>
      <c r="K519" s="9"/>
      <c r="L519">
        <v>14484.778</v>
      </c>
      <c r="M519" t="b">
        <f t="shared" si="49"/>
        <v>0</v>
      </c>
      <c r="O519">
        <f t="shared" si="46"/>
        <v>0</v>
      </c>
      <c r="P519">
        <v>14484.778</v>
      </c>
      <c r="Q519">
        <v>14484.77</v>
      </c>
      <c r="R519">
        <f t="shared" si="47"/>
        <v>7.9999999998108251E-3</v>
      </c>
      <c r="S519" t="str">
        <f t="shared" si="48"/>
        <v/>
      </c>
      <c r="T519" t="e">
        <f>VLOOKUP(F519,'labtoets-measures'!A:J,10,FALSE)</f>
        <v>#N/A</v>
      </c>
    </row>
    <row r="520" spans="1:20" hidden="1">
      <c r="A520" t="str">
        <f>_xlfn.IFNA(VLOOKUP(F520,points_not_removed_in_area!$B:$B,1,FALSE),"niet in area")</f>
        <v>niet in area</v>
      </c>
      <c r="B520" t="e">
        <f>VLOOKUP(F520,puic_status!$A:$B,2,FALSE)</f>
        <v>#N/A</v>
      </c>
      <c r="C520" t="s">
        <v>4218</v>
      </c>
      <c r="D520" t="s">
        <v>938</v>
      </c>
      <c r="F520" s="9" t="s">
        <v>731</v>
      </c>
      <c r="G520" s="9"/>
      <c r="H520" s="9"/>
      <c r="J520" s="9"/>
      <c r="K520" s="9"/>
      <c r="L520">
        <v>1643.6089999999999</v>
      </c>
      <c r="M520" t="b">
        <f t="shared" si="49"/>
        <v>0</v>
      </c>
      <c r="O520">
        <f t="shared" si="46"/>
        <v>0</v>
      </c>
      <c r="P520">
        <v>1643.6089999999999</v>
      </c>
      <c r="Q520">
        <v>1643.5989999999999</v>
      </c>
      <c r="R520">
        <f t="shared" si="47"/>
        <v>9.9999999999909051E-3</v>
      </c>
      <c r="S520" t="str">
        <f t="shared" si="48"/>
        <v/>
      </c>
      <c r="T520" t="e">
        <f>VLOOKUP(F520,'labtoets-measures'!A:J,10,FALSE)</f>
        <v>#N/A</v>
      </c>
    </row>
    <row r="521" spans="1:20" hidden="1">
      <c r="A521" t="str">
        <f>_xlfn.IFNA(VLOOKUP(F521,points_not_removed_in_area!$B:$B,1,FALSE),"niet in area")</f>
        <v>niet in area</v>
      </c>
      <c r="B521" t="e">
        <f>VLOOKUP(F521,puic_status!$A:$B,2,FALSE)</f>
        <v>#N/A</v>
      </c>
      <c r="C521" t="s">
        <v>4220</v>
      </c>
      <c r="D521" t="s">
        <v>977</v>
      </c>
      <c r="F521" s="9" t="s">
        <v>732</v>
      </c>
      <c r="G521" s="9"/>
      <c r="H521" s="9"/>
      <c r="J521" s="9"/>
      <c r="K521" s="9"/>
      <c r="L521">
        <v>1743.14</v>
      </c>
      <c r="M521" t="b">
        <f t="shared" si="49"/>
        <v>0</v>
      </c>
      <c r="O521">
        <f t="shared" si="46"/>
        <v>0</v>
      </c>
      <c r="P521">
        <v>1743.14</v>
      </c>
      <c r="Q521">
        <v>1743.127</v>
      </c>
      <c r="R521">
        <f t="shared" si="47"/>
        <v>1.3000000000147338E-2</v>
      </c>
      <c r="S521" t="str">
        <f t="shared" si="48"/>
        <v/>
      </c>
      <c r="T521" t="e">
        <f>VLOOKUP(F521,'labtoets-measures'!A:J,10,FALSE)</f>
        <v>#N/A</v>
      </c>
    </row>
    <row r="522" spans="1:20" hidden="1">
      <c r="A522" t="str">
        <f>_xlfn.IFNA(VLOOKUP(F522,points_not_removed_in_area!$B:$B,1,FALSE),"niet in area")</f>
        <v>niet in area</v>
      </c>
      <c r="B522" t="e">
        <f>VLOOKUP(F522,puic_status!$A:$B,2,FALSE)</f>
        <v>#N/A</v>
      </c>
      <c r="C522" t="s">
        <v>4221</v>
      </c>
      <c r="D522" t="s">
        <v>938</v>
      </c>
      <c r="F522" s="9" t="s">
        <v>732</v>
      </c>
      <c r="G522" s="9"/>
      <c r="H522" s="9"/>
      <c r="J522" s="9"/>
      <c r="K522" s="9"/>
      <c r="L522">
        <v>1748.809</v>
      </c>
      <c r="M522" t="b">
        <f t="shared" si="49"/>
        <v>0</v>
      </c>
      <c r="O522">
        <f t="shared" si="46"/>
        <v>0</v>
      </c>
      <c r="P522">
        <v>1748.809</v>
      </c>
      <c r="Q522">
        <v>1748.799</v>
      </c>
      <c r="R522">
        <f t="shared" si="47"/>
        <v>9.9999999999909051E-3</v>
      </c>
      <c r="S522" t="str">
        <f t="shared" si="48"/>
        <v/>
      </c>
      <c r="T522" t="e">
        <f>VLOOKUP(F522,'labtoets-measures'!A:J,10,FALSE)</f>
        <v>#N/A</v>
      </c>
    </row>
    <row r="523" spans="1:20" hidden="1">
      <c r="A523" t="str">
        <f>_xlfn.IFNA(VLOOKUP(F523,points_not_removed_in_area!$B:$B,1,FALSE),"niet in area")</f>
        <v>niet in area</v>
      </c>
      <c r="B523" t="e">
        <f>VLOOKUP(F523,puic_status!$A:$B,2,FALSE)</f>
        <v>#N/A</v>
      </c>
      <c r="C523" t="s">
        <v>4220</v>
      </c>
      <c r="D523" t="s">
        <v>977</v>
      </c>
      <c r="F523" s="9" t="s">
        <v>733</v>
      </c>
      <c r="G523" s="9"/>
      <c r="H523" s="9"/>
      <c r="J523" s="9"/>
      <c r="K523" s="9"/>
      <c r="L523">
        <v>12722.522999999999</v>
      </c>
      <c r="M523" t="b">
        <f t="shared" si="49"/>
        <v>0</v>
      </c>
      <c r="O523">
        <f t="shared" si="46"/>
        <v>0</v>
      </c>
      <c r="P523">
        <v>12722.522999999999</v>
      </c>
      <c r="Q523">
        <v>12722.495999999999</v>
      </c>
      <c r="R523">
        <f t="shared" si="47"/>
        <v>2.7000000000043656E-2</v>
      </c>
      <c r="S523" t="str">
        <f t="shared" si="48"/>
        <v/>
      </c>
      <c r="T523" t="e">
        <f>VLOOKUP(F523,'labtoets-measures'!A:J,10,FALSE)</f>
        <v>#N/A</v>
      </c>
    </row>
    <row r="524" spans="1:20" hidden="1">
      <c r="A524" t="str">
        <f>_xlfn.IFNA(VLOOKUP(F524,points_not_removed_in_area!$B:$B,1,FALSE),"niet in area")</f>
        <v>niet in area</v>
      </c>
      <c r="B524" t="e">
        <f>VLOOKUP(F524,puic_status!$A:$B,2,FALSE)</f>
        <v>#N/A</v>
      </c>
      <c r="C524" t="s">
        <v>4221</v>
      </c>
      <c r="D524" t="s">
        <v>938</v>
      </c>
      <c r="F524" s="9" t="s">
        <v>733</v>
      </c>
      <c r="G524" s="9"/>
      <c r="H524" s="9"/>
      <c r="J524" s="9"/>
      <c r="K524" s="9"/>
      <c r="L524">
        <v>12727.947</v>
      </c>
      <c r="M524" t="b">
        <f t="shared" si="49"/>
        <v>0</v>
      </c>
      <c r="O524">
        <f t="shared" si="46"/>
        <v>0</v>
      </c>
      <c r="P524">
        <v>12727.947</v>
      </c>
      <c r="Q524">
        <v>12727.922</v>
      </c>
      <c r="R524">
        <f t="shared" si="47"/>
        <v>2.4999999999636202E-2</v>
      </c>
      <c r="S524" t="str">
        <f t="shared" si="48"/>
        <v/>
      </c>
      <c r="T524" t="e">
        <f>VLOOKUP(F524,'labtoets-measures'!A:J,10,FALSE)</f>
        <v>#N/A</v>
      </c>
    </row>
    <row r="525" spans="1:20" hidden="1">
      <c r="A525" t="str">
        <f>_xlfn.IFNA(VLOOKUP(F525,points_not_removed_in_area!$B:$B,1,FALSE),"niet in area")</f>
        <v>niet in area</v>
      </c>
      <c r="B525" t="e">
        <f>VLOOKUP(F525,puic_status!$A:$B,2,FALSE)</f>
        <v>#N/A</v>
      </c>
      <c r="C525" t="s">
        <v>4220</v>
      </c>
      <c r="D525" t="s">
        <v>977</v>
      </c>
      <c r="F525" s="9" t="s">
        <v>734</v>
      </c>
      <c r="G525" s="9"/>
      <c r="H525" s="9"/>
      <c r="J525" s="9"/>
      <c r="K525" s="9"/>
      <c r="L525">
        <v>12765.511</v>
      </c>
      <c r="M525" t="b">
        <f t="shared" si="49"/>
        <v>0</v>
      </c>
      <c r="O525">
        <f t="shared" si="46"/>
        <v>0</v>
      </c>
      <c r="P525">
        <v>12765.511</v>
      </c>
      <c r="Q525">
        <v>12765.484</v>
      </c>
      <c r="R525">
        <f t="shared" si="47"/>
        <v>2.7000000000043656E-2</v>
      </c>
      <c r="S525" t="str">
        <f t="shared" si="48"/>
        <v/>
      </c>
      <c r="T525" t="e">
        <f>VLOOKUP(F525,'labtoets-measures'!A:J,10,FALSE)</f>
        <v>#N/A</v>
      </c>
    </row>
    <row r="526" spans="1:20" hidden="1">
      <c r="A526" t="str">
        <f>_xlfn.IFNA(VLOOKUP(F526,points_not_removed_in_area!$B:$B,1,FALSE),"niet in area")</f>
        <v>niet in area</v>
      </c>
      <c r="B526" t="e">
        <f>VLOOKUP(F526,puic_status!$A:$B,2,FALSE)</f>
        <v>#N/A</v>
      </c>
      <c r="C526" t="s">
        <v>4221</v>
      </c>
      <c r="D526" t="s">
        <v>938</v>
      </c>
      <c r="F526" s="9" t="s">
        <v>734</v>
      </c>
      <c r="G526" s="9"/>
      <c r="H526" s="9"/>
      <c r="J526" s="9"/>
      <c r="K526" s="9"/>
      <c r="L526">
        <v>12770.931</v>
      </c>
      <c r="M526" t="b">
        <f t="shared" si="49"/>
        <v>0</v>
      </c>
      <c r="O526">
        <f t="shared" si="46"/>
        <v>0</v>
      </c>
      <c r="P526">
        <v>12770.931</v>
      </c>
      <c r="Q526">
        <v>12770.906000000001</v>
      </c>
      <c r="R526">
        <f t="shared" si="47"/>
        <v>2.4999999999636202E-2</v>
      </c>
      <c r="S526" t="str">
        <f t="shared" si="48"/>
        <v/>
      </c>
      <c r="T526" t="e">
        <f>VLOOKUP(F526,'labtoets-measures'!A:J,10,FALSE)</f>
        <v>#N/A</v>
      </c>
    </row>
    <row r="527" spans="1:20" hidden="1">
      <c r="A527" t="str">
        <f>_xlfn.IFNA(VLOOKUP(F527,points_not_removed_in_area!$B:$B,1,FALSE),"niet in area")</f>
        <v>niet in area</v>
      </c>
      <c r="B527" t="e">
        <f>VLOOKUP(F527,puic_status!$A:$B,2,FALSE)</f>
        <v>#N/A</v>
      </c>
      <c r="C527" t="s">
        <v>4218</v>
      </c>
      <c r="D527" t="s">
        <v>967</v>
      </c>
      <c r="F527" s="9" t="s">
        <v>756</v>
      </c>
      <c r="G527" s="9"/>
      <c r="H527" s="9"/>
      <c r="J527" s="9"/>
      <c r="K527" s="9"/>
      <c r="L527">
        <v>5041.8320000000003</v>
      </c>
      <c r="M527" t="b">
        <f t="shared" si="49"/>
        <v>0</v>
      </c>
      <c r="O527">
        <f t="shared" si="46"/>
        <v>0</v>
      </c>
      <c r="P527">
        <v>5041.8320000000003</v>
      </c>
      <c r="Q527">
        <v>5041.8159999999998</v>
      </c>
      <c r="R527">
        <f t="shared" si="47"/>
        <v>1.6000000000531145E-2</v>
      </c>
      <c r="S527" t="str">
        <f t="shared" si="48"/>
        <v/>
      </c>
      <c r="T527" t="e">
        <f>VLOOKUP(F527,'labtoets-measures'!A:J,10,FALSE)</f>
        <v>#N/A</v>
      </c>
    </row>
    <row r="528" spans="1:20" hidden="1">
      <c r="A528" t="str">
        <f>_xlfn.IFNA(VLOOKUP(F528,points_not_removed_in_area!$B:$B,1,FALSE),"niet in area")</f>
        <v>niet in area</v>
      </c>
      <c r="B528" t="e">
        <f>VLOOKUP(F528,puic_status!$A:$B,2,FALSE)</f>
        <v>#N/A</v>
      </c>
      <c r="C528" t="s">
        <v>4218</v>
      </c>
      <c r="D528" t="s">
        <v>967</v>
      </c>
      <c r="F528" s="9" t="s">
        <v>735</v>
      </c>
      <c r="G528" s="9"/>
      <c r="H528" s="9"/>
      <c r="J528" s="9"/>
      <c r="K528" s="9"/>
      <c r="L528">
        <v>3186.9349999999999</v>
      </c>
      <c r="M528" t="b">
        <f t="shared" si="49"/>
        <v>0</v>
      </c>
      <c r="O528">
        <f t="shared" si="46"/>
        <v>0</v>
      </c>
      <c r="P528">
        <v>3186.9349999999999</v>
      </c>
      <c r="Q528">
        <v>3186.922</v>
      </c>
      <c r="R528">
        <f t="shared" si="47"/>
        <v>1.2999999999919964E-2</v>
      </c>
      <c r="S528" t="str">
        <f t="shared" si="48"/>
        <v/>
      </c>
      <c r="T528" t="e">
        <f>VLOOKUP(F528,'labtoets-measures'!A:J,10,FALSE)</f>
        <v>#N/A</v>
      </c>
    </row>
    <row r="529" spans="1:20" hidden="1">
      <c r="A529" t="str">
        <f>_xlfn.IFNA(VLOOKUP(F529,points_not_removed_in_area!$B:$B,1,FALSE),"niet in area")</f>
        <v>niet in area</v>
      </c>
      <c r="B529" t="e">
        <f>VLOOKUP(F529,puic_status!$A:$B,2,FALSE)</f>
        <v>#N/A</v>
      </c>
      <c r="C529" t="s">
        <v>4218</v>
      </c>
      <c r="D529" t="s">
        <v>967</v>
      </c>
      <c r="F529" s="9" t="s">
        <v>758</v>
      </c>
      <c r="G529" s="9"/>
      <c r="H529" s="9"/>
      <c r="J529" s="9"/>
      <c r="K529" s="9"/>
      <c r="L529">
        <v>8049.2669999999998</v>
      </c>
      <c r="M529" t="b">
        <f t="shared" si="49"/>
        <v>0</v>
      </c>
      <c r="O529">
        <f t="shared" si="46"/>
        <v>0</v>
      </c>
      <c r="P529">
        <v>8049.2669999999998</v>
      </c>
      <c r="Q529">
        <v>8049.2479999999996</v>
      </c>
      <c r="R529">
        <f t="shared" si="47"/>
        <v>1.9000000000232831E-2</v>
      </c>
      <c r="S529" t="str">
        <f t="shared" si="48"/>
        <v/>
      </c>
      <c r="T529" t="e">
        <f>VLOOKUP(F529,'labtoets-measures'!A:J,10,FALSE)</f>
        <v>#N/A</v>
      </c>
    </row>
    <row r="530" spans="1:20" hidden="1">
      <c r="A530" t="str">
        <f>_xlfn.IFNA(VLOOKUP(F530,points_not_removed_in_area!$B:$B,1,FALSE),"niet in area")</f>
        <v>niet in area</v>
      </c>
      <c r="B530" t="e">
        <f>VLOOKUP(F530,puic_status!$A:$B,2,FALSE)</f>
        <v>#N/A</v>
      </c>
      <c r="C530" t="s">
        <v>4218</v>
      </c>
      <c r="D530" t="s">
        <v>967</v>
      </c>
      <c r="F530" s="9" t="s">
        <v>759</v>
      </c>
      <c r="G530" s="9"/>
      <c r="H530" s="9"/>
      <c r="J530" s="9"/>
      <c r="K530" s="9"/>
      <c r="L530">
        <v>7034.3879999999999</v>
      </c>
      <c r="M530" t="b">
        <f t="shared" si="49"/>
        <v>0</v>
      </c>
      <c r="O530">
        <f t="shared" si="46"/>
        <v>0</v>
      </c>
      <c r="P530">
        <v>7034.3879999999999</v>
      </c>
      <c r="Q530">
        <v>7034.37</v>
      </c>
      <c r="R530">
        <f t="shared" si="47"/>
        <v>1.8000000000029104E-2</v>
      </c>
      <c r="S530" t="str">
        <f t="shared" si="48"/>
        <v/>
      </c>
      <c r="T530" t="e">
        <f>VLOOKUP(F530,'labtoets-measures'!A:J,10,FALSE)</f>
        <v>#N/A</v>
      </c>
    </row>
    <row r="531" spans="1:20" hidden="1">
      <c r="A531" t="str">
        <f>_xlfn.IFNA(VLOOKUP(F531,points_not_removed_in_area!$B:$B,1,FALSE),"niet in area")</f>
        <v>niet in area</v>
      </c>
      <c r="B531" t="e">
        <f>VLOOKUP(F531,puic_status!$A:$B,2,FALSE)</f>
        <v>#N/A</v>
      </c>
      <c r="C531" t="s">
        <v>4218</v>
      </c>
      <c r="D531" t="s">
        <v>967</v>
      </c>
      <c r="F531" s="9" t="s">
        <v>760</v>
      </c>
      <c r="G531" s="9"/>
      <c r="H531" s="9"/>
      <c r="J531" s="9"/>
      <c r="K531" s="9"/>
      <c r="L531">
        <v>4362.848</v>
      </c>
      <c r="M531" t="b">
        <f t="shared" si="49"/>
        <v>0</v>
      </c>
      <c r="O531">
        <f t="shared" si="46"/>
        <v>0</v>
      </c>
      <c r="P531">
        <v>4362.848</v>
      </c>
      <c r="Q531">
        <v>4362.8310000000001</v>
      </c>
      <c r="R531">
        <f t="shared" si="47"/>
        <v>1.6999999999825377E-2</v>
      </c>
      <c r="S531" t="str">
        <f t="shared" si="48"/>
        <v/>
      </c>
      <c r="T531" t="e">
        <f>VLOOKUP(F531,'labtoets-measures'!A:J,10,FALSE)</f>
        <v>#N/A</v>
      </c>
    </row>
    <row r="532" spans="1:20" hidden="1">
      <c r="A532" t="str">
        <f>_xlfn.IFNA(VLOOKUP(F532,points_not_removed_in_area!$B:$B,1,FALSE),"niet in area")</f>
        <v>niet in area</v>
      </c>
      <c r="B532" t="e">
        <f>VLOOKUP(F532,puic_status!$A:$B,2,FALSE)</f>
        <v>#N/A</v>
      </c>
      <c r="C532" t="s">
        <v>4218</v>
      </c>
      <c r="D532" t="s">
        <v>967</v>
      </c>
      <c r="F532" s="9" t="s">
        <v>761</v>
      </c>
      <c r="G532" s="9"/>
      <c r="H532" s="9"/>
      <c r="J532" s="9"/>
      <c r="K532" s="9"/>
      <c r="L532">
        <v>8598.4470000000001</v>
      </c>
      <c r="M532" t="b">
        <f t="shared" si="49"/>
        <v>0</v>
      </c>
      <c r="O532">
        <f t="shared" si="46"/>
        <v>0</v>
      </c>
      <c r="P532">
        <v>8598.4470000000001</v>
      </c>
      <c r="Q532">
        <v>8598.4279999999999</v>
      </c>
      <c r="R532">
        <f t="shared" si="47"/>
        <v>1.9000000000232831E-2</v>
      </c>
      <c r="S532" t="str">
        <f t="shared" si="48"/>
        <v/>
      </c>
      <c r="T532" t="e">
        <f>VLOOKUP(F532,'labtoets-measures'!A:J,10,FALSE)</f>
        <v>#N/A</v>
      </c>
    </row>
    <row r="533" spans="1:20" hidden="1">
      <c r="A533" t="str">
        <f>_xlfn.IFNA(VLOOKUP(F533,points_not_removed_in_area!$B:$B,1,FALSE),"niet in area")</f>
        <v>niet in area</v>
      </c>
      <c r="B533" t="e">
        <f>VLOOKUP(F533,puic_status!$A:$B,2,FALSE)</f>
        <v>#N/A</v>
      </c>
      <c r="C533" t="s">
        <v>4218</v>
      </c>
      <c r="D533" t="s">
        <v>923</v>
      </c>
      <c r="F533" s="9" t="s">
        <v>736</v>
      </c>
      <c r="G533" s="9"/>
      <c r="H533" s="9"/>
      <c r="J533" s="9"/>
      <c r="K533" s="9"/>
      <c r="L533">
        <v>287.26</v>
      </c>
      <c r="M533" t="b">
        <f t="shared" si="49"/>
        <v>1</v>
      </c>
      <c r="O533">
        <f t="shared" si="46"/>
        <v>-1.0000000000331966E-3</v>
      </c>
      <c r="P533">
        <v>287.26100000000002</v>
      </c>
      <c r="Q533">
        <v>287.26</v>
      </c>
      <c r="R533">
        <f t="shared" si="47"/>
        <v>0</v>
      </c>
      <c r="S533" t="str">
        <f t="shared" si="48"/>
        <v>imx same as 2d</v>
      </c>
      <c r="T533" t="e">
        <f>VLOOKUP(F533,'labtoets-measures'!A:J,10,FALSE)</f>
        <v>#N/A</v>
      </c>
    </row>
    <row r="534" spans="1:20" hidden="1">
      <c r="A534" t="str">
        <f>_xlfn.IFNA(VLOOKUP(F534,points_not_removed_in_area!$B:$B,1,FALSE),"niet in area")</f>
        <v>niet in area</v>
      </c>
      <c r="B534" t="e">
        <f>VLOOKUP(F534,puic_status!$A:$B,2,FALSE)</f>
        <v>#N/A</v>
      </c>
      <c r="C534" t="s">
        <v>4218</v>
      </c>
      <c r="D534" t="s">
        <v>967</v>
      </c>
      <c r="F534" s="9" t="s">
        <v>737</v>
      </c>
      <c r="G534" s="9"/>
      <c r="H534" s="9"/>
      <c r="J534" s="9"/>
      <c r="K534" s="9"/>
      <c r="L534">
        <v>7543.7359999999999</v>
      </c>
      <c r="M534" t="b">
        <f t="shared" si="49"/>
        <v>0</v>
      </c>
      <c r="O534">
        <f t="shared" si="46"/>
        <v>0</v>
      </c>
      <c r="P534">
        <v>7543.7359999999999</v>
      </c>
      <c r="Q534">
        <v>7543.7179999999998</v>
      </c>
      <c r="R534">
        <f t="shared" si="47"/>
        <v>1.8000000000029104E-2</v>
      </c>
      <c r="S534" t="str">
        <f t="shared" si="48"/>
        <v/>
      </c>
      <c r="T534" t="e">
        <f>VLOOKUP(F534,'labtoets-measures'!A:J,10,FALSE)</f>
        <v>#N/A</v>
      </c>
    </row>
    <row r="535" spans="1:20" hidden="1">
      <c r="A535" t="str">
        <f>_xlfn.IFNA(VLOOKUP(F535,points_not_removed_in_area!$B:$B,1,FALSE),"niet in area")</f>
        <v>niet in area</v>
      </c>
      <c r="B535" t="e">
        <f>VLOOKUP(F535,puic_status!$A:$B,2,FALSE)</f>
        <v>#N/A</v>
      </c>
      <c r="C535" t="s">
        <v>4220</v>
      </c>
      <c r="D535" t="s">
        <v>902</v>
      </c>
      <c r="F535" s="9" t="s">
        <v>738</v>
      </c>
      <c r="G535" s="9"/>
      <c r="H535" s="9"/>
      <c r="J535" s="9"/>
      <c r="K535" s="9"/>
      <c r="L535">
        <v>421.678</v>
      </c>
      <c r="M535" t="b">
        <f t="shared" si="49"/>
        <v>0</v>
      </c>
      <c r="O535">
        <f t="shared" si="46"/>
        <v>0</v>
      </c>
      <c r="P535">
        <v>421.678</v>
      </c>
      <c r="Q535">
        <v>421.678</v>
      </c>
      <c r="R535">
        <f t="shared" si="47"/>
        <v>0</v>
      </c>
      <c r="S535" t="str">
        <f t="shared" si="48"/>
        <v>2d same as 3d</v>
      </c>
      <c r="T535" t="e">
        <f>VLOOKUP(F535,'labtoets-measures'!A:J,10,FALSE)</f>
        <v>#N/A</v>
      </c>
    </row>
    <row r="536" spans="1:20" hidden="1">
      <c r="A536" t="str">
        <f>_xlfn.IFNA(VLOOKUP(F536,points_not_removed_in_area!$B:$B,1,FALSE),"niet in area")</f>
        <v>niet in area</v>
      </c>
      <c r="B536" t="e">
        <f>VLOOKUP(F536,puic_status!$A:$B,2,FALSE)</f>
        <v>#N/A</v>
      </c>
      <c r="C536" t="s">
        <v>4221</v>
      </c>
      <c r="D536" t="s">
        <v>904</v>
      </c>
      <c r="F536" s="9" t="s">
        <v>738</v>
      </c>
      <c r="G536" s="9"/>
      <c r="H536" s="9"/>
      <c r="J536" s="9"/>
      <c r="K536" s="9"/>
      <c r="L536">
        <v>421.92</v>
      </c>
      <c r="M536" t="b">
        <f t="shared" si="49"/>
        <v>0</v>
      </c>
      <c r="O536">
        <f t="shared" si="46"/>
        <v>0</v>
      </c>
      <c r="P536">
        <v>421.92</v>
      </c>
      <c r="Q536">
        <v>421.91699999999997</v>
      </c>
      <c r="R536">
        <f t="shared" si="47"/>
        <v>3.0000000000427463E-3</v>
      </c>
      <c r="S536" t="str">
        <f t="shared" si="48"/>
        <v/>
      </c>
      <c r="T536" t="e">
        <f>VLOOKUP(F536,'labtoets-measures'!A:J,10,FALSE)</f>
        <v>#N/A</v>
      </c>
    </row>
    <row r="537" spans="1:20" hidden="1">
      <c r="A537" t="str">
        <f>_xlfn.IFNA(VLOOKUP(F537,points_not_removed_in_area!$B:$B,1,FALSE),"niet in area")</f>
        <v>niet in area</v>
      </c>
      <c r="B537" t="e">
        <f>VLOOKUP(F537,puic_status!$A:$B,2,FALSE)</f>
        <v>#N/A</v>
      </c>
      <c r="C537" t="s">
        <v>4220</v>
      </c>
      <c r="D537" t="s">
        <v>927</v>
      </c>
      <c r="F537" s="9" t="s">
        <v>739</v>
      </c>
      <c r="G537" s="9"/>
      <c r="H537" s="9"/>
      <c r="J537" s="9"/>
      <c r="K537" s="9"/>
      <c r="L537">
        <v>625.94200000000001</v>
      </c>
      <c r="M537" t="b">
        <f t="shared" si="49"/>
        <v>0</v>
      </c>
      <c r="O537">
        <f t="shared" si="46"/>
        <v>0</v>
      </c>
      <c r="P537">
        <v>625.94200000000001</v>
      </c>
      <c r="Q537">
        <v>625.94100000000003</v>
      </c>
      <c r="R537">
        <f t="shared" si="47"/>
        <v>9.9999999997635314E-4</v>
      </c>
      <c r="S537" t="str">
        <f t="shared" si="48"/>
        <v/>
      </c>
      <c r="T537" t="e">
        <f>VLOOKUP(F537,'labtoets-measures'!A:J,10,FALSE)</f>
        <v>#N/A</v>
      </c>
    </row>
    <row r="538" spans="1:20" hidden="1">
      <c r="A538" t="str">
        <f>_xlfn.IFNA(VLOOKUP(F538,points_not_removed_in_area!$B:$B,1,FALSE),"niet in area")</f>
        <v>niet in area</v>
      </c>
      <c r="B538" t="e">
        <f>VLOOKUP(F538,puic_status!$A:$B,2,FALSE)</f>
        <v>#N/A</v>
      </c>
      <c r="C538" t="s">
        <v>4221</v>
      </c>
      <c r="D538" t="s">
        <v>925</v>
      </c>
      <c r="F538" s="9" t="s">
        <v>739</v>
      </c>
      <c r="G538" s="9"/>
      <c r="H538" s="9"/>
      <c r="J538" s="9"/>
      <c r="K538" s="9"/>
      <c r="L538">
        <v>626.05600000000004</v>
      </c>
      <c r="M538" t="b">
        <f t="shared" si="49"/>
        <v>0</v>
      </c>
      <c r="O538">
        <f t="shared" si="46"/>
        <v>0</v>
      </c>
      <c r="P538">
        <v>626.05600000000004</v>
      </c>
      <c r="Q538">
        <v>626.05499999999995</v>
      </c>
      <c r="R538">
        <f t="shared" si="47"/>
        <v>1.00000000009004E-3</v>
      </c>
      <c r="S538" t="str">
        <f t="shared" si="48"/>
        <v/>
      </c>
      <c r="T538" t="e">
        <f>VLOOKUP(F538,'labtoets-measures'!A:J,10,FALSE)</f>
        <v>#N/A</v>
      </c>
    </row>
    <row r="539" spans="1:20" hidden="1">
      <c r="A539" t="str">
        <f>_xlfn.IFNA(VLOOKUP(F539,points_not_removed_in_area!$B:$B,1,FALSE),"niet in area")</f>
        <v>niet in area</v>
      </c>
      <c r="B539" t="e">
        <f>VLOOKUP(F539,puic_status!$A:$B,2,FALSE)</f>
        <v>#N/A</v>
      </c>
      <c r="C539" t="s">
        <v>4220</v>
      </c>
      <c r="D539" t="s">
        <v>930</v>
      </c>
      <c r="F539" s="9" t="s">
        <v>741</v>
      </c>
      <c r="G539" s="9"/>
      <c r="H539" s="9"/>
      <c r="J539" s="9"/>
      <c r="K539" s="9"/>
      <c r="L539">
        <v>9491.1689999999999</v>
      </c>
      <c r="M539" t="b">
        <f t="shared" si="49"/>
        <v>0</v>
      </c>
      <c r="O539">
        <f t="shared" si="46"/>
        <v>0</v>
      </c>
      <c r="P539">
        <v>9491.1689999999999</v>
      </c>
      <c r="Q539">
        <v>9491.1479999999992</v>
      </c>
      <c r="R539">
        <f t="shared" si="47"/>
        <v>2.1000000000640284E-2</v>
      </c>
      <c r="S539" t="str">
        <f t="shared" si="48"/>
        <v/>
      </c>
      <c r="T539" t="e">
        <f>VLOOKUP(F539,'labtoets-measures'!A:J,10,FALSE)</f>
        <v>#N/A</v>
      </c>
    </row>
    <row r="540" spans="1:20" hidden="1">
      <c r="A540" t="str">
        <f>_xlfn.IFNA(VLOOKUP(F540,points_not_removed_in_area!$B:$B,1,FALSE),"niet in area")</f>
        <v>niet in area</v>
      </c>
      <c r="B540" t="e">
        <f>VLOOKUP(F540,puic_status!$A:$B,2,FALSE)</f>
        <v>#N/A</v>
      </c>
      <c r="C540" t="s">
        <v>4221</v>
      </c>
      <c r="D540" t="s">
        <v>931</v>
      </c>
      <c r="F540" s="9" t="s">
        <v>741</v>
      </c>
      <c r="G540" s="9"/>
      <c r="H540" s="9"/>
      <c r="J540" s="9"/>
      <c r="K540" s="9"/>
      <c r="L540">
        <v>9431.9089999999997</v>
      </c>
      <c r="M540" t="b">
        <f t="shared" si="49"/>
        <v>0</v>
      </c>
      <c r="O540">
        <f t="shared" si="46"/>
        <v>0</v>
      </c>
      <c r="P540">
        <v>9431.9089999999997</v>
      </c>
      <c r="Q540">
        <v>9431.8970000000008</v>
      </c>
      <c r="R540">
        <f t="shared" si="47"/>
        <v>1.1999999998806743E-2</v>
      </c>
      <c r="S540" t="str">
        <f t="shared" si="48"/>
        <v/>
      </c>
      <c r="T540" t="e">
        <f>VLOOKUP(F540,'labtoets-measures'!A:J,10,FALSE)</f>
        <v>#N/A</v>
      </c>
    </row>
    <row r="541" spans="1:20" hidden="1">
      <c r="A541" t="str">
        <f>_xlfn.IFNA(VLOOKUP(F541,points_not_removed_in_area!$B:$B,1,FALSE),"niet in area")</f>
        <v>e6e4ae19-3315-4f09-a658-40cbcf9dc8cc</v>
      </c>
      <c r="B541" t="e">
        <f>VLOOKUP(F541,puic_status!$A:$B,2,FALSE)</f>
        <v>#N/A</v>
      </c>
      <c r="C541" t="s">
        <v>4218</v>
      </c>
      <c r="D541" t="s">
        <v>912</v>
      </c>
      <c r="F541" s="9" t="s">
        <v>2417</v>
      </c>
      <c r="G541" s="9"/>
      <c r="H541" s="9"/>
      <c r="J541" s="9"/>
      <c r="K541" s="9"/>
      <c r="L541">
        <v>14507.037</v>
      </c>
      <c r="M541" t="b">
        <f t="shared" si="49"/>
        <v>0</v>
      </c>
      <c r="O541">
        <f t="shared" si="46"/>
        <v>0</v>
      </c>
      <c r="P541">
        <v>14507.037</v>
      </c>
      <c r="Q541">
        <v>14507.03</v>
      </c>
      <c r="R541">
        <f t="shared" si="47"/>
        <v>6.9999999996070983E-3</v>
      </c>
      <c r="S541" t="str">
        <f t="shared" si="48"/>
        <v/>
      </c>
      <c r="T541" t="e">
        <f>VLOOKUP(F541,'labtoets-measures'!A:J,10,FALSE)</f>
        <v>#N/A</v>
      </c>
    </row>
    <row r="542" spans="1:20" hidden="1">
      <c r="A542" t="str">
        <f>_xlfn.IFNA(VLOOKUP(F542,points_not_removed_in_area!$B:$B,1,FALSE),"niet in area")</f>
        <v>niet in area</v>
      </c>
      <c r="B542" t="e">
        <f>VLOOKUP(F542,puic_status!$A:$B,2,FALSE)</f>
        <v>#N/A</v>
      </c>
      <c r="C542" t="s">
        <v>4218</v>
      </c>
      <c r="D542" t="s">
        <v>919</v>
      </c>
      <c r="F542" s="9" t="s">
        <v>675</v>
      </c>
      <c r="G542" s="9"/>
      <c r="H542" s="9"/>
      <c r="J542" s="9"/>
      <c r="K542" s="9"/>
      <c r="L542">
        <v>374.69600000000003</v>
      </c>
      <c r="M542" t="b">
        <f t="shared" si="49"/>
        <v>0</v>
      </c>
      <c r="O542">
        <f t="shared" si="46"/>
        <v>0</v>
      </c>
      <c r="P542">
        <v>374.69600000000003</v>
      </c>
      <c r="Q542">
        <v>374.69600000000003</v>
      </c>
      <c r="R542">
        <f t="shared" si="47"/>
        <v>0</v>
      </c>
      <c r="S542" t="str">
        <f t="shared" si="48"/>
        <v>2d same as 3d</v>
      </c>
      <c r="T542" t="e">
        <f>VLOOKUP(F542,'labtoets-measures'!A:J,10,FALSE)</f>
        <v>#N/A</v>
      </c>
    </row>
    <row r="543" spans="1:20" hidden="1">
      <c r="A543" t="str">
        <f>_xlfn.IFNA(VLOOKUP(F543,points_not_removed_in_area!$B:$B,1,FALSE),"niet in area")</f>
        <v>niet in area</v>
      </c>
      <c r="B543" t="e">
        <f>VLOOKUP(F543,puic_status!$A:$B,2,FALSE)</f>
        <v>#N/A</v>
      </c>
      <c r="C543" t="s">
        <v>4218</v>
      </c>
      <c r="D543" t="s">
        <v>919</v>
      </c>
      <c r="F543" s="9" t="s">
        <v>676</v>
      </c>
      <c r="G543" s="9"/>
      <c r="H543" s="9"/>
      <c r="J543" s="9"/>
      <c r="K543" s="9"/>
      <c r="L543">
        <v>233.56200000000001</v>
      </c>
      <c r="M543" t="b">
        <f t="shared" si="49"/>
        <v>0</v>
      </c>
      <c r="O543">
        <f t="shared" si="46"/>
        <v>0</v>
      </c>
      <c r="P543">
        <v>233.56200000000001</v>
      </c>
      <c r="Q543">
        <v>233.56200000000001</v>
      </c>
      <c r="R543">
        <f t="shared" si="47"/>
        <v>0</v>
      </c>
      <c r="S543" t="str">
        <f t="shared" si="48"/>
        <v>2d same as 3d</v>
      </c>
      <c r="T543" t="e">
        <f>VLOOKUP(F543,'labtoets-measures'!A:J,10,FALSE)</f>
        <v>#N/A</v>
      </c>
    </row>
    <row r="544" spans="1:20" hidden="1">
      <c r="A544" t="str">
        <f>_xlfn.IFNA(VLOOKUP(F544,points_not_removed_in_area!$B:$B,1,FALSE),"niet in area")</f>
        <v>niet in area</v>
      </c>
      <c r="B544" t="e">
        <f>VLOOKUP(F544,puic_status!$A:$B,2,FALSE)</f>
        <v>#N/A</v>
      </c>
      <c r="C544" t="s">
        <v>4218</v>
      </c>
      <c r="D544" t="s">
        <v>919</v>
      </c>
      <c r="F544" s="9" t="s">
        <v>677</v>
      </c>
      <c r="G544" s="9"/>
      <c r="H544" s="9"/>
      <c r="J544" s="9"/>
      <c r="K544" s="9"/>
      <c r="L544">
        <v>68.792000000000002</v>
      </c>
      <c r="M544" t="b">
        <f t="shared" si="49"/>
        <v>0</v>
      </c>
      <c r="O544">
        <f t="shared" si="46"/>
        <v>0</v>
      </c>
      <c r="P544">
        <v>68.792000000000002</v>
      </c>
      <c r="Q544">
        <v>68.792000000000002</v>
      </c>
      <c r="R544">
        <f t="shared" si="47"/>
        <v>0</v>
      </c>
      <c r="S544" t="str">
        <f t="shared" si="48"/>
        <v>2d same as 3d</v>
      </c>
      <c r="T544" t="e">
        <f>VLOOKUP(F544,'labtoets-measures'!A:J,10,FALSE)</f>
        <v>#N/A</v>
      </c>
    </row>
    <row r="545" spans="1:20" hidden="1">
      <c r="A545" t="str">
        <f>_xlfn.IFNA(VLOOKUP(F545,points_not_removed_in_area!$B:$B,1,FALSE),"niet in area")</f>
        <v>436a23d3-22d9-4ca6-80bd-02adbfb387f3</v>
      </c>
      <c r="B545" t="e">
        <f>VLOOKUP(F545,puic_status!$A:$B,2,FALSE)</f>
        <v>#N/A</v>
      </c>
      <c r="C545" t="s">
        <v>4218</v>
      </c>
      <c r="D545" t="s">
        <v>912</v>
      </c>
      <c r="F545" s="9" t="s">
        <v>2418</v>
      </c>
      <c r="G545" s="9"/>
      <c r="H545" s="9"/>
      <c r="J545" s="9"/>
      <c r="K545" s="9"/>
      <c r="L545">
        <v>14484.572</v>
      </c>
      <c r="M545" t="b">
        <f t="shared" si="49"/>
        <v>0</v>
      </c>
      <c r="O545">
        <f t="shared" si="46"/>
        <v>0</v>
      </c>
      <c r="P545">
        <v>14484.572</v>
      </c>
      <c r="Q545">
        <v>14484.565000000001</v>
      </c>
      <c r="R545">
        <f t="shared" si="47"/>
        <v>6.9999999996070983E-3</v>
      </c>
      <c r="S545" t="str">
        <f t="shared" si="48"/>
        <v/>
      </c>
      <c r="T545" t="e">
        <f>VLOOKUP(F545,'labtoets-measures'!A:J,10,FALSE)</f>
        <v>#N/A</v>
      </c>
    </row>
    <row r="546" spans="1:20" hidden="1">
      <c r="A546" t="str">
        <f>_xlfn.IFNA(VLOOKUP(F546,points_not_removed_in_area!$B:$B,1,FALSE),"niet in area")</f>
        <v>niet in area</v>
      </c>
      <c r="B546" t="e">
        <f>VLOOKUP(F546,puic_status!$A:$B,2,FALSE)</f>
        <v>#N/A</v>
      </c>
      <c r="C546" t="s">
        <v>4218</v>
      </c>
      <c r="D546" t="s">
        <v>919</v>
      </c>
      <c r="F546" s="9" t="s">
        <v>679</v>
      </c>
      <c r="G546" s="9"/>
      <c r="H546" s="9"/>
      <c r="J546" s="9"/>
      <c r="K546" s="9"/>
      <c r="L546">
        <v>305.15899999999999</v>
      </c>
      <c r="M546" t="b">
        <f t="shared" si="49"/>
        <v>0</v>
      </c>
      <c r="O546">
        <f t="shared" si="46"/>
        <v>0</v>
      </c>
      <c r="P546">
        <v>305.15899999999999</v>
      </c>
      <c r="Q546">
        <v>305.15899999999999</v>
      </c>
      <c r="R546">
        <f t="shared" si="47"/>
        <v>0</v>
      </c>
      <c r="S546" t="str">
        <f t="shared" si="48"/>
        <v>2d same as 3d</v>
      </c>
      <c r="T546" t="e">
        <f>VLOOKUP(F546,'labtoets-measures'!A:J,10,FALSE)</f>
        <v>#N/A</v>
      </c>
    </row>
    <row r="547" spans="1:20" hidden="1">
      <c r="A547" t="str">
        <f>_xlfn.IFNA(VLOOKUP(F547,points_not_removed_in_area!$B:$B,1,FALSE),"niet in area")</f>
        <v>0a1a3055-5372-4e5f-a51e-74a773435ae6</v>
      </c>
      <c r="B547" t="e">
        <f>VLOOKUP(F547,puic_status!$A:$B,2,FALSE)</f>
        <v>#N/A</v>
      </c>
      <c r="C547" t="s">
        <v>4218</v>
      </c>
      <c r="D547" t="s">
        <v>912</v>
      </c>
      <c r="F547" s="9" t="s">
        <v>2419</v>
      </c>
      <c r="G547" s="9"/>
      <c r="H547" s="9"/>
      <c r="J547" s="9"/>
      <c r="K547" s="9"/>
      <c r="L547">
        <v>3705.5340000000001</v>
      </c>
      <c r="M547" t="b">
        <f t="shared" si="49"/>
        <v>0</v>
      </c>
      <c r="O547">
        <f t="shared" si="46"/>
        <v>0</v>
      </c>
      <c r="P547">
        <v>3705.5340000000001</v>
      </c>
      <c r="Q547">
        <v>3705.5329999999999</v>
      </c>
      <c r="R547">
        <f t="shared" si="47"/>
        <v>1.0000000002037268E-3</v>
      </c>
      <c r="S547" t="str">
        <f t="shared" si="48"/>
        <v/>
      </c>
      <c r="T547" t="e">
        <f>VLOOKUP(F547,'labtoets-measures'!A:J,10,FALSE)</f>
        <v>#N/A</v>
      </c>
    </row>
    <row r="548" spans="1:20" hidden="1">
      <c r="A548" t="str">
        <f>_xlfn.IFNA(VLOOKUP(F548,points_not_removed_in_area!$B:$B,1,FALSE),"niet in area")</f>
        <v>f0eb7228-3119-4b3c-afe2-1bfcb4846dc1</v>
      </c>
      <c r="B548" t="e">
        <f>VLOOKUP(F548,puic_status!$A:$B,2,FALSE)</f>
        <v>#N/A</v>
      </c>
      <c r="C548" t="s">
        <v>4218</v>
      </c>
      <c r="D548" t="s">
        <v>912</v>
      </c>
      <c r="F548" s="9" t="s">
        <v>2420</v>
      </c>
      <c r="G548" s="9"/>
      <c r="H548" s="9"/>
      <c r="J548" s="9"/>
      <c r="K548" s="9"/>
      <c r="L548">
        <v>14507.282999999999</v>
      </c>
      <c r="M548" t="b">
        <f t="shared" si="49"/>
        <v>0</v>
      </c>
      <c r="O548">
        <f t="shared" si="46"/>
        <v>0</v>
      </c>
      <c r="P548">
        <v>14507.282999999999</v>
      </c>
      <c r="Q548">
        <v>14507.276</v>
      </c>
      <c r="R548">
        <f t="shared" si="47"/>
        <v>6.9999999996070983E-3</v>
      </c>
      <c r="S548" t="str">
        <f t="shared" si="48"/>
        <v/>
      </c>
      <c r="T548" t="e">
        <f>VLOOKUP(F548,'labtoets-measures'!A:J,10,FALSE)</f>
        <v>#N/A</v>
      </c>
    </row>
    <row r="549" spans="1:20" hidden="1">
      <c r="A549" t="str">
        <f>_xlfn.IFNA(VLOOKUP(F549,points_not_removed_in_area!$B:$B,1,FALSE),"niet in area")</f>
        <v>niet in area</v>
      </c>
      <c r="B549" t="e">
        <f>VLOOKUP(F549,puic_status!$A:$B,2,FALSE)</f>
        <v>#N/A</v>
      </c>
      <c r="C549" t="s">
        <v>4218</v>
      </c>
      <c r="D549" t="s">
        <v>938</v>
      </c>
      <c r="F549" s="9" t="s">
        <v>4454</v>
      </c>
      <c r="G549" s="9"/>
      <c r="H549" s="9"/>
      <c r="J549" s="9"/>
      <c r="K549" s="9"/>
      <c r="L549">
        <v>249.61500000000001</v>
      </c>
      <c r="M549" t="b">
        <f t="shared" si="49"/>
        <v>0</v>
      </c>
      <c r="O549">
        <f t="shared" si="46"/>
        <v>0</v>
      </c>
      <c r="P549">
        <v>249.61500000000001</v>
      </c>
      <c r="Q549">
        <v>249.61500000000001</v>
      </c>
      <c r="R549">
        <f t="shared" si="47"/>
        <v>0</v>
      </c>
      <c r="S549" t="str">
        <f t="shared" si="48"/>
        <v>2d same as 3d</v>
      </c>
      <c r="T549" t="e">
        <f>VLOOKUP(F549,'labtoets-measures'!A:J,10,FALSE)</f>
        <v>#N/A</v>
      </c>
    </row>
    <row r="550" spans="1:20" hidden="1">
      <c r="A550" t="str">
        <f>_xlfn.IFNA(VLOOKUP(F550,points_not_removed_in_area!$B:$B,1,FALSE),"niet in area")</f>
        <v>83f7a9fc-8795-4c08-9019-af3a388126dc</v>
      </c>
      <c r="B550" t="e">
        <f>VLOOKUP(F550,puic_status!$A:$B,2,FALSE)</f>
        <v>#N/A</v>
      </c>
      <c r="C550" t="s">
        <v>4218</v>
      </c>
      <c r="D550" t="s">
        <v>912</v>
      </c>
      <c r="F550" s="9" t="s">
        <v>2421</v>
      </c>
      <c r="G550" s="9"/>
      <c r="H550" s="9"/>
      <c r="J550" s="9"/>
      <c r="K550" s="9"/>
      <c r="L550">
        <v>3705.8249999999998</v>
      </c>
      <c r="M550" t="b">
        <f t="shared" si="49"/>
        <v>0</v>
      </c>
      <c r="O550">
        <f t="shared" si="46"/>
        <v>0</v>
      </c>
      <c r="P550">
        <v>3705.8249999999998</v>
      </c>
      <c r="Q550">
        <v>3705.8229999999999</v>
      </c>
      <c r="R550">
        <f t="shared" si="47"/>
        <v>1.9999999999527063E-3</v>
      </c>
      <c r="S550" t="str">
        <f t="shared" si="48"/>
        <v/>
      </c>
      <c r="T550" t="e">
        <f>VLOOKUP(F550,'labtoets-measures'!A:J,10,FALSE)</f>
        <v>#N/A</v>
      </c>
    </row>
    <row r="551" spans="1:20" hidden="1">
      <c r="A551" t="str">
        <f>_xlfn.IFNA(VLOOKUP(F551,points_not_removed_in_area!$B:$B,1,FALSE),"niet in area")</f>
        <v>niet in area</v>
      </c>
      <c r="B551" t="e">
        <f>VLOOKUP(F551,puic_status!$A:$B,2,FALSE)</f>
        <v>#N/A</v>
      </c>
      <c r="C551" t="s">
        <v>4218</v>
      </c>
      <c r="D551" t="s">
        <v>938</v>
      </c>
      <c r="F551" s="9" t="s">
        <v>4935</v>
      </c>
      <c r="G551" s="9"/>
      <c r="H551" s="9"/>
      <c r="J551" s="9"/>
      <c r="K551" s="9"/>
      <c r="L551">
        <v>82.873000000000005</v>
      </c>
      <c r="M551" t="b">
        <f t="shared" si="49"/>
        <v>0</v>
      </c>
      <c r="O551">
        <f t="shared" si="46"/>
        <v>0</v>
      </c>
      <c r="P551">
        <v>82.873000000000005</v>
      </c>
      <c r="Q551">
        <v>82.873000000000005</v>
      </c>
      <c r="R551">
        <f t="shared" si="47"/>
        <v>0</v>
      </c>
      <c r="S551" t="str">
        <f t="shared" si="48"/>
        <v>2d same as 3d</v>
      </c>
      <c r="T551" t="e">
        <f>VLOOKUP(F551,'labtoets-measures'!A:J,10,FALSE)</f>
        <v>#N/A</v>
      </c>
    </row>
    <row r="552" spans="1:20" hidden="1">
      <c r="A552" t="str">
        <f>_xlfn.IFNA(VLOOKUP(F552,points_not_removed_in_area!$B:$B,1,FALSE),"niet in area")</f>
        <v>niet in area</v>
      </c>
      <c r="B552" t="e">
        <f>VLOOKUP(F552,puic_status!$A:$B,2,FALSE)</f>
        <v>#N/A</v>
      </c>
      <c r="C552" t="s">
        <v>4218</v>
      </c>
      <c r="D552" t="s">
        <v>938</v>
      </c>
      <c r="F552" s="9" t="s">
        <v>4698</v>
      </c>
      <c r="G552" s="9"/>
      <c r="H552" s="9"/>
      <c r="J552" s="9"/>
      <c r="K552" s="9"/>
      <c r="L552">
        <v>548.572</v>
      </c>
      <c r="M552" t="b">
        <f t="shared" si="49"/>
        <v>0</v>
      </c>
      <c r="O552">
        <f t="shared" si="46"/>
        <v>0</v>
      </c>
      <c r="P552">
        <v>548.572</v>
      </c>
      <c r="Q552">
        <v>548.572</v>
      </c>
      <c r="R552">
        <f t="shared" si="47"/>
        <v>0</v>
      </c>
      <c r="S552" t="str">
        <f t="shared" si="48"/>
        <v>2d same as 3d</v>
      </c>
      <c r="T552" t="e">
        <f>VLOOKUP(F552,'labtoets-measures'!A:J,10,FALSE)</f>
        <v>#N/A</v>
      </c>
    </row>
    <row r="553" spans="1:20" hidden="1">
      <c r="A553" t="str">
        <f>_xlfn.IFNA(VLOOKUP(F553,points_not_removed_in_area!$B:$B,1,FALSE),"niet in area")</f>
        <v>61ccaf51-cecf-471c-adac-36884723b723</v>
      </c>
      <c r="B553" t="e">
        <f>VLOOKUP(F553,puic_status!$A:$B,2,FALSE)</f>
        <v>#N/A</v>
      </c>
      <c r="C553" t="s">
        <v>4218</v>
      </c>
      <c r="D553" t="s">
        <v>912</v>
      </c>
      <c r="F553" s="9" t="s">
        <v>2422</v>
      </c>
      <c r="G553" s="9"/>
      <c r="H553" s="9"/>
      <c r="J553" s="9"/>
      <c r="K553" s="9"/>
      <c r="L553">
        <v>3731.2269999999999</v>
      </c>
      <c r="M553" t="b">
        <f t="shared" si="49"/>
        <v>0</v>
      </c>
      <c r="O553">
        <f t="shared" si="46"/>
        <v>0</v>
      </c>
      <c r="P553">
        <v>3731.2269999999999</v>
      </c>
      <c r="Q553">
        <v>3731.2249999999999</v>
      </c>
      <c r="R553">
        <f t="shared" si="47"/>
        <v>1.9999999999527063E-3</v>
      </c>
      <c r="S553" t="str">
        <f t="shared" si="48"/>
        <v/>
      </c>
      <c r="T553" t="e">
        <f>VLOOKUP(F553,'labtoets-measures'!A:J,10,FALSE)</f>
        <v>#N/A</v>
      </c>
    </row>
    <row r="554" spans="1:20" hidden="1">
      <c r="A554" t="str">
        <f>_xlfn.IFNA(VLOOKUP(F554,points_not_removed_in_area!$B:$B,1,FALSE),"niet in area")</f>
        <v>niet in area</v>
      </c>
      <c r="B554" t="e">
        <f>VLOOKUP(F554,puic_status!$A:$B,2,FALSE)</f>
        <v>#N/A</v>
      </c>
      <c r="C554" t="s">
        <v>4218</v>
      </c>
      <c r="D554" t="s">
        <v>977</v>
      </c>
      <c r="F554" s="9" t="s">
        <v>4819</v>
      </c>
      <c r="G554" s="9"/>
      <c r="H554" s="9"/>
      <c r="J554" s="9"/>
      <c r="K554" s="9"/>
      <c r="L554">
        <v>331.19900000000001</v>
      </c>
      <c r="M554" t="b">
        <f t="shared" si="49"/>
        <v>0</v>
      </c>
      <c r="O554">
        <f t="shared" si="46"/>
        <v>0</v>
      </c>
      <c r="P554">
        <v>331.19900000000001</v>
      </c>
      <c r="Q554">
        <v>331.19799999999998</v>
      </c>
      <c r="R554">
        <f t="shared" si="47"/>
        <v>1.0000000000331966E-3</v>
      </c>
      <c r="S554" t="str">
        <f t="shared" si="48"/>
        <v/>
      </c>
      <c r="T554" t="e">
        <f>VLOOKUP(F554,'labtoets-measures'!A:J,10,FALSE)</f>
        <v>#N/A</v>
      </c>
    </row>
    <row r="555" spans="1:20" hidden="1">
      <c r="A555" t="str">
        <f>_xlfn.IFNA(VLOOKUP(F555,points_not_removed_in_area!$B:$B,1,FALSE),"niet in area")</f>
        <v>niet in area</v>
      </c>
      <c r="B555" t="e">
        <f>VLOOKUP(F555,puic_status!$A:$B,2,FALSE)</f>
        <v>#N/A</v>
      </c>
      <c r="C555" t="s">
        <v>4218</v>
      </c>
      <c r="D555" t="s">
        <v>977</v>
      </c>
      <c r="F555" s="9" t="s">
        <v>4743</v>
      </c>
      <c r="G555" s="9"/>
      <c r="H555" s="9"/>
      <c r="J555" s="9"/>
      <c r="K555" s="9"/>
      <c r="L555">
        <v>84.251999999999995</v>
      </c>
      <c r="M555" t="b">
        <f t="shared" si="49"/>
        <v>0</v>
      </c>
      <c r="O555">
        <f t="shared" si="46"/>
        <v>0</v>
      </c>
      <c r="P555">
        <v>84.251999999999995</v>
      </c>
      <c r="Q555">
        <v>84.251000000000005</v>
      </c>
      <c r="R555">
        <f t="shared" si="47"/>
        <v>9.9999999999056399E-4</v>
      </c>
      <c r="S555" t="str">
        <f t="shared" si="48"/>
        <v/>
      </c>
      <c r="T555" t="e">
        <f>VLOOKUP(F555,'labtoets-measures'!A:J,10,FALSE)</f>
        <v>#N/A</v>
      </c>
    </row>
    <row r="556" spans="1:20" hidden="1">
      <c r="A556" t="str">
        <f>_xlfn.IFNA(VLOOKUP(F556,points_not_removed_in_area!$B:$B,1,FALSE),"niet in area")</f>
        <v>346d6461-878d-4017-8218-2c3fe3a8ee51</v>
      </c>
      <c r="B556" t="e">
        <f>VLOOKUP(F556,puic_status!$A:$B,2,FALSE)</f>
        <v>#N/A</v>
      </c>
      <c r="C556" t="s">
        <v>4218</v>
      </c>
      <c r="D556" t="s">
        <v>968</v>
      </c>
      <c r="F556" s="9" t="s">
        <v>1656</v>
      </c>
      <c r="G556" s="9"/>
      <c r="H556" s="9"/>
      <c r="J556" s="9"/>
      <c r="K556" s="9"/>
      <c r="L556">
        <v>19.041</v>
      </c>
      <c r="M556" t="b">
        <f t="shared" si="49"/>
        <v>0</v>
      </c>
      <c r="O556">
        <f t="shared" si="46"/>
        <v>0</v>
      </c>
      <c r="P556">
        <v>19.041</v>
      </c>
      <c r="Q556">
        <v>19.041</v>
      </c>
      <c r="R556">
        <f t="shared" si="47"/>
        <v>0</v>
      </c>
      <c r="S556" t="str">
        <f t="shared" si="48"/>
        <v>2d same as 3d</v>
      </c>
      <c r="T556" t="e">
        <f>VLOOKUP(F556,'labtoets-measures'!A:J,10,FALSE)</f>
        <v>#N/A</v>
      </c>
    </row>
    <row r="557" spans="1:20" hidden="1">
      <c r="A557" t="str">
        <f>_xlfn.IFNA(VLOOKUP(F557,points_not_removed_in_area!$B:$B,1,FALSE),"niet in area")</f>
        <v>4a127b78-f17d-4f28-be3a-7d62b520fb18</v>
      </c>
      <c r="B557" t="e">
        <f>VLOOKUP(F557,puic_status!$A:$B,2,FALSE)</f>
        <v>#N/A</v>
      </c>
      <c r="C557" t="s">
        <v>4218</v>
      </c>
      <c r="D557" t="s">
        <v>968</v>
      </c>
      <c r="F557" s="9" t="s">
        <v>1724</v>
      </c>
      <c r="G557" s="9"/>
      <c r="H557" s="9"/>
      <c r="J557" s="9"/>
      <c r="K557" s="9"/>
      <c r="L557">
        <v>152.227</v>
      </c>
      <c r="M557" t="b">
        <f t="shared" si="49"/>
        <v>0</v>
      </c>
      <c r="O557">
        <f t="shared" si="46"/>
        <v>0</v>
      </c>
      <c r="P557">
        <v>152.227</v>
      </c>
      <c r="Q557">
        <v>152.227</v>
      </c>
      <c r="R557">
        <f t="shared" si="47"/>
        <v>0</v>
      </c>
      <c r="S557" t="str">
        <f t="shared" si="48"/>
        <v>2d same as 3d</v>
      </c>
      <c r="T557" t="e">
        <f>VLOOKUP(F557,'labtoets-measures'!A:J,10,FALSE)</f>
        <v>#N/A</v>
      </c>
    </row>
    <row r="558" spans="1:20">
      <c r="A558" t="str">
        <f>_xlfn.IFNA(VLOOKUP(F558,points_not_removed_in_area!$B:$B,1,FALSE),"niet in area")</f>
        <v>0bbadcf2-6114-4676-9121-ac8914b42562</v>
      </c>
      <c r="B558" t="e">
        <f>VLOOKUP(F558,puic_status!$A:$B,2,FALSE)</f>
        <v>#N/A</v>
      </c>
      <c r="C558" s="8" t="s">
        <v>4218</v>
      </c>
      <c r="D558" s="8" t="s">
        <v>968</v>
      </c>
      <c r="E558" s="8"/>
      <c r="F558" s="9" t="s">
        <v>1823</v>
      </c>
      <c r="G558" s="9" t="str">
        <f>VLOOKUP(F558,all_point_objects_in_area!B:C,2,FALSE)</f>
        <v>Sign</v>
      </c>
      <c r="H558" s="9" t="s">
        <v>4219</v>
      </c>
      <c r="I558" s="9" t="s">
        <v>441</v>
      </c>
      <c r="J558" s="9">
        <f>L558</f>
        <v>219.91300000000001</v>
      </c>
      <c r="K558" s="9">
        <f>P558</f>
        <v>219.91300000000001</v>
      </c>
      <c r="L558" s="8">
        <v>219.91300000000001</v>
      </c>
      <c r="M558" t="b">
        <f t="shared" si="49"/>
        <v>1</v>
      </c>
      <c r="N558" t="s">
        <v>7313</v>
      </c>
      <c r="O558" s="8">
        <f t="shared" si="46"/>
        <v>0</v>
      </c>
      <c r="P558" s="8">
        <v>219.91300000000001</v>
      </c>
      <c r="Q558" s="8">
        <v>219.81100000000001</v>
      </c>
      <c r="R558">
        <f t="shared" si="47"/>
        <v>0.10200000000000387</v>
      </c>
      <c r="S558" s="8" t="str">
        <f t="shared" si="48"/>
        <v/>
      </c>
      <c r="T558" s="8" t="str">
        <f>VLOOKUP(F558,'labtoets-measures'!A:J,10,FALSE)</f>
        <v>Het attribuut "atMeasure" van deze TrackAsset dient ingevuld te worden op basis van de geometrie. Het verschil tussen de berekende measure en de AtMeasure in RailConnectionInfo is groter dan de marge van 0.015</v>
      </c>
    </row>
    <row r="559" spans="1:20" hidden="1">
      <c r="A559" t="str">
        <f>_xlfn.IFNA(VLOOKUP(F559,points_not_removed_in_area!$B:$B,1,FALSE),"niet in area")</f>
        <v>0c496925-69ab-4edf-bd54-5a18fe7c2028</v>
      </c>
      <c r="B559" t="e">
        <f>VLOOKUP(F559,puic_status!$A:$B,2,FALSE)</f>
        <v>#N/A</v>
      </c>
      <c r="C559" t="s">
        <v>4218</v>
      </c>
      <c r="D559" t="s">
        <v>968</v>
      </c>
      <c r="F559" s="9" t="s">
        <v>1869</v>
      </c>
      <c r="G559" s="9"/>
      <c r="H559" s="9"/>
      <c r="J559" s="9"/>
      <c r="K559" s="9"/>
      <c r="L559">
        <v>24.041</v>
      </c>
      <c r="M559" t="b">
        <f t="shared" si="49"/>
        <v>0</v>
      </c>
      <c r="O559">
        <f t="shared" si="46"/>
        <v>0</v>
      </c>
      <c r="P559">
        <v>24.041</v>
      </c>
      <c r="Q559">
        <v>24.041</v>
      </c>
      <c r="R559">
        <f t="shared" si="47"/>
        <v>0</v>
      </c>
      <c r="S559" t="str">
        <f t="shared" si="48"/>
        <v>2d same as 3d</v>
      </c>
      <c r="T559" t="e">
        <f>VLOOKUP(F559,'labtoets-measures'!A:J,10,FALSE)</f>
        <v>#N/A</v>
      </c>
    </row>
    <row r="560" spans="1:20" s="8" customFormat="1">
      <c r="A560" t="str">
        <f>_xlfn.IFNA(VLOOKUP(F560,points_not_removed_in_area!$B:$B,1,FALSE),"niet in area")</f>
        <v>f273487b-9045-47aa-8731-1c0f5ef20d4e</v>
      </c>
      <c r="B560" t="e">
        <f>VLOOKUP(F560,puic_status!$A:$B,2,FALSE)</f>
        <v>#N/A</v>
      </c>
      <c r="C560" s="8" t="s">
        <v>4218</v>
      </c>
      <c r="D560" s="8" t="s">
        <v>968</v>
      </c>
      <c r="F560" s="9" t="s">
        <v>2055</v>
      </c>
      <c r="G560" s="9" t="str">
        <f>VLOOKUP(F560,all_point_objects_in_area!B:C,2,FALSE)</f>
        <v>InsulatedJoint</v>
      </c>
      <c r="H560" s="9" t="s">
        <v>4219</v>
      </c>
      <c r="I560" s="9" t="s">
        <v>441</v>
      </c>
      <c r="J560" s="9">
        <f>L560</f>
        <v>215.58799999999999</v>
      </c>
      <c r="K560" s="9">
        <f>P560</f>
        <v>215.58799999999999</v>
      </c>
      <c r="L560" s="8">
        <v>215.58799999999999</v>
      </c>
      <c r="M560" t="b">
        <f t="shared" si="49"/>
        <v>1</v>
      </c>
      <c r="N560" t="s">
        <v>7313</v>
      </c>
      <c r="O560" s="8">
        <f t="shared" si="46"/>
        <v>0</v>
      </c>
      <c r="P560" s="8">
        <v>215.58799999999999</v>
      </c>
      <c r="Q560" s="8">
        <v>215.48500000000001</v>
      </c>
      <c r="R560">
        <f t="shared" si="47"/>
        <v>0.10299999999998022</v>
      </c>
      <c r="S560" s="8" t="str">
        <f t="shared" si="48"/>
        <v/>
      </c>
      <c r="T560" s="8" t="str">
        <f>VLOOKUP(F560,'labtoets-measures'!A:J,10,FALSE)</f>
        <v>Het attribuut "atMeasure" van deze TrackAsset dient ingevuld te worden op basis van de geometrie. Het verschil tussen de berekende measure en de AtMeasure in RailConnectionInfo is groter dan de marge van 0.015</v>
      </c>
    </row>
    <row r="561" spans="1:20" hidden="1">
      <c r="A561" t="str">
        <f>_xlfn.IFNA(VLOOKUP(F561,points_not_removed_in_area!$B:$B,1,FALSE),"niet in area")</f>
        <v>niet in area</v>
      </c>
      <c r="B561" t="e">
        <f>VLOOKUP(F561,puic_status!$A:$B,2,FALSE)</f>
        <v>#N/A</v>
      </c>
      <c r="C561" t="s">
        <v>4218</v>
      </c>
      <c r="D561" t="s">
        <v>969</v>
      </c>
      <c r="F561" s="9" t="s">
        <v>4871</v>
      </c>
      <c r="G561" s="9"/>
      <c r="H561" s="9"/>
      <c r="J561" s="9"/>
      <c r="K561" s="9"/>
      <c r="L561">
        <v>46.274999999999999</v>
      </c>
      <c r="M561" t="b">
        <f t="shared" si="49"/>
        <v>0</v>
      </c>
      <c r="O561">
        <f t="shared" si="46"/>
        <v>0</v>
      </c>
      <c r="P561">
        <v>46.274999999999999</v>
      </c>
      <c r="Q561">
        <v>46.274999999999999</v>
      </c>
      <c r="R561">
        <f t="shared" si="47"/>
        <v>0</v>
      </c>
      <c r="S561" t="str">
        <f t="shared" si="48"/>
        <v>2d same as 3d</v>
      </c>
      <c r="T561" t="e">
        <f>VLOOKUP(F561,'labtoets-measures'!A:J,10,FALSE)</f>
        <v>#N/A</v>
      </c>
    </row>
    <row r="562" spans="1:20" hidden="1">
      <c r="A562" t="str">
        <f>_xlfn.IFNA(VLOOKUP(F562,points_not_removed_in_area!$B:$B,1,FALSE),"niet in area")</f>
        <v>niet in area</v>
      </c>
      <c r="B562" t="e">
        <f>VLOOKUP(F562,puic_status!$A:$B,2,FALSE)</f>
        <v>#N/A</v>
      </c>
      <c r="C562" t="s">
        <v>4218</v>
      </c>
      <c r="D562" t="s">
        <v>977</v>
      </c>
      <c r="F562" s="9" t="s">
        <v>4711</v>
      </c>
      <c r="G562" s="9"/>
      <c r="H562" s="9"/>
      <c r="J562" s="9"/>
      <c r="K562" s="9"/>
      <c r="L562">
        <v>552.74</v>
      </c>
      <c r="M562" t="b">
        <f t="shared" si="49"/>
        <v>0</v>
      </c>
      <c r="O562">
        <f t="shared" si="46"/>
        <v>0</v>
      </c>
      <c r="P562">
        <v>552.74</v>
      </c>
      <c r="Q562">
        <v>552.73900000000003</v>
      </c>
      <c r="R562">
        <f t="shared" si="47"/>
        <v>9.9999999997635314E-4</v>
      </c>
      <c r="S562" t="str">
        <f t="shared" si="48"/>
        <v/>
      </c>
      <c r="T562" t="e">
        <f>VLOOKUP(F562,'labtoets-measures'!A:J,10,FALSE)</f>
        <v>#N/A</v>
      </c>
    </row>
    <row r="563" spans="1:20" hidden="1">
      <c r="A563" t="str">
        <f>_xlfn.IFNA(VLOOKUP(F563,points_not_removed_in_area!$B:$B,1,FALSE),"niet in area")</f>
        <v>32f4d0e7-6656-4366-9ff7-4c39878d0fc3</v>
      </c>
      <c r="B563" t="e">
        <f>VLOOKUP(F563,puic_status!$A:$B,2,FALSE)</f>
        <v>#N/A</v>
      </c>
      <c r="C563" t="s">
        <v>4218</v>
      </c>
      <c r="D563" t="s">
        <v>968</v>
      </c>
      <c r="F563" s="9" t="s">
        <v>2059</v>
      </c>
      <c r="G563" s="9"/>
      <c r="H563" s="9"/>
      <c r="J563" s="9"/>
      <c r="K563" s="9"/>
      <c r="L563">
        <v>7.0410000000000004</v>
      </c>
      <c r="M563" t="b">
        <f t="shared" si="49"/>
        <v>0</v>
      </c>
      <c r="O563">
        <f t="shared" si="46"/>
        <v>0</v>
      </c>
      <c r="P563">
        <v>7.0410000000000004</v>
      </c>
      <c r="Q563">
        <v>7.0410000000000004</v>
      </c>
      <c r="R563">
        <f t="shared" si="47"/>
        <v>0</v>
      </c>
      <c r="S563" t="str">
        <f t="shared" si="48"/>
        <v>2d same as 3d</v>
      </c>
      <c r="T563" t="e">
        <f>VLOOKUP(F563,'labtoets-measures'!A:J,10,FALSE)</f>
        <v>#N/A</v>
      </c>
    </row>
    <row r="564" spans="1:20" hidden="1">
      <c r="A564" t="str">
        <f>_xlfn.IFNA(VLOOKUP(F564,points_not_removed_in_area!$B:$B,1,FALSE),"niet in area")</f>
        <v>9ee948e2-65b1-44ea-ac83-3675c70c5c65</v>
      </c>
      <c r="B564" t="e">
        <f>VLOOKUP(F564,puic_status!$A:$B,2,FALSE)</f>
        <v>#N/A</v>
      </c>
      <c r="C564" t="s">
        <v>4218</v>
      </c>
      <c r="D564" t="s">
        <v>968</v>
      </c>
      <c r="F564" s="9" t="s">
        <v>255</v>
      </c>
      <c r="G564" s="9"/>
      <c r="H564" s="9"/>
      <c r="J564" s="9"/>
      <c r="K564" s="9"/>
      <c r="L564">
        <v>9.0410000000000004</v>
      </c>
      <c r="M564" t="b">
        <f t="shared" si="49"/>
        <v>0</v>
      </c>
      <c r="O564">
        <f t="shared" si="46"/>
        <v>0</v>
      </c>
      <c r="P564">
        <v>9.0410000000000004</v>
      </c>
      <c r="Q564">
        <v>9.0410000000000004</v>
      </c>
      <c r="R564">
        <f t="shared" si="47"/>
        <v>0</v>
      </c>
      <c r="S564" t="str">
        <f t="shared" si="48"/>
        <v>2d same as 3d</v>
      </c>
      <c r="T564" t="e">
        <f>VLOOKUP(F564,'labtoets-measures'!A:J,10,FALSE)</f>
        <v>#N/A</v>
      </c>
    </row>
    <row r="565" spans="1:20" hidden="1">
      <c r="A565" t="str">
        <f>_xlfn.IFNA(VLOOKUP(F565,points_not_removed_in_area!$B:$B,1,FALSE),"niet in area")</f>
        <v>niet in area</v>
      </c>
      <c r="B565" t="e">
        <f>VLOOKUP(F565,puic_status!$A:$B,2,FALSE)</f>
        <v>#N/A</v>
      </c>
      <c r="C565" t="s">
        <v>4218</v>
      </c>
      <c r="D565" t="s">
        <v>948</v>
      </c>
      <c r="F565" s="9" t="s">
        <v>4509</v>
      </c>
      <c r="G565" s="9"/>
      <c r="H565" s="9"/>
      <c r="J565" s="9"/>
      <c r="K565" s="9"/>
      <c r="L565">
        <v>158.102</v>
      </c>
      <c r="M565" t="b">
        <f t="shared" si="49"/>
        <v>0</v>
      </c>
      <c r="O565">
        <f t="shared" si="46"/>
        <v>0</v>
      </c>
      <c r="P565">
        <v>158.102</v>
      </c>
      <c r="Q565">
        <v>158.1</v>
      </c>
      <c r="R565">
        <f t="shared" si="47"/>
        <v>2.0000000000095497E-3</v>
      </c>
      <c r="S565" t="str">
        <f t="shared" si="48"/>
        <v/>
      </c>
      <c r="T565" t="e">
        <f>VLOOKUP(F565,'labtoets-measures'!A:J,10,FALSE)</f>
        <v>#N/A</v>
      </c>
    </row>
    <row r="566" spans="1:20" hidden="1">
      <c r="A566" t="str">
        <f>_xlfn.IFNA(VLOOKUP(F566,points_not_removed_in_area!$B:$B,1,FALSE),"niet in area")</f>
        <v>15bce242-ec06-4954-a50e-5cb9242ab673</v>
      </c>
      <c r="B566" t="e">
        <f>VLOOKUP(F566,puic_status!$A:$B,2,FALSE)</f>
        <v>#N/A</v>
      </c>
      <c r="C566" t="s">
        <v>4218</v>
      </c>
      <c r="D566" t="s">
        <v>968</v>
      </c>
      <c r="F566" s="9" t="s">
        <v>1907</v>
      </c>
      <c r="G566" s="9"/>
      <c r="H566" s="9"/>
      <c r="J566" s="9"/>
      <c r="K566" s="9"/>
      <c r="L566">
        <v>138.578</v>
      </c>
      <c r="M566" t="b">
        <f t="shared" si="49"/>
        <v>0</v>
      </c>
      <c r="O566">
        <f t="shared" si="46"/>
        <v>0</v>
      </c>
      <c r="P566">
        <v>138.578</v>
      </c>
      <c r="Q566">
        <v>138.578</v>
      </c>
      <c r="R566">
        <f t="shared" si="47"/>
        <v>0</v>
      </c>
      <c r="S566" t="str">
        <f t="shared" si="48"/>
        <v>2d same as 3d</v>
      </c>
      <c r="T566" t="e">
        <f>VLOOKUP(F566,'labtoets-measures'!A:J,10,FALSE)</f>
        <v>#N/A</v>
      </c>
    </row>
    <row r="567" spans="1:20" hidden="1">
      <c r="A567" t="str">
        <f>_xlfn.IFNA(VLOOKUP(F567,points_not_removed_in_area!$B:$B,1,FALSE),"niet in area")</f>
        <v>002e8106-7356-4480-a2f2-deee8d7f7a73</v>
      </c>
      <c r="B567" t="e">
        <f>VLOOKUP(F567,puic_status!$A:$B,2,FALSE)</f>
        <v>#N/A</v>
      </c>
      <c r="C567" t="s">
        <v>4218</v>
      </c>
      <c r="D567" t="s">
        <v>968</v>
      </c>
      <c r="F567" s="9" t="s">
        <v>1908</v>
      </c>
      <c r="G567" s="9"/>
      <c r="H567" s="9"/>
      <c r="J567" s="9"/>
      <c r="K567" s="9"/>
      <c r="L567">
        <v>22.04</v>
      </c>
      <c r="M567" t="b">
        <f t="shared" si="49"/>
        <v>0</v>
      </c>
      <c r="O567">
        <f t="shared" si="46"/>
        <v>0</v>
      </c>
      <c r="P567">
        <v>22.04</v>
      </c>
      <c r="Q567">
        <v>22.04</v>
      </c>
      <c r="R567">
        <f t="shared" si="47"/>
        <v>0</v>
      </c>
      <c r="S567" t="str">
        <f t="shared" si="48"/>
        <v>2d same as 3d</v>
      </c>
      <c r="T567" t="e">
        <f>VLOOKUP(F567,'labtoets-measures'!A:J,10,FALSE)</f>
        <v>#N/A</v>
      </c>
    </row>
    <row r="568" spans="1:20" hidden="1">
      <c r="A568" t="str">
        <f>_xlfn.IFNA(VLOOKUP(F568,points_not_removed_in_area!$B:$B,1,FALSE),"niet in area")</f>
        <v>niet in area</v>
      </c>
      <c r="B568" t="e">
        <f>VLOOKUP(F568,puic_status!$A:$B,2,FALSE)</f>
        <v>#N/A</v>
      </c>
      <c r="C568" t="s">
        <v>4218</v>
      </c>
      <c r="D568" t="s">
        <v>945</v>
      </c>
      <c r="F568" s="9" t="s">
        <v>2060</v>
      </c>
      <c r="G568" s="9"/>
      <c r="H568" s="9"/>
      <c r="J568" s="9"/>
      <c r="K568" s="9"/>
      <c r="L568">
        <v>29.366</v>
      </c>
      <c r="M568" t="b">
        <f t="shared" si="49"/>
        <v>0</v>
      </c>
      <c r="O568">
        <f t="shared" si="46"/>
        <v>0</v>
      </c>
      <c r="P568">
        <v>29.366</v>
      </c>
      <c r="Q568">
        <v>29.366</v>
      </c>
      <c r="R568">
        <f t="shared" si="47"/>
        <v>0</v>
      </c>
      <c r="S568" t="str">
        <f t="shared" si="48"/>
        <v>2d same as 3d</v>
      </c>
      <c r="T568" t="e">
        <f>VLOOKUP(F568,'labtoets-measures'!A:J,10,FALSE)</f>
        <v>#N/A</v>
      </c>
    </row>
    <row r="569" spans="1:20" hidden="1">
      <c r="A569" t="str">
        <f>_xlfn.IFNA(VLOOKUP(F569,points_not_removed_in_area!$B:$B,1,FALSE),"niet in area")</f>
        <v>8d18f36c-8322-4b68-97f0-3e14de99b28b</v>
      </c>
      <c r="B569" t="e">
        <f>VLOOKUP(F569,puic_status!$A:$B,2,FALSE)</f>
        <v>#N/A</v>
      </c>
      <c r="C569" t="s">
        <v>4218</v>
      </c>
      <c r="D569" t="s">
        <v>968</v>
      </c>
      <c r="F569" s="9" t="s">
        <v>1909</v>
      </c>
      <c r="G569" s="9"/>
      <c r="H569" s="9"/>
      <c r="J569" s="9"/>
      <c r="K569" s="9"/>
      <c r="L569">
        <v>49.040999999999997</v>
      </c>
      <c r="M569" t="b">
        <f t="shared" si="49"/>
        <v>0</v>
      </c>
      <c r="O569">
        <f t="shared" si="46"/>
        <v>0</v>
      </c>
      <c r="P569">
        <v>49.040999999999997</v>
      </c>
      <c r="Q569">
        <v>49.040999999999997</v>
      </c>
      <c r="R569">
        <f t="shared" si="47"/>
        <v>0</v>
      </c>
      <c r="S569" t="str">
        <f t="shared" si="48"/>
        <v>2d same as 3d</v>
      </c>
      <c r="T569" t="e">
        <f>VLOOKUP(F569,'labtoets-measures'!A:J,10,FALSE)</f>
        <v>#N/A</v>
      </c>
    </row>
    <row r="570" spans="1:20" hidden="1">
      <c r="A570" t="str">
        <f>_xlfn.IFNA(VLOOKUP(F570,points_not_removed_in_area!$B:$B,1,FALSE),"niet in area")</f>
        <v>c93d8535-98b2-4893-b187-d3bf375cd97a</v>
      </c>
      <c r="B570" t="e">
        <f>VLOOKUP(F570,puic_status!$A:$B,2,FALSE)</f>
        <v>#N/A</v>
      </c>
      <c r="C570" t="s">
        <v>4218</v>
      </c>
      <c r="D570" t="s">
        <v>968</v>
      </c>
      <c r="F570" s="9" t="s">
        <v>1913</v>
      </c>
      <c r="G570" s="9"/>
      <c r="H570" s="9"/>
      <c r="J570" s="9"/>
      <c r="K570" s="9"/>
      <c r="L570">
        <v>97.578000000000003</v>
      </c>
      <c r="M570" t="b">
        <f t="shared" si="49"/>
        <v>0</v>
      </c>
      <c r="O570">
        <f t="shared" si="46"/>
        <v>0</v>
      </c>
      <c r="P570">
        <v>97.578000000000003</v>
      </c>
      <c r="Q570">
        <v>97.578000000000003</v>
      </c>
      <c r="R570">
        <f t="shared" si="47"/>
        <v>0</v>
      </c>
      <c r="S570" t="str">
        <f t="shared" si="48"/>
        <v>2d same as 3d</v>
      </c>
      <c r="T570" t="e">
        <f>VLOOKUP(F570,'labtoets-measures'!A:J,10,FALSE)</f>
        <v>#N/A</v>
      </c>
    </row>
    <row r="571" spans="1:20">
      <c r="A571" t="str">
        <f>_xlfn.IFNA(VLOOKUP(F571,points_not_removed_in_area!$B:$B,1,FALSE),"niet in area")</f>
        <v>8eb9d1f4-0a79-499a-a751-2601a93b51d2</v>
      </c>
      <c r="B571" t="e">
        <f>VLOOKUP(F571,puic_status!$A:$B,2,FALSE)</f>
        <v>#N/A</v>
      </c>
      <c r="C571" t="s">
        <v>4218</v>
      </c>
      <c r="D571" t="s">
        <v>968</v>
      </c>
      <c r="F571" s="9" t="s">
        <v>1914</v>
      </c>
      <c r="G571" s="9" t="str">
        <f>VLOOKUP(F571,all_point_objects_in_area!B:C,2,FALSE)</f>
        <v>AtbVvInstallation.AtbVvBeacon</v>
      </c>
      <c r="H571" s="9" t="s">
        <v>4219</v>
      </c>
      <c r="I571" s="9" t="s">
        <v>441</v>
      </c>
      <c r="J571" s="9">
        <f>L571</f>
        <v>187.58799999999999</v>
      </c>
      <c r="K571" s="9">
        <f>P571</f>
        <v>181.756</v>
      </c>
      <c r="L571">
        <v>187.58799999999999</v>
      </c>
      <c r="M571" t="b">
        <f t="shared" si="49"/>
        <v>1</v>
      </c>
      <c r="N571" t="s">
        <v>7313</v>
      </c>
      <c r="O571">
        <f t="shared" si="46"/>
        <v>5.8319999999999936</v>
      </c>
      <c r="P571">
        <v>181.756</v>
      </c>
      <c r="Q571">
        <v>187.48500000000001</v>
      </c>
      <c r="R571">
        <f t="shared" si="47"/>
        <v>0.10299999999998022</v>
      </c>
      <c r="S571" t="str">
        <f t="shared" si="48"/>
        <v/>
      </c>
      <c r="T571" t="str">
        <f>VLOOKUP(F571,'labtoets-measures'!A:J,10,FALSE)</f>
        <v>Het attribuut "atMeasure" van deze TrackAsset dient ingevuld te worden op basis van de geometrie. Het verschil tussen de berekende measure en de AtMeasure in RailConnectionInfo is groter dan de marge van 0.015</v>
      </c>
    </row>
    <row r="572" spans="1:20" hidden="1">
      <c r="A572" t="str">
        <f>_xlfn.IFNA(VLOOKUP(F572,points_not_removed_in_area!$B:$B,1,FALSE),"niet in area")</f>
        <v>niet in area</v>
      </c>
      <c r="B572" t="e">
        <f>VLOOKUP(F572,puic_status!$A:$B,2,FALSE)</f>
        <v>#N/A</v>
      </c>
      <c r="C572" t="s">
        <v>4218</v>
      </c>
      <c r="D572" t="s">
        <v>969</v>
      </c>
      <c r="F572" s="9" t="s">
        <v>4247</v>
      </c>
      <c r="G572" s="9"/>
      <c r="H572" s="9"/>
      <c r="J572" s="9"/>
      <c r="K572" s="9"/>
      <c r="L572">
        <v>344.49700000000001</v>
      </c>
      <c r="M572" t="b">
        <f t="shared" si="49"/>
        <v>0</v>
      </c>
      <c r="O572">
        <f t="shared" si="46"/>
        <v>0</v>
      </c>
      <c r="P572">
        <v>344.49700000000001</v>
      </c>
      <c r="Q572">
        <v>344.49700000000001</v>
      </c>
      <c r="R572">
        <f t="shared" si="47"/>
        <v>0</v>
      </c>
      <c r="S572" t="str">
        <f t="shared" si="48"/>
        <v>2d same as 3d</v>
      </c>
      <c r="T572" t="e">
        <f>VLOOKUP(F572,'labtoets-measures'!A:J,10,FALSE)</f>
        <v>#N/A</v>
      </c>
    </row>
    <row r="573" spans="1:20" hidden="1">
      <c r="A573" t="str">
        <f>_xlfn.IFNA(VLOOKUP(F573,points_not_removed_in_area!$B:$B,1,FALSE),"niet in area")</f>
        <v>niet in area</v>
      </c>
      <c r="B573" t="e">
        <f>VLOOKUP(F573,puic_status!$A:$B,2,FALSE)</f>
        <v>#N/A</v>
      </c>
      <c r="C573" t="s">
        <v>4218</v>
      </c>
      <c r="D573" t="s">
        <v>970</v>
      </c>
      <c r="F573" s="9" t="s">
        <v>4883</v>
      </c>
      <c r="G573" s="9"/>
      <c r="H573" s="9"/>
      <c r="J573" s="9"/>
      <c r="K573" s="9"/>
      <c r="L573">
        <v>143.69800000000001</v>
      </c>
      <c r="M573" t="b">
        <f t="shared" si="49"/>
        <v>0</v>
      </c>
      <c r="O573">
        <f t="shared" si="46"/>
        <v>0</v>
      </c>
      <c r="P573">
        <v>143.69800000000001</v>
      </c>
      <c r="Q573">
        <v>143.69800000000001</v>
      </c>
      <c r="R573">
        <f t="shared" si="47"/>
        <v>0</v>
      </c>
      <c r="S573" t="str">
        <f t="shared" si="48"/>
        <v>2d same as 3d</v>
      </c>
      <c r="T573" t="e">
        <f>VLOOKUP(F573,'labtoets-measures'!A:J,10,FALSE)</f>
        <v>#N/A</v>
      </c>
    </row>
    <row r="574" spans="1:20" hidden="1">
      <c r="A574" t="str">
        <f>_xlfn.IFNA(VLOOKUP(F574,points_not_removed_in_area!$B:$B,1,FALSE),"niet in area")</f>
        <v>niet in area</v>
      </c>
      <c r="B574" t="e">
        <f>VLOOKUP(F574,puic_status!$A:$B,2,FALSE)</f>
        <v>#N/A</v>
      </c>
      <c r="C574" t="s">
        <v>4218</v>
      </c>
      <c r="D574" t="s">
        <v>970</v>
      </c>
      <c r="F574" s="9" t="s">
        <v>4903</v>
      </c>
      <c r="G574" s="9"/>
      <c r="H574" s="9"/>
      <c r="J574" s="9"/>
      <c r="K574" s="9"/>
      <c r="L574">
        <v>8.1890000000000001</v>
      </c>
      <c r="M574" t="b">
        <f t="shared" si="49"/>
        <v>0</v>
      </c>
      <c r="O574">
        <f t="shared" si="46"/>
        <v>0</v>
      </c>
      <c r="P574">
        <v>8.1890000000000001</v>
      </c>
      <c r="Q574">
        <v>8.1890000000000001</v>
      </c>
      <c r="R574">
        <f t="shared" si="47"/>
        <v>0</v>
      </c>
      <c r="S574" t="str">
        <f t="shared" si="48"/>
        <v>2d same as 3d</v>
      </c>
      <c r="T574" t="e">
        <f>VLOOKUP(F574,'labtoets-measures'!A:J,10,FALSE)</f>
        <v>#N/A</v>
      </c>
    </row>
    <row r="575" spans="1:20" hidden="1">
      <c r="A575" t="str">
        <f>_xlfn.IFNA(VLOOKUP(F575,points_not_removed_in_area!$B:$B,1,FALSE),"niet in area")</f>
        <v>niet in area</v>
      </c>
      <c r="B575" t="e">
        <f>VLOOKUP(F575,puic_status!$A:$B,2,FALSE)</f>
        <v>#N/A</v>
      </c>
      <c r="C575" t="s">
        <v>4218</v>
      </c>
      <c r="D575" t="s">
        <v>974</v>
      </c>
      <c r="F575" s="9" t="s">
        <v>4841</v>
      </c>
      <c r="G575" s="9"/>
      <c r="H575" s="9"/>
      <c r="J575" s="9"/>
      <c r="K575" s="9"/>
      <c r="L575">
        <v>116.092</v>
      </c>
      <c r="M575" t="b">
        <f t="shared" si="49"/>
        <v>0</v>
      </c>
      <c r="O575">
        <f t="shared" si="46"/>
        <v>0</v>
      </c>
      <c r="P575">
        <v>116.092</v>
      </c>
      <c r="Q575">
        <v>116.092</v>
      </c>
      <c r="R575">
        <f t="shared" si="47"/>
        <v>0</v>
      </c>
      <c r="S575" t="str">
        <f t="shared" si="48"/>
        <v>2d same as 3d</v>
      </c>
      <c r="T575" t="e">
        <f>VLOOKUP(F575,'labtoets-measures'!A:J,10,FALSE)</f>
        <v>#N/A</v>
      </c>
    </row>
    <row r="576" spans="1:20" hidden="1">
      <c r="A576" t="str">
        <f>_xlfn.IFNA(VLOOKUP(F576,points_not_removed_in_area!$B:$B,1,FALSE),"niet in area")</f>
        <v>niet in area</v>
      </c>
      <c r="B576" t="e">
        <f>VLOOKUP(F576,puic_status!$A:$B,2,FALSE)</f>
        <v>#N/A</v>
      </c>
      <c r="C576" t="s">
        <v>4218</v>
      </c>
      <c r="D576" t="s">
        <v>967</v>
      </c>
      <c r="F576" s="9" t="s">
        <v>5163</v>
      </c>
      <c r="G576" s="9"/>
      <c r="H576" s="9"/>
      <c r="J576" s="9"/>
      <c r="K576" s="9"/>
      <c r="L576">
        <v>103.15300000000001</v>
      </c>
      <c r="M576" t="b">
        <f t="shared" si="49"/>
        <v>0</v>
      </c>
      <c r="O576">
        <f t="shared" si="46"/>
        <v>0</v>
      </c>
      <c r="P576">
        <v>103.15300000000001</v>
      </c>
      <c r="Q576">
        <v>103.15300000000001</v>
      </c>
      <c r="R576">
        <f t="shared" si="47"/>
        <v>0</v>
      </c>
      <c r="S576" t="str">
        <f t="shared" si="48"/>
        <v>2d same as 3d</v>
      </c>
      <c r="T576" t="e">
        <f>VLOOKUP(F576,'labtoets-measures'!A:J,10,FALSE)</f>
        <v>#N/A</v>
      </c>
    </row>
    <row r="577" spans="1:20" hidden="1">
      <c r="A577" t="str">
        <f>_xlfn.IFNA(VLOOKUP(F577,points_not_removed_in_area!$B:$B,1,FALSE),"niet in area")</f>
        <v>niet in area</v>
      </c>
      <c r="B577" t="e">
        <f>VLOOKUP(F577,puic_status!$A:$B,2,FALSE)</f>
        <v>#N/A</v>
      </c>
      <c r="C577" t="s">
        <v>4218</v>
      </c>
      <c r="D577" t="s">
        <v>924</v>
      </c>
      <c r="F577" s="9" t="s">
        <v>681</v>
      </c>
      <c r="G577" s="9"/>
      <c r="H577" s="9"/>
      <c r="J577" s="9"/>
      <c r="K577" s="9"/>
      <c r="L577">
        <v>66.317999999999998</v>
      </c>
      <c r="M577" t="b">
        <f t="shared" si="49"/>
        <v>0</v>
      </c>
      <c r="O577">
        <f t="shared" si="46"/>
        <v>0</v>
      </c>
      <c r="P577">
        <v>66.317999999999998</v>
      </c>
      <c r="Q577">
        <v>66.317999999999998</v>
      </c>
      <c r="R577">
        <f t="shared" si="47"/>
        <v>0</v>
      </c>
      <c r="S577" t="str">
        <f t="shared" si="48"/>
        <v>2d same as 3d</v>
      </c>
      <c r="T577" t="e">
        <f>VLOOKUP(F577,'labtoets-measures'!A:J,10,FALSE)</f>
        <v>#N/A</v>
      </c>
    </row>
    <row r="578" spans="1:20" hidden="1">
      <c r="A578" t="str">
        <f>_xlfn.IFNA(VLOOKUP(F578,points_not_removed_in_area!$B:$B,1,FALSE),"niet in area")</f>
        <v>64777e4a-1aa6-4ff8-888b-c35cf6f91de3</v>
      </c>
      <c r="B578" t="e">
        <f>VLOOKUP(F578,puic_status!$A:$B,2,FALSE)</f>
        <v>#N/A</v>
      </c>
      <c r="C578" t="s">
        <v>4218</v>
      </c>
      <c r="D578" t="s">
        <v>965</v>
      </c>
      <c r="F578" s="9" t="s">
        <v>1655</v>
      </c>
      <c r="G578" s="9"/>
      <c r="H578" s="9"/>
      <c r="J578" s="9"/>
      <c r="K578" s="9"/>
      <c r="L578">
        <v>80.369</v>
      </c>
      <c r="M578" t="b">
        <f t="shared" si="49"/>
        <v>0</v>
      </c>
      <c r="O578">
        <f t="shared" ref="O578:O641" si="50">L578-P578</f>
        <v>0</v>
      </c>
      <c r="P578">
        <v>80.369</v>
      </c>
      <c r="Q578">
        <v>80.369</v>
      </c>
      <c r="R578">
        <f t="shared" ref="R578:R641" si="51">L578-Q578</f>
        <v>0</v>
      </c>
      <c r="S578" t="str">
        <f t="shared" ref="S578:S641" si="52">IF(Q578=L578,IF(P578=Q578,"2d same as 3d","imx same as 2d"),"")</f>
        <v>2d same as 3d</v>
      </c>
      <c r="T578" t="e">
        <f>VLOOKUP(F578,'labtoets-measures'!A:J,10,FALSE)</f>
        <v>#N/A</v>
      </c>
    </row>
    <row r="579" spans="1:20" hidden="1">
      <c r="A579" t="str">
        <f>_xlfn.IFNA(VLOOKUP(F579,points_not_removed_in_area!$B:$B,1,FALSE),"niet in area")</f>
        <v>niet in area</v>
      </c>
      <c r="B579" t="e">
        <f>VLOOKUP(F579,puic_status!$A:$B,2,FALSE)</f>
        <v>#N/A</v>
      </c>
      <c r="C579" t="s">
        <v>4218</v>
      </c>
      <c r="D579" t="s">
        <v>923</v>
      </c>
      <c r="F579" s="9" t="s">
        <v>682</v>
      </c>
      <c r="G579" s="9"/>
      <c r="H579" s="9"/>
      <c r="J579" s="9"/>
      <c r="K579" s="9"/>
      <c r="L579">
        <v>37.997</v>
      </c>
      <c r="M579" t="b">
        <f t="shared" ref="M579:M642" si="53">OR(O579&lt;&gt;0, NOT(ISERROR(T579)))</f>
        <v>1</v>
      </c>
      <c r="O579">
        <f t="shared" si="50"/>
        <v>-9.9999999999766942E-4</v>
      </c>
      <c r="P579">
        <v>37.997999999999998</v>
      </c>
      <c r="Q579">
        <v>37.997999999999998</v>
      </c>
      <c r="R579">
        <f t="shared" si="51"/>
        <v>-9.9999999999766942E-4</v>
      </c>
      <c r="S579" t="str">
        <f t="shared" si="52"/>
        <v/>
      </c>
      <c r="T579" t="e">
        <f>VLOOKUP(F579,'labtoets-measures'!A:J,10,FALSE)</f>
        <v>#N/A</v>
      </c>
    </row>
    <row r="580" spans="1:20" hidden="1">
      <c r="A580" t="str">
        <f>_xlfn.IFNA(VLOOKUP(F580,points_not_removed_in_area!$B:$B,1,FALSE),"niet in area")</f>
        <v>niet in area</v>
      </c>
      <c r="B580" t="e">
        <f>VLOOKUP(F580,puic_status!$A:$B,2,FALSE)</f>
        <v>#N/A</v>
      </c>
      <c r="C580" t="s">
        <v>4218</v>
      </c>
      <c r="D580" t="s">
        <v>948</v>
      </c>
      <c r="F580" s="9" t="s">
        <v>4231</v>
      </c>
      <c r="G580" s="9"/>
      <c r="H580" s="9"/>
      <c r="J580" s="9"/>
      <c r="K580" s="9"/>
      <c r="L580">
        <v>50.207000000000001</v>
      </c>
      <c r="M580" t="b">
        <f t="shared" si="53"/>
        <v>0</v>
      </c>
      <c r="O580">
        <f t="shared" si="50"/>
        <v>0</v>
      </c>
      <c r="P580">
        <v>50.207000000000001</v>
      </c>
      <c r="Q580">
        <v>50.207000000000001</v>
      </c>
      <c r="R580">
        <f t="shared" si="51"/>
        <v>0</v>
      </c>
      <c r="S580" t="str">
        <f t="shared" si="52"/>
        <v>2d same as 3d</v>
      </c>
      <c r="T580" t="e">
        <f>VLOOKUP(F580,'labtoets-measures'!A:J,10,FALSE)</f>
        <v>#N/A</v>
      </c>
    </row>
    <row r="581" spans="1:20" hidden="1">
      <c r="A581" t="str">
        <f>_xlfn.IFNA(VLOOKUP(F581,points_not_removed_in_area!$B:$B,1,FALSE),"niet in area")</f>
        <v>niet in area</v>
      </c>
      <c r="B581" t="e">
        <f>VLOOKUP(F581,puic_status!$A:$B,2,FALSE)</f>
        <v>#N/A</v>
      </c>
      <c r="C581" t="s">
        <v>4218</v>
      </c>
      <c r="D581" t="s">
        <v>913</v>
      </c>
      <c r="F581" s="9" t="s">
        <v>683</v>
      </c>
      <c r="G581" s="9"/>
      <c r="H581" s="9"/>
      <c r="J581" s="9"/>
      <c r="K581" s="9"/>
      <c r="L581">
        <v>41.863999999999997</v>
      </c>
      <c r="M581" t="b">
        <f t="shared" si="53"/>
        <v>1</v>
      </c>
      <c r="O581">
        <f t="shared" si="50"/>
        <v>-5.000000000002558E-3</v>
      </c>
      <c r="P581">
        <v>41.869</v>
      </c>
      <c r="Q581">
        <v>41.865000000000002</v>
      </c>
      <c r="R581">
        <f t="shared" si="51"/>
        <v>-1.0000000000047748E-3</v>
      </c>
      <c r="S581" t="str">
        <f t="shared" si="52"/>
        <v/>
      </c>
      <c r="T581" t="e">
        <f>VLOOKUP(F581,'labtoets-measures'!A:J,10,FALSE)</f>
        <v>#N/A</v>
      </c>
    </row>
    <row r="582" spans="1:20" hidden="1">
      <c r="A582" t="str">
        <f>_xlfn.IFNA(VLOOKUP(F582,points_not_removed_in_area!$B:$B,1,FALSE),"niet in area")</f>
        <v>niet in area</v>
      </c>
      <c r="B582" t="e">
        <f>VLOOKUP(F582,puic_status!$A:$B,2,FALSE)</f>
        <v>#N/A</v>
      </c>
      <c r="C582" t="s">
        <v>4218</v>
      </c>
      <c r="D582" t="s">
        <v>938</v>
      </c>
      <c r="F582" s="9" t="s">
        <v>4885</v>
      </c>
      <c r="G582" s="9"/>
      <c r="H582" s="9"/>
      <c r="J582" s="9"/>
      <c r="K582" s="9"/>
      <c r="L582">
        <v>1281.0429999999999</v>
      </c>
      <c r="M582" t="b">
        <f t="shared" si="53"/>
        <v>0</v>
      </c>
      <c r="O582">
        <f t="shared" si="50"/>
        <v>0</v>
      </c>
      <c r="P582">
        <v>1281.0429999999999</v>
      </c>
      <c r="Q582">
        <v>1281.0360000000001</v>
      </c>
      <c r="R582">
        <f t="shared" si="51"/>
        <v>6.999999999834472E-3</v>
      </c>
      <c r="S582" t="str">
        <f t="shared" si="52"/>
        <v/>
      </c>
      <c r="T582" t="e">
        <f>VLOOKUP(F582,'labtoets-measures'!A:J,10,FALSE)</f>
        <v>#N/A</v>
      </c>
    </row>
    <row r="583" spans="1:20" hidden="1">
      <c r="A583" t="str">
        <f>_xlfn.IFNA(VLOOKUP(F583,points_not_removed_in_area!$B:$B,1,FALSE),"niet in area")</f>
        <v>niet in area</v>
      </c>
      <c r="B583" t="e">
        <f>VLOOKUP(F583,puic_status!$A:$B,2,FALSE)</f>
        <v>#N/A</v>
      </c>
      <c r="C583" t="s">
        <v>4218</v>
      </c>
      <c r="D583" t="s">
        <v>938</v>
      </c>
      <c r="F583" s="9" t="s">
        <v>4549</v>
      </c>
      <c r="G583" s="9"/>
      <c r="H583" s="9"/>
      <c r="J583" s="9"/>
      <c r="K583" s="9"/>
      <c r="L583">
        <v>2187.4960000000001</v>
      </c>
      <c r="M583" t="b">
        <f t="shared" si="53"/>
        <v>0</v>
      </c>
      <c r="O583">
        <f t="shared" si="50"/>
        <v>0</v>
      </c>
      <c r="P583">
        <v>2187.4960000000001</v>
      </c>
      <c r="Q583">
        <v>2187.482</v>
      </c>
      <c r="R583">
        <f t="shared" si="51"/>
        <v>1.4000000000123691E-2</v>
      </c>
      <c r="S583" t="str">
        <f t="shared" si="52"/>
        <v/>
      </c>
      <c r="T583" t="e">
        <f>VLOOKUP(F583,'labtoets-measures'!A:J,10,FALSE)</f>
        <v>#N/A</v>
      </c>
    </row>
    <row r="584" spans="1:20" hidden="1">
      <c r="A584" t="str">
        <f>_xlfn.IFNA(VLOOKUP(F584,points_not_removed_in_area!$B:$B,1,FALSE),"niet in area")</f>
        <v>niet in area</v>
      </c>
      <c r="B584" t="e">
        <f>VLOOKUP(F584,puic_status!$A:$B,2,FALSE)</f>
        <v>#N/A</v>
      </c>
      <c r="C584" t="s">
        <v>4218</v>
      </c>
      <c r="D584" t="s">
        <v>938</v>
      </c>
      <c r="F584" s="9" t="s">
        <v>4702</v>
      </c>
      <c r="G584" s="9"/>
      <c r="H584" s="9"/>
      <c r="J584" s="9"/>
      <c r="K584" s="9"/>
      <c r="L584">
        <v>1033.99</v>
      </c>
      <c r="M584" t="b">
        <f t="shared" si="53"/>
        <v>0</v>
      </c>
      <c r="O584">
        <f t="shared" si="50"/>
        <v>0</v>
      </c>
      <c r="P584">
        <v>1033.99</v>
      </c>
      <c r="Q584">
        <v>1033.9860000000001</v>
      </c>
      <c r="R584">
        <f t="shared" si="51"/>
        <v>3.9999999999054126E-3</v>
      </c>
      <c r="S584" t="str">
        <f t="shared" si="52"/>
        <v/>
      </c>
      <c r="T584" t="e">
        <f>VLOOKUP(F584,'labtoets-measures'!A:J,10,FALSE)</f>
        <v>#N/A</v>
      </c>
    </row>
    <row r="585" spans="1:20" hidden="1">
      <c r="A585" t="str">
        <f>_xlfn.IFNA(VLOOKUP(F585,points_not_removed_in_area!$B:$B,1,FALSE),"niet in area")</f>
        <v>niet in area</v>
      </c>
      <c r="B585" t="e">
        <f>VLOOKUP(F585,puic_status!$A:$B,2,FALSE)</f>
        <v>#N/A</v>
      </c>
      <c r="C585" t="s">
        <v>4218</v>
      </c>
      <c r="D585" t="s">
        <v>938</v>
      </c>
      <c r="F585" s="9" t="s">
        <v>4677</v>
      </c>
      <c r="G585" s="9"/>
      <c r="H585" s="9"/>
      <c r="J585" s="9"/>
      <c r="K585" s="9"/>
      <c r="L585">
        <v>1757.326</v>
      </c>
      <c r="M585" t="b">
        <f t="shared" si="53"/>
        <v>0</v>
      </c>
      <c r="O585">
        <f t="shared" si="50"/>
        <v>0</v>
      </c>
      <c r="P585">
        <v>1757.326</v>
      </c>
      <c r="Q585">
        <v>1757.316</v>
      </c>
      <c r="R585">
        <f t="shared" si="51"/>
        <v>9.9999999999909051E-3</v>
      </c>
      <c r="S585" t="str">
        <f t="shared" si="52"/>
        <v/>
      </c>
      <c r="T585" t="e">
        <f>VLOOKUP(F585,'labtoets-measures'!A:J,10,FALSE)</f>
        <v>#N/A</v>
      </c>
    </row>
    <row r="586" spans="1:20" hidden="1">
      <c r="A586" t="str">
        <f>_xlfn.IFNA(VLOOKUP(F586,points_not_removed_in_area!$B:$B,1,FALSE),"niet in area")</f>
        <v>niet in area</v>
      </c>
      <c r="B586" t="e">
        <f>VLOOKUP(F586,puic_status!$A:$B,2,FALSE)</f>
        <v>#N/A</v>
      </c>
      <c r="C586" t="s">
        <v>4218</v>
      </c>
      <c r="D586" t="s">
        <v>938</v>
      </c>
      <c r="F586" s="9" t="s">
        <v>5095</v>
      </c>
      <c r="G586" s="9"/>
      <c r="H586" s="9"/>
      <c r="J586" s="9"/>
      <c r="K586" s="9"/>
      <c r="L586">
        <v>1447.59</v>
      </c>
      <c r="M586" t="b">
        <f t="shared" si="53"/>
        <v>0</v>
      </c>
      <c r="O586">
        <f t="shared" si="50"/>
        <v>0</v>
      </c>
      <c r="P586">
        <v>1447.59</v>
      </c>
      <c r="Q586">
        <v>1447.5809999999999</v>
      </c>
      <c r="R586">
        <f t="shared" si="51"/>
        <v>9.0000000000145519E-3</v>
      </c>
      <c r="S586" t="str">
        <f t="shared" si="52"/>
        <v/>
      </c>
      <c r="T586" t="e">
        <f>VLOOKUP(F586,'labtoets-measures'!A:J,10,FALSE)</f>
        <v>#N/A</v>
      </c>
    </row>
    <row r="587" spans="1:20" hidden="1">
      <c r="A587" t="str">
        <f>_xlfn.IFNA(VLOOKUP(F587,points_not_removed_in_area!$B:$B,1,FALSE),"niet in area")</f>
        <v>niet in area</v>
      </c>
      <c r="B587" t="e">
        <f>VLOOKUP(F587,puic_status!$A:$B,2,FALSE)</f>
        <v>#N/A</v>
      </c>
      <c r="C587" t="s">
        <v>4218</v>
      </c>
      <c r="D587" t="s">
        <v>938</v>
      </c>
      <c r="F587" s="9" t="s">
        <v>4825</v>
      </c>
      <c r="G587" s="9"/>
      <c r="H587" s="9"/>
      <c r="J587" s="9"/>
      <c r="K587" s="9"/>
      <c r="L587">
        <v>1633.9269999999999</v>
      </c>
      <c r="M587" t="b">
        <f t="shared" si="53"/>
        <v>0</v>
      </c>
      <c r="O587">
        <f t="shared" si="50"/>
        <v>0</v>
      </c>
      <c r="P587">
        <v>1633.9269999999999</v>
      </c>
      <c r="Q587">
        <v>1633.9159999999999</v>
      </c>
      <c r="R587">
        <f t="shared" si="51"/>
        <v>1.0999999999967258E-2</v>
      </c>
      <c r="S587" t="str">
        <f t="shared" si="52"/>
        <v/>
      </c>
      <c r="T587" t="e">
        <f>VLOOKUP(F587,'labtoets-measures'!A:J,10,FALSE)</f>
        <v>#N/A</v>
      </c>
    </row>
    <row r="588" spans="1:20" s="8" customFormat="1" hidden="1">
      <c r="A588" t="str">
        <f>_xlfn.IFNA(VLOOKUP(F588,points_not_removed_in_area!$B:$B,1,FALSE),"niet in area")</f>
        <v>niet in area</v>
      </c>
      <c r="B588" t="e">
        <f>VLOOKUP(F588,puic_status!$A:$B,2,FALSE)</f>
        <v>#N/A</v>
      </c>
      <c r="C588" s="8" t="s">
        <v>4218</v>
      </c>
      <c r="D588" s="8" t="s">
        <v>938</v>
      </c>
      <c r="F588" s="9" t="s">
        <v>5040</v>
      </c>
      <c r="G588" s="9"/>
      <c r="H588" s="9"/>
      <c r="J588" s="9"/>
      <c r="K588" s="9"/>
      <c r="L588" s="8">
        <v>16873.357</v>
      </c>
      <c r="M588" t="b">
        <f t="shared" si="53"/>
        <v>1</v>
      </c>
      <c r="N588"/>
      <c r="O588" s="8">
        <f t="shared" si="50"/>
        <v>0</v>
      </c>
      <c r="P588" s="8">
        <v>16873.357</v>
      </c>
      <c r="Q588" s="8">
        <v>16873.271000000001</v>
      </c>
      <c r="R588">
        <f t="shared" si="51"/>
        <v>8.5999999999330612E-2</v>
      </c>
      <c r="S588" s="8" t="str">
        <f t="shared" si="52"/>
        <v/>
      </c>
      <c r="T588" s="8" t="str">
        <f>VLOOKUP(F588,'labtoets-measures'!A:J,10,FALSE)</f>
        <v>Het attribuut "atMeasure" van deze TrackAsset dient ingevuld te worden op basis van de geometrie. Het verschil tussen de berekende measure en de AtMeasure in RailConnectionInfo is groter dan de marge van 0.015</v>
      </c>
    </row>
    <row r="589" spans="1:20" s="8" customFormat="1" hidden="1">
      <c r="A589" t="str">
        <f>_xlfn.IFNA(VLOOKUP(F589,points_not_removed_in_area!$B:$B,1,FALSE),"niet in area")</f>
        <v>niet in area</v>
      </c>
      <c r="B589" t="e">
        <f>VLOOKUP(F589,puic_status!$A:$B,2,FALSE)</f>
        <v>#N/A</v>
      </c>
      <c r="C589" s="8" t="s">
        <v>4218</v>
      </c>
      <c r="D589" s="8" t="s">
        <v>938</v>
      </c>
      <c r="F589" s="9" t="s">
        <v>4914</v>
      </c>
      <c r="G589" s="9"/>
      <c r="H589" s="9"/>
      <c r="J589" s="9"/>
      <c r="K589" s="9"/>
      <c r="L589" s="8">
        <v>12753.485000000001</v>
      </c>
      <c r="M589" t="b">
        <f t="shared" si="53"/>
        <v>1</v>
      </c>
      <c r="N589"/>
      <c r="O589" s="8">
        <f t="shared" si="50"/>
        <v>0</v>
      </c>
      <c r="P589" s="8">
        <v>12753.485000000001</v>
      </c>
      <c r="Q589" s="8">
        <v>12753.46</v>
      </c>
      <c r="R589">
        <f t="shared" si="51"/>
        <v>2.5000000001455192E-2</v>
      </c>
      <c r="S589" s="8" t="str">
        <f t="shared" si="52"/>
        <v/>
      </c>
      <c r="T589" s="8" t="str">
        <f>VLOOKUP(F589,'labtoets-measures'!A:J,10,FALSE)</f>
        <v>Het attribuut "atMeasure" van deze TrackAsset dient ingevuld te worden op basis van de geometrie. Het verschil tussen de berekende measure en de AtMeasure in RailConnectionInfo is groter dan de marge van 0.015</v>
      </c>
    </row>
    <row r="590" spans="1:20" s="8" customFormat="1" hidden="1">
      <c r="A590" t="str">
        <f>_xlfn.IFNA(VLOOKUP(F590,points_not_removed_in_area!$B:$B,1,FALSE),"niet in area")</f>
        <v>niet in area</v>
      </c>
      <c r="B590" t="e">
        <f>VLOOKUP(F590,puic_status!$A:$B,2,FALSE)</f>
        <v>#N/A</v>
      </c>
      <c r="C590" s="8" t="s">
        <v>4218</v>
      </c>
      <c r="D590" s="8" t="s">
        <v>938</v>
      </c>
      <c r="F590" s="9" t="s">
        <v>4489</v>
      </c>
      <c r="G590" s="9"/>
      <c r="H590" s="9"/>
      <c r="J590" s="9"/>
      <c r="K590" s="9"/>
      <c r="L590" s="8">
        <v>14012.691999999999</v>
      </c>
      <c r="M590" t="b">
        <f t="shared" si="53"/>
        <v>1</v>
      </c>
      <c r="N590"/>
      <c r="O590" s="8">
        <f t="shared" si="50"/>
        <v>0</v>
      </c>
      <c r="P590" s="8">
        <v>14012.691999999999</v>
      </c>
      <c r="Q590" s="8">
        <v>14012.638000000001</v>
      </c>
      <c r="R590">
        <f t="shared" si="51"/>
        <v>5.3999999998268322E-2</v>
      </c>
      <c r="S590" s="8" t="str">
        <f t="shared" si="52"/>
        <v/>
      </c>
      <c r="T590" s="8" t="str">
        <f>VLOOKUP(F590,'labtoets-measures'!A:J,10,FALSE)</f>
        <v>Het attribuut "atMeasure" van deze TrackAsset dient ingevuld te worden op basis van de geometrie. Het verschil tussen de berekende measure en de AtMeasure in RailConnectionInfo is groter dan de marge van 0.015</v>
      </c>
    </row>
    <row r="591" spans="1:20" s="8" customFormat="1" hidden="1">
      <c r="A591" t="str">
        <f>_xlfn.IFNA(VLOOKUP(F591,points_not_removed_in_area!$B:$B,1,FALSE),"niet in area")</f>
        <v>niet in area</v>
      </c>
      <c r="B591" t="e">
        <f>VLOOKUP(F591,puic_status!$A:$B,2,FALSE)</f>
        <v>#N/A</v>
      </c>
      <c r="C591" s="8" t="s">
        <v>4218</v>
      </c>
      <c r="D591" s="8" t="s">
        <v>938</v>
      </c>
      <c r="F591" s="9" t="s">
        <v>4895</v>
      </c>
      <c r="G591" s="9"/>
      <c r="H591" s="9"/>
      <c r="J591" s="9"/>
      <c r="K591" s="9"/>
      <c r="L591" s="8">
        <v>16079.806</v>
      </c>
      <c r="M591" t="b">
        <f t="shared" si="53"/>
        <v>1</v>
      </c>
      <c r="N591"/>
      <c r="O591" s="8">
        <f t="shared" si="50"/>
        <v>0</v>
      </c>
      <c r="P591" s="8">
        <v>16079.806</v>
      </c>
      <c r="Q591" s="8">
        <v>16079.72</v>
      </c>
      <c r="R591">
        <f t="shared" si="51"/>
        <v>8.6000000001149601E-2</v>
      </c>
      <c r="S591" s="8" t="str">
        <f t="shared" si="52"/>
        <v/>
      </c>
      <c r="T591" s="8" t="str">
        <f>VLOOKUP(F591,'labtoets-measures'!A:J,10,FALSE)</f>
        <v>Het attribuut "atMeasure" van deze TrackAsset dient ingevuld te worden op basis van de geometrie. Het verschil tussen de berekende measure en de AtMeasure in RailConnectionInfo is groter dan de marge van 0.015</v>
      </c>
    </row>
    <row r="592" spans="1:20" s="8" customFormat="1" hidden="1">
      <c r="A592" t="str">
        <f>_xlfn.IFNA(VLOOKUP(F592,points_not_removed_in_area!$B:$B,1,FALSE),"niet in area")</f>
        <v>niet in area</v>
      </c>
      <c r="B592" t="e">
        <f>VLOOKUP(F592,puic_status!$A:$B,2,FALSE)</f>
        <v>#N/A</v>
      </c>
      <c r="C592" s="8" t="s">
        <v>4218</v>
      </c>
      <c r="D592" s="8" t="s">
        <v>938</v>
      </c>
      <c r="F592" s="9" t="s">
        <v>5010</v>
      </c>
      <c r="G592" s="9"/>
      <c r="H592" s="9"/>
      <c r="J592" s="9"/>
      <c r="K592" s="9"/>
      <c r="L592" s="8">
        <v>8942.1409999999996</v>
      </c>
      <c r="M592" t="b">
        <f t="shared" si="53"/>
        <v>1</v>
      </c>
      <c r="N592"/>
      <c r="O592" s="8">
        <f t="shared" si="50"/>
        <v>0</v>
      </c>
      <c r="P592" s="8">
        <v>8942.1409999999996</v>
      </c>
      <c r="Q592" s="8">
        <v>8942.1209999999992</v>
      </c>
      <c r="R592">
        <f t="shared" si="51"/>
        <v>2.0000000000436557E-2</v>
      </c>
      <c r="S592" s="8" t="str">
        <f t="shared" si="52"/>
        <v/>
      </c>
      <c r="T592" s="8" t="str">
        <f>VLOOKUP(F592,'labtoets-measures'!A:J,10,FALSE)</f>
        <v>Het attribuut "atMeasure" van deze TrackAsset dient ingevuld te worden op basis van de geometrie. Het verschil tussen de berekende measure en de AtMeasure in RailConnectionInfo is groter dan de marge van 0.015</v>
      </c>
    </row>
    <row r="593" spans="1:20" s="8" customFormat="1" hidden="1">
      <c r="A593" t="str">
        <f>_xlfn.IFNA(VLOOKUP(F593,points_not_removed_in_area!$B:$B,1,FALSE),"niet in area")</f>
        <v>niet in area</v>
      </c>
      <c r="B593" t="e">
        <f>VLOOKUP(F593,puic_status!$A:$B,2,FALSE)</f>
        <v>#N/A</v>
      </c>
      <c r="C593" s="8" t="s">
        <v>4218</v>
      </c>
      <c r="D593" s="8" t="s">
        <v>938</v>
      </c>
      <c r="F593" s="9" t="s">
        <v>4980</v>
      </c>
      <c r="G593" s="9"/>
      <c r="H593" s="9"/>
      <c r="J593" s="9"/>
      <c r="K593" s="9"/>
      <c r="L593" s="8">
        <v>3641.288</v>
      </c>
      <c r="M593" t="b">
        <f t="shared" si="53"/>
        <v>1</v>
      </c>
      <c r="N593"/>
      <c r="O593" s="8">
        <f t="shared" si="50"/>
        <v>0</v>
      </c>
      <c r="P593" s="8">
        <v>3641.288</v>
      </c>
      <c r="Q593" s="8">
        <v>3641.268</v>
      </c>
      <c r="R593">
        <f t="shared" si="51"/>
        <v>1.999999999998181E-2</v>
      </c>
      <c r="S593" s="8" t="str">
        <f t="shared" si="52"/>
        <v/>
      </c>
      <c r="T593" s="8" t="str">
        <f>VLOOKUP(F593,'labtoets-measures'!A:J,10,FALSE)</f>
        <v>Het attribuut "atMeasure" van deze TrackAsset dient ingevuld te worden op basis van de geometrie. Het verschil tussen de berekende measure en de AtMeasure in RailConnectionInfo is groter dan de marge van 0.015</v>
      </c>
    </row>
    <row r="594" spans="1:20" s="8" customFormat="1" hidden="1">
      <c r="A594" t="str">
        <f>_xlfn.IFNA(VLOOKUP(F594,points_not_removed_in_area!$B:$B,1,FALSE),"niet in area")</f>
        <v>niet in area</v>
      </c>
      <c r="B594" t="e">
        <f>VLOOKUP(F594,puic_status!$A:$B,2,FALSE)</f>
        <v>#N/A</v>
      </c>
      <c r="C594" s="8" t="s">
        <v>4218</v>
      </c>
      <c r="D594" s="8" t="s">
        <v>938</v>
      </c>
      <c r="F594" s="9" t="s">
        <v>4812</v>
      </c>
      <c r="G594" s="9"/>
      <c r="H594" s="9"/>
      <c r="J594" s="9"/>
      <c r="K594" s="9"/>
      <c r="L594" s="8">
        <v>5970.4759999999997</v>
      </c>
      <c r="M594" t="b">
        <f t="shared" si="53"/>
        <v>1</v>
      </c>
      <c r="N594"/>
      <c r="O594" s="8">
        <f t="shared" si="50"/>
        <v>0</v>
      </c>
      <c r="P594" s="8">
        <v>5970.4759999999997</v>
      </c>
      <c r="Q594" s="8">
        <v>5970.4570000000003</v>
      </c>
      <c r="R594">
        <f t="shared" si="51"/>
        <v>1.8999999999323336E-2</v>
      </c>
      <c r="S594" s="8" t="str">
        <f t="shared" si="52"/>
        <v/>
      </c>
      <c r="T594" s="8" t="str">
        <f>VLOOKUP(F594,'labtoets-measures'!A:J,10,FALSE)</f>
        <v>Het attribuut "atMeasure" van deze TrackAsset dient ingevuld te worden op basis van de geometrie. Het verschil tussen de berekende measure en de AtMeasure in RailConnectionInfo is groter dan de marge van 0.015</v>
      </c>
    </row>
    <row r="595" spans="1:20" s="8" customFormat="1" hidden="1">
      <c r="A595" t="str">
        <f>_xlfn.IFNA(VLOOKUP(F595,points_not_removed_in_area!$B:$B,1,FALSE),"niet in area")</f>
        <v>niet in area</v>
      </c>
      <c r="B595" t="e">
        <f>VLOOKUP(F595,puic_status!$A:$B,2,FALSE)</f>
        <v>#N/A</v>
      </c>
      <c r="C595" s="8" t="s">
        <v>4218</v>
      </c>
      <c r="D595" s="8" t="s">
        <v>938</v>
      </c>
      <c r="F595" s="9" t="s">
        <v>4916</v>
      </c>
      <c r="G595" s="9"/>
      <c r="H595" s="9"/>
      <c r="J595" s="9"/>
      <c r="K595" s="9"/>
      <c r="L595" s="8">
        <v>12712.79</v>
      </c>
      <c r="M595" t="b">
        <f t="shared" si="53"/>
        <v>1</v>
      </c>
      <c r="N595"/>
      <c r="O595" s="8">
        <f t="shared" si="50"/>
        <v>0</v>
      </c>
      <c r="P595" s="8">
        <v>12712.79</v>
      </c>
      <c r="Q595" s="8">
        <v>12712.764999999999</v>
      </c>
      <c r="R595">
        <f t="shared" si="51"/>
        <v>2.5000000001455192E-2</v>
      </c>
      <c r="S595" s="8" t="str">
        <f t="shared" si="52"/>
        <v/>
      </c>
      <c r="T595" s="8" t="str">
        <f>VLOOKUP(F595,'labtoets-measures'!A:J,10,FALSE)</f>
        <v>Het attribuut "atMeasure" van deze TrackAsset dient ingevuld te worden op basis van de geometrie. Het verschil tussen de berekende measure en de AtMeasure in RailConnectionInfo is groter dan de marge van 0.015</v>
      </c>
    </row>
    <row r="596" spans="1:20" s="8" customFormat="1" hidden="1">
      <c r="A596" t="str">
        <f>_xlfn.IFNA(VLOOKUP(F596,points_not_removed_in_area!$B:$B,1,FALSE),"niet in area")</f>
        <v>niet in area</v>
      </c>
      <c r="B596" t="e">
        <f>VLOOKUP(F596,puic_status!$A:$B,2,FALSE)</f>
        <v>#N/A</v>
      </c>
      <c r="C596" s="8" t="s">
        <v>4218</v>
      </c>
      <c r="D596" s="8" t="s">
        <v>938</v>
      </c>
      <c r="F596" s="9" t="s">
        <v>5178</v>
      </c>
      <c r="G596" s="9"/>
      <c r="H596" s="9"/>
      <c r="J596" s="9"/>
      <c r="K596" s="9"/>
      <c r="L596" s="8">
        <v>13490.522000000001</v>
      </c>
      <c r="M596" t="b">
        <f t="shared" si="53"/>
        <v>1</v>
      </c>
      <c r="N596"/>
      <c r="O596" s="8">
        <f t="shared" si="50"/>
        <v>0</v>
      </c>
      <c r="P596" s="8">
        <v>13490.522000000001</v>
      </c>
      <c r="Q596" s="8">
        <v>13490.483</v>
      </c>
      <c r="R596">
        <f t="shared" si="51"/>
        <v>3.9000000000669388E-2</v>
      </c>
      <c r="S596" s="8" t="str">
        <f t="shared" si="52"/>
        <v/>
      </c>
      <c r="T596" s="8" t="str">
        <f>VLOOKUP(F596,'labtoets-measures'!A:J,10,FALSE)</f>
        <v>Het attribuut "atMeasure" van deze TrackAsset dient ingevuld te worden op basis van de geometrie. Het verschil tussen de berekende measure en de AtMeasure in RailConnectionInfo is groter dan de marge van 0.015</v>
      </c>
    </row>
    <row r="597" spans="1:20" s="8" customFormat="1" hidden="1">
      <c r="A597" t="str">
        <f>_xlfn.IFNA(VLOOKUP(F597,points_not_removed_in_area!$B:$B,1,FALSE),"niet in area")</f>
        <v>niet in area</v>
      </c>
      <c r="B597" t="e">
        <f>VLOOKUP(F597,puic_status!$A:$B,2,FALSE)</f>
        <v>#N/A</v>
      </c>
      <c r="C597" s="8" t="s">
        <v>4218</v>
      </c>
      <c r="D597" s="8" t="s">
        <v>938</v>
      </c>
      <c r="F597" s="9" t="s">
        <v>5120</v>
      </c>
      <c r="G597" s="9"/>
      <c r="H597" s="9"/>
      <c r="J597" s="9"/>
      <c r="K597" s="9"/>
      <c r="L597" s="8">
        <v>15142.768</v>
      </c>
      <c r="M597" t="b">
        <f t="shared" si="53"/>
        <v>1</v>
      </c>
      <c r="N597"/>
      <c r="O597" s="8">
        <f t="shared" si="50"/>
        <v>0</v>
      </c>
      <c r="P597" s="8">
        <v>15142.768</v>
      </c>
      <c r="Q597" s="8">
        <v>15142.684999999999</v>
      </c>
      <c r="R597">
        <f t="shared" si="51"/>
        <v>8.3000000000538421E-2</v>
      </c>
      <c r="S597" s="8" t="str">
        <f t="shared" si="52"/>
        <v/>
      </c>
      <c r="T597" s="8" t="str">
        <f>VLOOKUP(F597,'labtoets-measures'!A:J,10,FALSE)</f>
        <v>Het attribuut "atMeasure" van deze TrackAsset dient ingevuld te worden op basis van de geometrie. Het verschil tussen de berekende measure en de AtMeasure in RailConnectionInfo is groter dan de marge van 0.015</v>
      </c>
    </row>
    <row r="598" spans="1:20" s="8" customFormat="1" hidden="1">
      <c r="A598" t="str">
        <f>_xlfn.IFNA(VLOOKUP(F598,points_not_removed_in_area!$B:$B,1,FALSE),"niet in area")</f>
        <v>niet in area</v>
      </c>
      <c r="B598" t="e">
        <f>VLOOKUP(F598,puic_status!$A:$B,2,FALSE)</f>
        <v>#N/A</v>
      </c>
      <c r="C598" s="8" t="s">
        <v>4218</v>
      </c>
      <c r="D598" s="8" t="s">
        <v>938</v>
      </c>
      <c r="F598" s="9" t="s">
        <v>5059</v>
      </c>
      <c r="G598" s="9"/>
      <c r="H598" s="9"/>
      <c r="J598" s="9"/>
      <c r="K598" s="9"/>
      <c r="L598" s="8">
        <v>7827.607</v>
      </c>
      <c r="M598" t="b">
        <f t="shared" si="53"/>
        <v>1</v>
      </c>
      <c r="N598"/>
      <c r="O598" s="8">
        <f t="shared" si="50"/>
        <v>0</v>
      </c>
      <c r="P598" s="8">
        <v>7827.607</v>
      </c>
      <c r="Q598" s="8">
        <v>7827.5860000000002</v>
      </c>
      <c r="R598">
        <f t="shared" si="51"/>
        <v>2.099999999973079E-2</v>
      </c>
      <c r="S598" s="8" t="str">
        <f t="shared" si="52"/>
        <v/>
      </c>
      <c r="T598" s="8" t="str">
        <f>VLOOKUP(F598,'labtoets-measures'!A:J,10,FALSE)</f>
        <v>Het attribuut "atMeasure" van deze TrackAsset dient ingevuld te worden op basis van de geometrie. Het verschil tussen de berekende measure en de AtMeasure in RailConnectionInfo is groter dan de marge van 0.015</v>
      </c>
    </row>
    <row r="599" spans="1:20" s="8" customFormat="1" hidden="1">
      <c r="A599" t="str">
        <f>_xlfn.IFNA(VLOOKUP(F599,points_not_removed_in_area!$B:$B,1,FALSE),"niet in area")</f>
        <v>niet in area</v>
      </c>
      <c r="B599" t="e">
        <f>VLOOKUP(F599,puic_status!$A:$B,2,FALSE)</f>
        <v>#N/A</v>
      </c>
      <c r="C599" s="8" t="s">
        <v>4218</v>
      </c>
      <c r="D599" s="8" t="s">
        <v>938</v>
      </c>
      <c r="F599" s="9" t="s">
        <v>4432</v>
      </c>
      <c r="G599" s="9"/>
      <c r="H599" s="9"/>
      <c r="J599" s="9"/>
      <c r="K599" s="9"/>
      <c r="L599" s="8">
        <v>12095.022000000001</v>
      </c>
      <c r="M599" t="b">
        <f t="shared" si="53"/>
        <v>1</v>
      </c>
      <c r="N599"/>
      <c r="O599" s="8">
        <f t="shared" si="50"/>
        <v>0</v>
      </c>
      <c r="P599" s="8">
        <v>12095.022000000001</v>
      </c>
      <c r="Q599" s="8">
        <v>12094.999</v>
      </c>
      <c r="R599">
        <f t="shared" si="51"/>
        <v>2.3000000001047738E-2</v>
      </c>
      <c r="S599" s="8" t="str">
        <f t="shared" si="52"/>
        <v/>
      </c>
      <c r="T599" s="8" t="str">
        <f>VLOOKUP(F599,'labtoets-measures'!A:J,10,FALSE)</f>
        <v>Het attribuut "atMeasure" van deze TrackAsset dient ingevuld te worden op basis van de geometrie. Het verschil tussen de berekende measure en de AtMeasure in RailConnectionInfo is groter dan de marge van 0.015</v>
      </c>
    </row>
    <row r="600" spans="1:20" s="8" customFormat="1" hidden="1">
      <c r="A600" t="str">
        <f>_xlfn.IFNA(VLOOKUP(F600,points_not_removed_in_area!$B:$B,1,FALSE),"niet in area")</f>
        <v>niet in area</v>
      </c>
      <c r="B600" t="e">
        <f>VLOOKUP(F600,puic_status!$A:$B,2,FALSE)</f>
        <v>#N/A</v>
      </c>
      <c r="C600" s="8" t="s">
        <v>4218</v>
      </c>
      <c r="D600" s="8" t="s">
        <v>938</v>
      </c>
      <c r="F600" s="9" t="s">
        <v>4962</v>
      </c>
      <c r="G600" s="9"/>
      <c r="H600" s="9"/>
      <c r="J600" s="9"/>
      <c r="K600" s="9"/>
      <c r="L600" s="8">
        <v>5759.2470000000003</v>
      </c>
      <c r="M600" t="b">
        <f t="shared" si="53"/>
        <v>1</v>
      </c>
      <c r="N600"/>
      <c r="O600" s="8">
        <f t="shared" si="50"/>
        <v>0</v>
      </c>
      <c r="P600" s="8">
        <v>5759.2470000000003</v>
      </c>
      <c r="Q600" s="8">
        <v>5759.2269999999999</v>
      </c>
      <c r="R600">
        <f t="shared" si="51"/>
        <v>2.0000000000436557E-2</v>
      </c>
      <c r="S600" s="8" t="str">
        <f t="shared" si="52"/>
        <v/>
      </c>
      <c r="T600" s="8" t="str">
        <f>VLOOKUP(F600,'labtoets-measures'!A:J,10,FALSE)</f>
        <v>Het attribuut "atMeasure" van deze TrackAsset dient ingevuld te worden op basis van de geometrie. Het verschil tussen de berekende measure en de AtMeasure in RailConnectionInfo is groter dan de marge van 0.015</v>
      </c>
    </row>
    <row r="601" spans="1:20" s="8" customFormat="1" hidden="1">
      <c r="A601" t="str">
        <f>_xlfn.IFNA(VLOOKUP(F601,points_not_removed_in_area!$B:$B,1,FALSE),"niet in area")</f>
        <v>niet in area</v>
      </c>
      <c r="B601" t="e">
        <f>VLOOKUP(F601,puic_status!$A:$B,2,FALSE)</f>
        <v>#N/A</v>
      </c>
      <c r="C601" s="8" t="s">
        <v>4218</v>
      </c>
      <c r="D601" s="8" t="s">
        <v>938</v>
      </c>
      <c r="F601" s="9" t="s">
        <v>4336</v>
      </c>
      <c r="G601" s="9"/>
      <c r="H601" s="9"/>
      <c r="J601" s="9"/>
      <c r="K601" s="9"/>
      <c r="L601" s="8">
        <v>9305.5969999999998</v>
      </c>
      <c r="M601" t="b">
        <f t="shared" si="53"/>
        <v>1</v>
      </c>
      <c r="N601"/>
      <c r="O601" s="8">
        <f t="shared" si="50"/>
        <v>0</v>
      </c>
      <c r="P601" s="8">
        <v>9305.5969999999998</v>
      </c>
      <c r="Q601" s="8">
        <v>9305.5759999999991</v>
      </c>
      <c r="R601">
        <f t="shared" si="51"/>
        <v>2.1000000000640284E-2</v>
      </c>
      <c r="S601" s="8" t="str">
        <f t="shared" si="52"/>
        <v/>
      </c>
      <c r="T601" s="8" t="str">
        <f>VLOOKUP(F601,'labtoets-measures'!A:J,10,FALSE)</f>
        <v>Het attribuut "atMeasure" van deze TrackAsset dient ingevuld te worden op basis van de geometrie. Het verschil tussen de berekende measure en de AtMeasure in RailConnectionInfo is groter dan de marge van 0.015</v>
      </c>
    </row>
    <row r="602" spans="1:20" s="8" customFormat="1" hidden="1">
      <c r="A602" t="str">
        <f>_xlfn.IFNA(VLOOKUP(F602,points_not_removed_in_area!$B:$B,1,FALSE),"niet in area")</f>
        <v>niet in area</v>
      </c>
      <c r="B602" t="e">
        <f>VLOOKUP(F602,puic_status!$A:$B,2,FALSE)</f>
        <v>#N/A</v>
      </c>
      <c r="C602" s="8" t="s">
        <v>4218</v>
      </c>
      <c r="D602" s="8" t="s">
        <v>938</v>
      </c>
      <c r="F602" s="9" t="s">
        <v>4485</v>
      </c>
      <c r="G602" s="9"/>
      <c r="H602" s="9"/>
      <c r="J602" s="9"/>
      <c r="K602" s="9"/>
      <c r="L602" s="8">
        <v>12779.342000000001</v>
      </c>
      <c r="M602" t="b">
        <f t="shared" si="53"/>
        <v>1</v>
      </c>
      <c r="N602"/>
      <c r="O602" s="8">
        <f t="shared" si="50"/>
        <v>0</v>
      </c>
      <c r="P602" s="8">
        <v>12779.342000000001</v>
      </c>
      <c r="Q602" s="8">
        <v>12779.316999999999</v>
      </c>
      <c r="R602">
        <f t="shared" si="51"/>
        <v>2.5000000001455192E-2</v>
      </c>
      <c r="S602" s="8" t="str">
        <f t="shared" si="52"/>
        <v/>
      </c>
      <c r="T602" s="8" t="str">
        <f>VLOOKUP(F602,'labtoets-measures'!A:J,10,FALSE)</f>
        <v>Het attribuut "atMeasure" van deze TrackAsset dient ingevuld te worden op basis van de geometrie. Het verschil tussen de berekende measure en de AtMeasure in RailConnectionInfo is groter dan de marge van 0.015</v>
      </c>
    </row>
    <row r="603" spans="1:20" s="8" customFormat="1" hidden="1">
      <c r="A603" t="str">
        <f>_xlfn.IFNA(VLOOKUP(F603,points_not_removed_in_area!$B:$B,1,FALSE),"niet in area")</f>
        <v>niet in area</v>
      </c>
      <c r="B603" t="e">
        <f>VLOOKUP(F603,puic_status!$A:$B,2,FALSE)</f>
        <v>#N/A</v>
      </c>
      <c r="C603" s="8" t="s">
        <v>4218</v>
      </c>
      <c r="D603" s="8" t="s">
        <v>938</v>
      </c>
      <c r="F603" s="9" t="s">
        <v>4986</v>
      </c>
      <c r="G603" s="9"/>
      <c r="H603" s="9"/>
      <c r="J603" s="9"/>
      <c r="K603" s="9"/>
      <c r="L603" s="8">
        <v>14153.906000000001</v>
      </c>
      <c r="M603" t="b">
        <f t="shared" si="53"/>
        <v>1</v>
      </c>
      <c r="N603"/>
      <c r="O603" s="8">
        <f t="shared" si="50"/>
        <v>0</v>
      </c>
      <c r="P603" s="8">
        <v>14153.906000000001</v>
      </c>
      <c r="Q603" s="8">
        <v>14153.85</v>
      </c>
      <c r="R603">
        <f t="shared" si="51"/>
        <v>5.6000000000494765E-2</v>
      </c>
      <c r="S603" s="8" t="str">
        <f t="shared" si="52"/>
        <v/>
      </c>
      <c r="T603" s="8" t="str">
        <f>VLOOKUP(F603,'labtoets-measures'!A:J,10,FALSE)</f>
        <v>Het attribuut "atMeasure" van deze TrackAsset dient ingevuld te worden op basis van de geometrie. Het verschil tussen de berekende measure en de AtMeasure in RailConnectionInfo is groter dan de marge van 0.015</v>
      </c>
    </row>
    <row r="604" spans="1:20" s="8" customFormat="1" hidden="1">
      <c r="A604" t="str">
        <f>_xlfn.IFNA(VLOOKUP(F604,points_not_removed_in_area!$B:$B,1,FALSE),"niet in area")</f>
        <v>niet in area</v>
      </c>
      <c r="B604" t="e">
        <f>VLOOKUP(F604,puic_status!$A:$B,2,FALSE)</f>
        <v>#N/A</v>
      </c>
      <c r="C604" s="8" t="s">
        <v>4218</v>
      </c>
      <c r="D604" s="8" t="s">
        <v>938</v>
      </c>
      <c r="F604" s="9" t="s">
        <v>5048</v>
      </c>
      <c r="G604" s="9"/>
      <c r="H604" s="9"/>
      <c r="J604" s="9"/>
      <c r="K604" s="9"/>
      <c r="L604" s="8">
        <v>7030.4709999999995</v>
      </c>
      <c r="M604" t="b">
        <f t="shared" si="53"/>
        <v>1</v>
      </c>
      <c r="N604"/>
      <c r="O604" s="8">
        <f t="shared" si="50"/>
        <v>0</v>
      </c>
      <c r="P604" s="8">
        <v>7030.4709999999995</v>
      </c>
      <c r="Q604" s="8">
        <v>7030.451</v>
      </c>
      <c r="R604">
        <f t="shared" si="51"/>
        <v>1.9999999999527063E-2</v>
      </c>
      <c r="S604" s="8" t="str">
        <f t="shared" si="52"/>
        <v/>
      </c>
      <c r="T604" s="8" t="str">
        <f>VLOOKUP(F604,'labtoets-measures'!A:J,10,FALSE)</f>
        <v>Het attribuut "atMeasure" van deze TrackAsset dient ingevuld te worden op basis van de geometrie. Het verschil tussen de berekende measure en de AtMeasure in RailConnectionInfo is groter dan de marge van 0.015</v>
      </c>
    </row>
    <row r="605" spans="1:20" s="8" customFormat="1" hidden="1">
      <c r="A605" t="str">
        <f>_xlfn.IFNA(VLOOKUP(F605,points_not_removed_in_area!$B:$B,1,FALSE),"niet in area")</f>
        <v>niet in area</v>
      </c>
      <c r="B605" t="e">
        <f>VLOOKUP(F605,puic_status!$A:$B,2,FALSE)</f>
        <v>#N/A</v>
      </c>
      <c r="C605" s="8" t="s">
        <v>4218</v>
      </c>
      <c r="D605" s="8" t="s">
        <v>938</v>
      </c>
      <c r="F605" s="9" t="s">
        <v>5156</v>
      </c>
      <c r="G605" s="9"/>
      <c r="H605" s="9"/>
      <c r="J605" s="9"/>
      <c r="K605" s="9"/>
      <c r="L605" s="8">
        <v>9996.7559999999994</v>
      </c>
      <c r="M605" t="b">
        <f t="shared" si="53"/>
        <v>1</v>
      </c>
      <c r="N605"/>
      <c r="O605" s="8">
        <f t="shared" si="50"/>
        <v>0</v>
      </c>
      <c r="P605" s="8">
        <v>9996.7559999999994</v>
      </c>
      <c r="Q605" s="8">
        <v>9996.7330000000002</v>
      </c>
      <c r="R605">
        <f t="shared" si="51"/>
        <v>2.2999999999228748E-2</v>
      </c>
      <c r="S605" s="8" t="str">
        <f t="shared" si="52"/>
        <v/>
      </c>
      <c r="T605" s="8" t="str">
        <f>VLOOKUP(F605,'labtoets-measures'!A:J,10,FALSE)</f>
        <v>Het attribuut "atMeasure" van deze TrackAsset dient ingevuld te worden op basis van de geometrie. Het verschil tussen de berekende measure en de AtMeasure in RailConnectionInfo is groter dan de marge van 0.015</v>
      </c>
    </row>
    <row r="606" spans="1:20" s="8" customFormat="1" hidden="1">
      <c r="A606" t="str">
        <f>_xlfn.IFNA(VLOOKUP(F606,points_not_removed_in_area!$B:$B,1,FALSE),"niet in area")</f>
        <v>niet in area</v>
      </c>
      <c r="B606" t="e">
        <f>VLOOKUP(F606,puic_status!$A:$B,2,FALSE)</f>
        <v>#N/A</v>
      </c>
      <c r="C606" s="8" t="s">
        <v>4218</v>
      </c>
      <c r="D606" s="8" t="s">
        <v>938</v>
      </c>
      <c r="F606" s="9" t="s">
        <v>5090</v>
      </c>
      <c r="G606" s="9"/>
      <c r="H606" s="9"/>
      <c r="J606" s="9"/>
      <c r="K606" s="9"/>
      <c r="L606" s="8">
        <v>4031.0030000000002</v>
      </c>
      <c r="M606" t="b">
        <f t="shared" si="53"/>
        <v>1</v>
      </c>
      <c r="N606"/>
      <c r="O606" s="8">
        <f t="shared" si="50"/>
        <v>0</v>
      </c>
      <c r="P606" s="8">
        <v>4031.0030000000002</v>
      </c>
      <c r="Q606" s="8">
        <v>4030.9830000000002</v>
      </c>
      <c r="R606">
        <f t="shared" si="51"/>
        <v>1.999999999998181E-2</v>
      </c>
      <c r="S606" s="8" t="str">
        <f t="shared" si="52"/>
        <v/>
      </c>
      <c r="T606" s="8" t="str">
        <f>VLOOKUP(F606,'labtoets-measures'!A:J,10,FALSE)</f>
        <v>Het attribuut "atMeasure" van deze TrackAsset dient ingevuld te worden op basis van de geometrie. Het verschil tussen de berekende measure en de AtMeasure in RailConnectionInfo is groter dan de marge van 0.015</v>
      </c>
    </row>
    <row r="607" spans="1:20" s="8" customFormat="1" hidden="1">
      <c r="A607" t="str">
        <f>_xlfn.IFNA(VLOOKUP(F607,points_not_removed_in_area!$B:$B,1,FALSE),"niet in area")</f>
        <v>niet in area</v>
      </c>
      <c r="B607" t="e">
        <f>VLOOKUP(F607,puic_status!$A:$B,2,FALSE)</f>
        <v>#N/A</v>
      </c>
      <c r="C607" s="8" t="s">
        <v>4218</v>
      </c>
      <c r="D607" s="8" t="s">
        <v>938</v>
      </c>
      <c r="F607" s="9" t="s">
        <v>4597</v>
      </c>
      <c r="G607" s="9"/>
      <c r="H607" s="9"/>
      <c r="J607" s="9"/>
      <c r="K607" s="9"/>
      <c r="L607" s="8">
        <v>2673.48</v>
      </c>
      <c r="M607" t="b">
        <f t="shared" si="53"/>
        <v>1</v>
      </c>
      <c r="N607"/>
      <c r="O607" s="8">
        <f t="shared" si="50"/>
        <v>0</v>
      </c>
      <c r="P607" s="8">
        <v>2673.48</v>
      </c>
      <c r="Q607" s="8">
        <v>2673.4609999999998</v>
      </c>
      <c r="R607">
        <f t="shared" si="51"/>
        <v>1.9000000000232831E-2</v>
      </c>
      <c r="S607" s="8" t="str">
        <f t="shared" si="52"/>
        <v/>
      </c>
      <c r="T607" s="8" t="str">
        <f>VLOOKUP(F607,'labtoets-measures'!A:J,10,FALSE)</f>
        <v>Het attribuut "atMeasure" van deze TrackAsset dient ingevuld te worden op basis van de geometrie. Het verschil tussen de berekende measure en de AtMeasure in RailConnectionInfo is groter dan de marge van 0.015</v>
      </c>
    </row>
    <row r="608" spans="1:20" s="8" customFormat="1" hidden="1">
      <c r="A608" t="str">
        <f>_xlfn.IFNA(VLOOKUP(F608,points_not_removed_in_area!$B:$B,1,FALSE),"niet in area")</f>
        <v>niet in area</v>
      </c>
      <c r="B608" t="e">
        <f>VLOOKUP(F608,puic_status!$A:$B,2,FALSE)</f>
        <v>#N/A</v>
      </c>
      <c r="C608" s="8" t="s">
        <v>4218</v>
      </c>
      <c r="D608" s="8" t="s">
        <v>938</v>
      </c>
      <c r="F608" s="9" t="s">
        <v>4643</v>
      </c>
      <c r="G608" s="9"/>
      <c r="H608" s="9"/>
      <c r="J608" s="9"/>
      <c r="K608" s="9"/>
      <c r="L608" s="8">
        <v>10766.207</v>
      </c>
      <c r="M608" t="b">
        <f t="shared" si="53"/>
        <v>1</v>
      </c>
      <c r="N608"/>
      <c r="O608" s="8">
        <f t="shared" si="50"/>
        <v>0</v>
      </c>
      <c r="P608" s="8">
        <v>10766.207</v>
      </c>
      <c r="Q608" s="8">
        <v>10766.183999999999</v>
      </c>
      <c r="R608">
        <f t="shared" si="51"/>
        <v>2.3000000001047738E-2</v>
      </c>
      <c r="S608" s="8" t="str">
        <f t="shared" si="52"/>
        <v/>
      </c>
      <c r="T608" s="8" t="str">
        <f>VLOOKUP(F608,'labtoets-measures'!A:J,10,FALSE)</f>
        <v>Het attribuut "atMeasure" van deze TrackAsset dient ingevuld te worden op basis van de geometrie. Het verschil tussen de berekende measure en de AtMeasure in RailConnectionInfo is groter dan de marge van 0.015</v>
      </c>
    </row>
    <row r="609" spans="1:20" s="8" customFormat="1" hidden="1">
      <c r="A609" t="str">
        <f>_xlfn.IFNA(VLOOKUP(F609,points_not_removed_in_area!$B:$B,1,FALSE),"niet in area")</f>
        <v>niet in area</v>
      </c>
      <c r="B609" t="e">
        <f>VLOOKUP(F609,puic_status!$A:$B,2,FALSE)</f>
        <v>#N/A</v>
      </c>
      <c r="C609" s="8" t="s">
        <v>4218</v>
      </c>
      <c r="D609" s="8" t="s">
        <v>938</v>
      </c>
      <c r="F609" s="9" t="s">
        <v>4260</v>
      </c>
      <c r="G609" s="9"/>
      <c r="H609" s="9"/>
      <c r="J609" s="9"/>
      <c r="K609" s="9"/>
      <c r="L609" s="8">
        <v>13086.550999999999</v>
      </c>
      <c r="M609" t="b">
        <f t="shared" si="53"/>
        <v>1</v>
      </c>
      <c r="N609"/>
      <c r="O609" s="8">
        <f t="shared" si="50"/>
        <v>0</v>
      </c>
      <c r="P609" s="8">
        <v>13086.550999999999</v>
      </c>
      <c r="Q609" s="8">
        <v>13086.526</v>
      </c>
      <c r="R609">
        <f t="shared" si="51"/>
        <v>2.4999999999636202E-2</v>
      </c>
      <c r="S609" s="8" t="str">
        <f t="shared" si="52"/>
        <v/>
      </c>
      <c r="T609" s="8" t="str">
        <f>VLOOKUP(F609,'labtoets-measures'!A:J,10,FALSE)</f>
        <v>Het attribuut "atMeasure" van deze TrackAsset dient ingevuld te worden op basis van de geometrie. Het verschil tussen de berekende measure en de AtMeasure in RailConnectionInfo is groter dan de marge van 0.015</v>
      </c>
    </row>
    <row r="610" spans="1:20" s="8" customFormat="1" hidden="1">
      <c r="A610" t="str">
        <f>_xlfn.IFNA(VLOOKUP(F610,points_not_removed_in_area!$B:$B,1,FALSE),"niet in area")</f>
        <v>niet in area</v>
      </c>
      <c r="B610" t="e">
        <f>VLOOKUP(F610,puic_status!$A:$B,2,FALSE)</f>
        <v>#N/A</v>
      </c>
      <c r="C610" s="8" t="s">
        <v>4218</v>
      </c>
      <c r="D610" s="8" t="s">
        <v>938</v>
      </c>
      <c r="F610" s="9" t="s">
        <v>4255</v>
      </c>
      <c r="G610" s="9"/>
      <c r="H610" s="9"/>
      <c r="J610" s="9"/>
      <c r="K610" s="9"/>
      <c r="L610" s="8">
        <v>14321.766</v>
      </c>
      <c r="M610" t="b">
        <f t="shared" si="53"/>
        <v>1</v>
      </c>
      <c r="N610"/>
      <c r="O610" s="8">
        <f t="shared" si="50"/>
        <v>0</v>
      </c>
      <c r="P610" s="8">
        <v>14321.766</v>
      </c>
      <c r="Q610" s="8">
        <v>14321.707</v>
      </c>
      <c r="R610">
        <f t="shared" si="51"/>
        <v>5.8999999999286956E-2</v>
      </c>
      <c r="S610" s="8" t="str">
        <f t="shared" si="52"/>
        <v/>
      </c>
      <c r="T610" s="8" t="str">
        <f>VLOOKUP(F610,'labtoets-measures'!A:J,10,FALSE)</f>
        <v>Het attribuut "atMeasure" van deze TrackAsset dient ingevuld te worden op basis van de geometrie. Het verschil tussen de berekende measure en de AtMeasure in RailConnectionInfo is groter dan de marge van 0.015</v>
      </c>
    </row>
    <row r="611" spans="1:20" s="8" customFormat="1" hidden="1">
      <c r="A611" t="str">
        <f>_xlfn.IFNA(VLOOKUP(F611,points_not_removed_in_area!$B:$B,1,FALSE),"niet in area")</f>
        <v>niet in area</v>
      </c>
      <c r="B611" t="e">
        <f>VLOOKUP(F611,puic_status!$A:$B,2,FALSE)</f>
        <v>#N/A</v>
      </c>
      <c r="C611" s="8" t="s">
        <v>4218</v>
      </c>
      <c r="D611" s="8" t="s">
        <v>938</v>
      </c>
      <c r="F611" s="9" t="s">
        <v>4376</v>
      </c>
      <c r="G611" s="9"/>
      <c r="H611" s="9"/>
      <c r="J611" s="9"/>
      <c r="K611" s="9"/>
      <c r="L611" s="8">
        <v>7523.1319999999996</v>
      </c>
      <c r="M611" t="b">
        <f t="shared" si="53"/>
        <v>1</v>
      </c>
      <c r="N611"/>
      <c r="O611" s="8">
        <f t="shared" si="50"/>
        <v>0</v>
      </c>
      <c r="P611" s="8">
        <v>7523.1319999999996</v>
      </c>
      <c r="Q611" s="8">
        <v>7523.1120000000001</v>
      </c>
      <c r="R611">
        <f t="shared" si="51"/>
        <v>1.9999999999527063E-2</v>
      </c>
      <c r="S611" s="8" t="str">
        <f t="shared" si="52"/>
        <v/>
      </c>
      <c r="T611" s="8" t="str">
        <f>VLOOKUP(F611,'labtoets-measures'!A:J,10,FALSE)</f>
        <v>Het attribuut "atMeasure" van deze TrackAsset dient ingevuld te worden op basis van de geometrie. Het verschil tussen de berekende measure en de AtMeasure in RailConnectionInfo is groter dan de marge van 0.015</v>
      </c>
    </row>
    <row r="612" spans="1:20" s="8" customFormat="1" hidden="1">
      <c r="A612" t="str">
        <f>_xlfn.IFNA(VLOOKUP(F612,points_not_removed_in_area!$B:$B,1,FALSE),"niet in area")</f>
        <v>niet in area</v>
      </c>
      <c r="B612" t="e">
        <f>VLOOKUP(F612,puic_status!$A:$B,2,FALSE)</f>
        <v>#N/A</v>
      </c>
      <c r="C612" s="8" t="s">
        <v>4218</v>
      </c>
      <c r="D612" s="8" t="s">
        <v>938</v>
      </c>
      <c r="F612" s="9" t="s">
        <v>4646</v>
      </c>
      <c r="G612" s="9"/>
      <c r="H612" s="9"/>
      <c r="J612" s="9"/>
      <c r="K612" s="9"/>
      <c r="L612" s="8">
        <v>11705.191999999999</v>
      </c>
      <c r="M612" t="b">
        <f t="shared" si="53"/>
        <v>1</v>
      </c>
      <c r="N612"/>
      <c r="O612" s="8">
        <f t="shared" si="50"/>
        <v>0</v>
      </c>
      <c r="P612" s="8">
        <v>11705.191999999999</v>
      </c>
      <c r="Q612" s="8">
        <v>11705.169</v>
      </c>
      <c r="R612">
        <f t="shared" si="51"/>
        <v>2.2999999999228748E-2</v>
      </c>
      <c r="S612" s="8" t="str">
        <f t="shared" si="52"/>
        <v/>
      </c>
      <c r="T612" s="8" t="str">
        <f>VLOOKUP(F612,'labtoets-measures'!A:J,10,FALSE)</f>
        <v>Het attribuut "atMeasure" van deze TrackAsset dient ingevuld te worden op basis van de geometrie. Het verschil tussen de berekende measure en de AtMeasure in RailConnectionInfo is groter dan de marge van 0.015</v>
      </c>
    </row>
    <row r="613" spans="1:20" s="8" customFormat="1" hidden="1">
      <c r="A613" t="str">
        <f>_xlfn.IFNA(VLOOKUP(F613,points_not_removed_in_area!$B:$B,1,FALSE),"niet in area")</f>
        <v>niet in area</v>
      </c>
      <c r="B613" t="e">
        <f>VLOOKUP(F613,puic_status!$A:$B,2,FALSE)</f>
        <v>#N/A</v>
      </c>
      <c r="C613" s="8" t="s">
        <v>4218</v>
      </c>
      <c r="D613" s="8" t="s">
        <v>938</v>
      </c>
      <c r="F613" s="9" t="s">
        <v>4734</v>
      </c>
      <c r="G613" s="9"/>
      <c r="H613" s="9"/>
      <c r="J613" s="9"/>
      <c r="K613" s="9"/>
      <c r="L613" s="8">
        <v>5062.25</v>
      </c>
      <c r="M613" t="b">
        <f t="shared" si="53"/>
        <v>1</v>
      </c>
      <c r="N613"/>
      <c r="O613" s="8">
        <f t="shared" si="50"/>
        <v>0</v>
      </c>
      <c r="P613" s="8">
        <v>5062.25</v>
      </c>
      <c r="Q613" s="8">
        <v>5062.2299999999996</v>
      </c>
      <c r="R613">
        <f t="shared" si="51"/>
        <v>2.0000000000436557E-2</v>
      </c>
      <c r="S613" s="8" t="str">
        <f t="shared" si="52"/>
        <v/>
      </c>
      <c r="T613" s="8" t="str">
        <f>VLOOKUP(F613,'labtoets-measures'!A:J,10,FALSE)</f>
        <v>Het attribuut "atMeasure" van deze TrackAsset dient ingevuld te worden op basis van de geometrie. Het verschil tussen de berekende measure en de AtMeasure in RailConnectionInfo is groter dan de marge van 0.015</v>
      </c>
    </row>
    <row r="614" spans="1:20" hidden="1">
      <c r="A614" t="str">
        <f>_xlfn.IFNA(VLOOKUP(F614,points_not_removed_in_area!$B:$B,1,FALSE),"niet in area")</f>
        <v>niet in area</v>
      </c>
      <c r="B614" t="e">
        <f>VLOOKUP(F614,puic_status!$A:$B,2,FALSE)</f>
        <v>#N/A</v>
      </c>
      <c r="C614" t="s">
        <v>4218</v>
      </c>
      <c r="D614" t="s">
        <v>938</v>
      </c>
      <c r="F614" s="9" t="s">
        <v>4543</v>
      </c>
      <c r="G614" s="9"/>
      <c r="H614" s="9"/>
      <c r="J614" s="9"/>
      <c r="K614" s="9"/>
      <c r="L614">
        <v>783.59199999999998</v>
      </c>
      <c r="M614" t="b">
        <f t="shared" si="53"/>
        <v>0</v>
      </c>
      <c r="O614">
        <f t="shared" si="50"/>
        <v>0</v>
      </c>
      <c r="P614">
        <v>783.59199999999998</v>
      </c>
      <c r="Q614">
        <v>783.59</v>
      </c>
      <c r="R614">
        <f t="shared" si="51"/>
        <v>1.9999999999527063E-3</v>
      </c>
      <c r="S614" t="str">
        <f t="shared" si="52"/>
        <v/>
      </c>
      <c r="T614" t="e">
        <f>VLOOKUP(F614,'labtoets-measures'!A:J,10,FALSE)</f>
        <v>#N/A</v>
      </c>
    </row>
    <row r="615" spans="1:20" s="8" customFormat="1" hidden="1">
      <c r="A615" t="str">
        <f>_xlfn.IFNA(VLOOKUP(F615,points_not_removed_in_area!$B:$B,1,FALSE),"niet in area")</f>
        <v>niet in area</v>
      </c>
      <c r="B615" t="e">
        <f>VLOOKUP(F615,puic_status!$A:$B,2,FALSE)</f>
        <v>#N/A</v>
      </c>
      <c r="C615" s="8" t="s">
        <v>4218</v>
      </c>
      <c r="D615" s="8" t="s">
        <v>977</v>
      </c>
      <c r="F615" s="9" t="s">
        <v>5027</v>
      </c>
      <c r="G615" s="9"/>
      <c r="H615" s="9"/>
      <c r="J615" s="9"/>
      <c r="K615" s="9"/>
      <c r="L615" s="8">
        <v>2669.663</v>
      </c>
      <c r="M615" t="b">
        <f t="shared" si="53"/>
        <v>1</v>
      </c>
      <c r="N615"/>
      <c r="O615" s="8">
        <f t="shared" si="50"/>
        <v>0</v>
      </c>
      <c r="P615" s="8">
        <v>2669.663</v>
      </c>
      <c r="Q615" s="8">
        <v>2669.6419999999998</v>
      </c>
      <c r="R615">
        <f t="shared" si="51"/>
        <v>2.1000000000185537E-2</v>
      </c>
      <c r="S615" s="8" t="str">
        <f t="shared" si="52"/>
        <v/>
      </c>
      <c r="T615" s="8" t="str">
        <f>VLOOKUP(F615,'labtoets-measures'!A:J,10,FALSE)</f>
        <v>Het attribuut "atMeasure" van deze TrackAsset dient ingevuld te worden op basis van de geometrie. Het verschil tussen de berekende measure en de AtMeasure in RailConnectionInfo is groter dan de marge van 0.015</v>
      </c>
    </row>
    <row r="616" spans="1:20" s="8" customFormat="1" hidden="1">
      <c r="A616" t="str">
        <f>_xlfn.IFNA(VLOOKUP(F616,points_not_removed_in_area!$B:$B,1,FALSE),"niet in area")</f>
        <v>niet in area</v>
      </c>
      <c r="B616" t="e">
        <f>VLOOKUP(F616,puic_status!$A:$B,2,FALSE)</f>
        <v>#N/A</v>
      </c>
      <c r="C616" s="8" t="s">
        <v>4218</v>
      </c>
      <c r="D616" s="8" t="s">
        <v>977</v>
      </c>
      <c r="F616" s="9" t="s">
        <v>4939</v>
      </c>
      <c r="G616" s="9"/>
      <c r="H616" s="9"/>
      <c r="J616" s="9"/>
      <c r="K616" s="9"/>
      <c r="L616" s="8">
        <v>5965.3180000000002</v>
      </c>
      <c r="M616" t="b">
        <f t="shared" si="53"/>
        <v>1</v>
      </c>
      <c r="N616"/>
      <c r="O616" s="8">
        <f t="shared" si="50"/>
        <v>0</v>
      </c>
      <c r="P616" s="8">
        <v>5965.3180000000002</v>
      </c>
      <c r="Q616" s="8">
        <v>5965.2960000000003</v>
      </c>
      <c r="R616">
        <f t="shared" si="51"/>
        <v>2.1999999999934516E-2</v>
      </c>
      <c r="S616" s="8" t="str">
        <f t="shared" si="52"/>
        <v/>
      </c>
      <c r="T616" s="8" t="str">
        <f>VLOOKUP(F616,'labtoets-measures'!A:J,10,FALSE)</f>
        <v>Het attribuut "atMeasure" van deze TrackAsset dient ingevuld te worden op basis van de geometrie. Het verschil tussen de berekende measure en de AtMeasure in RailConnectionInfo is groter dan de marge van 0.015</v>
      </c>
    </row>
    <row r="617" spans="1:20" s="8" customFormat="1" hidden="1">
      <c r="A617" t="str">
        <f>_xlfn.IFNA(VLOOKUP(F617,points_not_removed_in_area!$B:$B,1,FALSE),"niet in area")</f>
        <v>niet in area</v>
      </c>
      <c r="B617" t="e">
        <f>VLOOKUP(F617,puic_status!$A:$B,2,FALSE)</f>
        <v>#N/A</v>
      </c>
      <c r="C617" s="8" t="s">
        <v>4218</v>
      </c>
      <c r="D617" s="8" t="s">
        <v>977</v>
      </c>
      <c r="F617" s="9" t="s">
        <v>4574</v>
      </c>
      <c r="G617" s="9"/>
      <c r="H617" s="9"/>
      <c r="J617" s="9"/>
      <c r="K617" s="9"/>
      <c r="L617" s="8">
        <v>3635.7950000000001</v>
      </c>
      <c r="M617" t="b">
        <f t="shared" si="53"/>
        <v>1</v>
      </c>
      <c r="N617"/>
      <c r="O617" s="8">
        <f t="shared" si="50"/>
        <v>0</v>
      </c>
      <c r="P617" s="8">
        <v>3635.7950000000001</v>
      </c>
      <c r="Q617" s="8">
        <v>3635.7730000000001</v>
      </c>
      <c r="R617">
        <f t="shared" si="51"/>
        <v>2.1999999999934516E-2</v>
      </c>
      <c r="S617" s="8" t="str">
        <f t="shared" si="52"/>
        <v/>
      </c>
      <c r="T617" s="8" t="str">
        <f>VLOOKUP(F617,'labtoets-measures'!A:J,10,FALSE)</f>
        <v>Het attribuut "atMeasure" van deze TrackAsset dient ingevuld te worden op basis van de geometrie. Het verschil tussen de berekende measure en de AtMeasure in RailConnectionInfo is groter dan de marge van 0.015</v>
      </c>
    </row>
    <row r="618" spans="1:20" s="8" customFormat="1" hidden="1">
      <c r="A618" t="str">
        <f>_xlfn.IFNA(VLOOKUP(F618,points_not_removed_in_area!$B:$B,1,FALSE),"niet in area")</f>
        <v>niet in area</v>
      </c>
      <c r="B618" t="e">
        <f>VLOOKUP(F618,puic_status!$A:$B,2,FALSE)</f>
        <v>#N/A</v>
      </c>
      <c r="C618" s="8" t="s">
        <v>4218</v>
      </c>
      <c r="D618" s="8" t="s">
        <v>977</v>
      </c>
      <c r="F618" s="9" t="s">
        <v>4832</v>
      </c>
      <c r="G618" s="9"/>
      <c r="H618" s="9"/>
      <c r="J618" s="9"/>
      <c r="K618" s="9"/>
      <c r="L618" s="8">
        <v>9282.6730000000007</v>
      </c>
      <c r="M618" t="b">
        <f t="shared" si="53"/>
        <v>1</v>
      </c>
      <c r="N618"/>
      <c r="O618" s="8">
        <f t="shared" si="50"/>
        <v>0</v>
      </c>
      <c r="P618" s="8">
        <v>9282.6730000000007</v>
      </c>
      <c r="Q618" s="8">
        <v>9282.6509999999998</v>
      </c>
      <c r="R618">
        <f t="shared" si="51"/>
        <v>2.2000000000844011E-2</v>
      </c>
      <c r="S618" s="8" t="str">
        <f t="shared" si="52"/>
        <v/>
      </c>
      <c r="T618" s="8" t="str">
        <f>VLOOKUP(F618,'labtoets-measures'!A:J,10,FALSE)</f>
        <v>Het attribuut "atMeasure" van deze TrackAsset dient ingevuld te worden op basis van de geometrie. Het verschil tussen de berekende measure en de AtMeasure in RailConnectionInfo is groter dan de marge van 0.015</v>
      </c>
    </row>
    <row r="619" spans="1:20" s="8" customFormat="1" hidden="1">
      <c r="A619" t="str">
        <f>_xlfn.IFNA(VLOOKUP(F619,points_not_removed_in_area!$B:$B,1,FALSE),"niet in area")</f>
        <v>niet in area</v>
      </c>
      <c r="B619" t="e">
        <f>VLOOKUP(F619,puic_status!$A:$B,2,FALSE)</f>
        <v>#N/A</v>
      </c>
      <c r="C619" s="8" t="s">
        <v>4218</v>
      </c>
      <c r="D619" s="8" t="s">
        <v>977</v>
      </c>
      <c r="F619" s="9" t="s">
        <v>4278</v>
      </c>
      <c r="G619" s="9"/>
      <c r="H619" s="9"/>
      <c r="J619" s="9"/>
      <c r="K619" s="9"/>
      <c r="L619" s="8">
        <v>7024.97</v>
      </c>
      <c r="M619" t="b">
        <f t="shared" si="53"/>
        <v>1</v>
      </c>
      <c r="N619"/>
      <c r="O619" s="8">
        <f t="shared" si="50"/>
        <v>0</v>
      </c>
      <c r="P619" s="8">
        <v>7024.97</v>
      </c>
      <c r="Q619" s="8">
        <v>7024.9480000000003</v>
      </c>
      <c r="R619">
        <f t="shared" si="51"/>
        <v>2.1999999999934516E-2</v>
      </c>
      <c r="S619" s="8" t="str">
        <f t="shared" si="52"/>
        <v/>
      </c>
      <c r="T619" s="8" t="str">
        <f>VLOOKUP(F619,'labtoets-measures'!A:J,10,FALSE)</f>
        <v>Het attribuut "atMeasure" van deze TrackAsset dient ingevuld te worden op basis van de geometrie. Het verschil tussen de berekende measure en de AtMeasure in RailConnectionInfo is groter dan de marge van 0.015</v>
      </c>
    </row>
    <row r="620" spans="1:20" s="8" customFormat="1" hidden="1">
      <c r="A620" t="str">
        <f>_xlfn.IFNA(VLOOKUP(F620,points_not_removed_in_area!$B:$B,1,FALSE),"niet in area")</f>
        <v>niet in area</v>
      </c>
      <c r="B620" t="e">
        <f>VLOOKUP(F620,puic_status!$A:$B,2,FALSE)</f>
        <v>#N/A</v>
      </c>
      <c r="C620" s="8" t="s">
        <v>4218</v>
      </c>
      <c r="D620" s="8" t="s">
        <v>977</v>
      </c>
      <c r="F620" s="9" t="s">
        <v>4242</v>
      </c>
      <c r="G620" s="9"/>
      <c r="H620" s="9"/>
      <c r="J620" s="9"/>
      <c r="K620" s="9"/>
      <c r="L620" s="8">
        <v>15137.324000000001</v>
      </c>
      <c r="M620" t="b">
        <f t="shared" si="53"/>
        <v>1</v>
      </c>
      <c r="N620"/>
      <c r="O620" s="8">
        <f t="shared" si="50"/>
        <v>0</v>
      </c>
      <c r="P620" s="8">
        <v>15137.324000000001</v>
      </c>
      <c r="Q620" s="8">
        <v>15137.243</v>
      </c>
      <c r="R620">
        <f t="shared" si="51"/>
        <v>8.1000000000130967E-2</v>
      </c>
      <c r="S620" s="8" t="str">
        <f t="shared" si="52"/>
        <v/>
      </c>
      <c r="T620" s="8" t="str">
        <f>VLOOKUP(F620,'labtoets-measures'!A:J,10,FALSE)</f>
        <v>Het attribuut "atMeasure" van deze TrackAsset dient ingevuld te worden op basis van de geometrie. Het verschil tussen de berekende measure en de AtMeasure in RailConnectionInfo is groter dan de marge van 0.015</v>
      </c>
    </row>
    <row r="621" spans="1:20" s="8" customFormat="1" hidden="1">
      <c r="A621" t="str">
        <f>_xlfn.IFNA(VLOOKUP(F621,points_not_removed_in_area!$B:$B,1,FALSE),"niet in area")</f>
        <v>niet in area</v>
      </c>
      <c r="B621" t="e">
        <f>VLOOKUP(F621,puic_status!$A:$B,2,FALSE)</f>
        <v>#N/A</v>
      </c>
      <c r="C621" s="8" t="s">
        <v>4218</v>
      </c>
      <c r="D621" s="8" t="s">
        <v>977</v>
      </c>
      <c r="F621" s="9" t="s">
        <v>5153</v>
      </c>
      <c r="G621" s="9"/>
      <c r="H621" s="9"/>
      <c r="J621" s="9"/>
      <c r="K621" s="9"/>
      <c r="L621" s="8">
        <v>13787.258</v>
      </c>
      <c r="M621" t="b">
        <f t="shared" si="53"/>
        <v>1</v>
      </c>
      <c r="N621"/>
      <c r="O621" s="8">
        <f t="shared" si="50"/>
        <v>0</v>
      </c>
      <c r="P621" s="8">
        <v>13787.258</v>
      </c>
      <c r="Q621" s="8">
        <v>13787.208000000001</v>
      </c>
      <c r="R621">
        <f t="shared" si="51"/>
        <v>4.9999999999272404E-2</v>
      </c>
      <c r="S621" s="8" t="str">
        <f t="shared" si="52"/>
        <v/>
      </c>
      <c r="T621" s="8" t="str">
        <f>VLOOKUP(F621,'labtoets-measures'!A:J,10,FALSE)</f>
        <v>Het attribuut "atMeasure" van deze TrackAsset dient ingevuld te worden op basis van de geometrie. Het verschil tussen de berekende measure en de AtMeasure in RailConnectionInfo is groter dan de marge van 0.015</v>
      </c>
    </row>
    <row r="622" spans="1:20" s="8" customFormat="1" hidden="1">
      <c r="A622" t="str">
        <f>_xlfn.IFNA(VLOOKUP(F622,points_not_removed_in_area!$B:$B,1,FALSE),"niet in area")</f>
        <v>niet in area</v>
      </c>
      <c r="B622" t="e">
        <f>VLOOKUP(F622,puic_status!$A:$B,2,FALSE)</f>
        <v>#N/A</v>
      </c>
      <c r="C622" s="8" t="s">
        <v>4218</v>
      </c>
      <c r="D622" s="8" t="s">
        <v>977</v>
      </c>
      <c r="F622" s="9" t="s">
        <v>5115</v>
      </c>
      <c r="G622" s="9"/>
      <c r="H622" s="9"/>
      <c r="J622" s="9"/>
      <c r="K622" s="9"/>
      <c r="L622" s="8">
        <v>12707.380999999999</v>
      </c>
      <c r="M622" t="b">
        <f t="shared" si="53"/>
        <v>1</v>
      </c>
      <c r="N622"/>
      <c r="O622" s="8">
        <f t="shared" si="50"/>
        <v>0</v>
      </c>
      <c r="P622" s="8">
        <v>12707.380999999999</v>
      </c>
      <c r="Q622" s="8">
        <v>12707.353999999999</v>
      </c>
      <c r="R622">
        <f t="shared" si="51"/>
        <v>2.7000000000043656E-2</v>
      </c>
      <c r="S622" s="8" t="str">
        <f t="shared" si="52"/>
        <v/>
      </c>
      <c r="T622" s="8" t="str">
        <f>VLOOKUP(F622,'labtoets-measures'!A:J,10,FALSE)</f>
        <v>Het attribuut "atMeasure" van deze TrackAsset dient ingevuld te worden op basis van de geometrie. Het verschil tussen de berekende measure en de AtMeasure in RailConnectionInfo is groter dan de marge van 0.015</v>
      </c>
    </row>
    <row r="623" spans="1:20" s="8" customFormat="1" hidden="1">
      <c r="A623" t="str">
        <f>_xlfn.IFNA(VLOOKUP(F623,points_not_removed_in_area!$B:$B,1,FALSE),"niet in area")</f>
        <v>niet in area</v>
      </c>
      <c r="B623" t="e">
        <f>VLOOKUP(F623,puic_status!$A:$B,2,FALSE)</f>
        <v>#N/A</v>
      </c>
      <c r="C623" s="8" t="s">
        <v>4218</v>
      </c>
      <c r="D623" s="8" t="s">
        <v>977</v>
      </c>
      <c r="F623" s="9" t="s">
        <v>5094</v>
      </c>
      <c r="G623" s="9"/>
      <c r="H623" s="9"/>
      <c r="J623" s="9"/>
      <c r="K623" s="9"/>
      <c r="L623" s="8">
        <v>5733.0429999999997</v>
      </c>
      <c r="M623" t="b">
        <f t="shared" si="53"/>
        <v>1</v>
      </c>
      <c r="N623"/>
      <c r="O623" s="8">
        <f t="shared" si="50"/>
        <v>0</v>
      </c>
      <c r="P623" s="8">
        <v>5733.0429999999997</v>
      </c>
      <c r="Q623" s="8">
        <v>5733.0209999999997</v>
      </c>
      <c r="R623">
        <f t="shared" si="51"/>
        <v>2.1999999999934516E-2</v>
      </c>
      <c r="S623" s="8" t="str">
        <f t="shared" si="52"/>
        <v/>
      </c>
      <c r="T623" s="8" t="str">
        <f>VLOOKUP(F623,'labtoets-measures'!A:J,10,FALSE)</f>
        <v>Het attribuut "atMeasure" van deze TrackAsset dient ingevuld te worden op basis van de geometrie. Het verschil tussen de berekende measure en de AtMeasure in RailConnectionInfo is groter dan de marge van 0.015</v>
      </c>
    </row>
    <row r="624" spans="1:20" s="8" customFormat="1" hidden="1">
      <c r="A624" t="str">
        <f>_xlfn.IFNA(VLOOKUP(F624,points_not_removed_in_area!$B:$B,1,FALSE),"niet in area")</f>
        <v>niet in area</v>
      </c>
      <c r="B624" t="e">
        <f>VLOOKUP(F624,puic_status!$A:$B,2,FALSE)</f>
        <v>#N/A</v>
      </c>
      <c r="C624" s="8" t="s">
        <v>4218</v>
      </c>
      <c r="D624" s="8" t="s">
        <v>977</v>
      </c>
      <c r="F624" s="9" t="s">
        <v>4580</v>
      </c>
      <c r="G624" s="9"/>
      <c r="H624" s="9"/>
      <c r="J624" s="9"/>
      <c r="K624" s="9"/>
      <c r="L624" s="8">
        <v>12090.343000000001</v>
      </c>
      <c r="M624" t="b">
        <f t="shared" si="53"/>
        <v>1</v>
      </c>
      <c r="N624"/>
      <c r="O624" s="8">
        <f t="shared" si="50"/>
        <v>0</v>
      </c>
      <c r="P624" s="8">
        <v>12090.343000000001</v>
      </c>
      <c r="Q624" s="8">
        <v>12090.317999999999</v>
      </c>
      <c r="R624">
        <f t="shared" si="51"/>
        <v>2.5000000001455192E-2</v>
      </c>
      <c r="S624" s="8" t="str">
        <f t="shared" si="52"/>
        <v/>
      </c>
      <c r="T624" s="8" t="str">
        <f>VLOOKUP(F624,'labtoets-measures'!A:J,10,FALSE)</f>
        <v>Het attribuut "atMeasure" van deze TrackAsset dient ingevuld te worden op basis van de geometrie. Het verschil tussen de berekende measure en de AtMeasure in RailConnectionInfo is groter dan de marge van 0.015</v>
      </c>
    </row>
    <row r="625" spans="1:20" s="8" customFormat="1" hidden="1">
      <c r="A625" t="str">
        <f>_xlfn.IFNA(VLOOKUP(F625,points_not_removed_in_area!$B:$B,1,FALSE),"niet in area")</f>
        <v>niet in area</v>
      </c>
      <c r="B625" t="e">
        <f>VLOOKUP(F625,puic_status!$A:$B,2,FALSE)</f>
        <v>#N/A</v>
      </c>
      <c r="C625" s="8" t="s">
        <v>4218</v>
      </c>
      <c r="D625" s="8" t="s">
        <v>977</v>
      </c>
      <c r="F625" s="9" t="s">
        <v>5084</v>
      </c>
      <c r="G625" s="9"/>
      <c r="H625" s="9"/>
      <c r="J625" s="9"/>
      <c r="K625" s="9"/>
      <c r="L625" s="8">
        <v>8913.8649999999998</v>
      </c>
      <c r="M625" t="b">
        <f t="shared" si="53"/>
        <v>1</v>
      </c>
      <c r="N625"/>
      <c r="O625" s="8">
        <f t="shared" si="50"/>
        <v>0</v>
      </c>
      <c r="P625" s="8">
        <v>8913.8649999999998</v>
      </c>
      <c r="Q625" s="8">
        <v>8913.8420000000006</v>
      </c>
      <c r="R625">
        <f t="shared" si="51"/>
        <v>2.2999999999228748E-2</v>
      </c>
      <c r="S625" s="8" t="str">
        <f t="shared" si="52"/>
        <v/>
      </c>
      <c r="T625" s="8" t="str">
        <f>VLOOKUP(F625,'labtoets-measures'!A:J,10,FALSE)</f>
        <v>Het attribuut "atMeasure" van deze TrackAsset dient ingevuld te worden op basis van de geometrie. Het verschil tussen de berekende measure en de AtMeasure in RailConnectionInfo is groter dan de marge van 0.015</v>
      </c>
    </row>
    <row r="626" spans="1:20" s="8" customFormat="1" hidden="1">
      <c r="A626" t="str">
        <f>_xlfn.IFNA(VLOOKUP(F626,points_not_removed_in_area!$B:$B,1,FALSE),"niet in area")</f>
        <v>niet in area</v>
      </c>
      <c r="B626" t="e">
        <f>VLOOKUP(F626,puic_status!$A:$B,2,FALSE)</f>
        <v>#N/A</v>
      </c>
      <c r="C626" s="8" t="s">
        <v>4218</v>
      </c>
      <c r="D626" s="8" t="s">
        <v>977</v>
      </c>
      <c r="F626" s="9" t="s">
        <v>4726</v>
      </c>
      <c r="G626" s="9"/>
      <c r="H626" s="9"/>
      <c r="J626" s="9"/>
      <c r="K626" s="9"/>
      <c r="L626" s="8">
        <v>16867.955999999998</v>
      </c>
      <c r="M626" t="b">
        <f t="shared" si="53"/>
        <v>1</v>
      </c>
      <c r="N626"/>
      <c r="O626" s="8">
        <f t="shared" si="50"/>
        <v>0</v>
      </c>
      <c r="P626" s="8">
        <v>16867.955999999998</v>
      </c>
      <c r="Q626" s="8">
        <v>16867.870999999999</v>
      </c>
      <c r="R626">
        <f t="shared" si="51"/>
        <v>8.4999999999126885E-2</v>
      </c>
      <c r="S626" s="8" t="str">
        <f t="shared" si="52"/>
        <v/>
      </c>
      <c r="T626" s="8" t="str">
        <f>VLOOKUP(F626,'labtoets-measures'!A:J,10,FALSE)</f>
        <v>Het attribuut "atMeasure" van deze TrackAsset dient ingevuld te worden op basis van de geometrie. Het verschil tussen de berekende measure en de AtMeasure in RailConnectionInfo is groter dan de marge van 0.015</v>
      </c>
    </row>
    <row r="627" spans="1:20" s="8" customFormat="1" hidden="1">
      <c r="A627" t="str">
        <f>_xlfn.IFNA(VLOOKUP(F627,points_not_removed_in_area!$B:$B,1,FALSE),"niet in area")</f>
        <v>niet in area</v>
      </c>
      <c r="B627" t="e">
        <f>VLOOKUP(F627,puic_status!$A:$B,2,FALSE)</f>
        <v>#N/A</v>
      </c>
      <c r="C627" s="8" t="s">
        <v>4218</v>
      </c>
      <c r="D627" s="8" t="s">
        <v>977</v>
      </c>
      <c r="F627" s="9" t="s">
        <v>4515</v>
      </c>
      <c r="G627" s="9"/>
      <c r="H627" s="9"/>
      <c r="J627" s="9"/>
      <c r="K627" s="9"/>
      <c r="L627" s="8">
        <v>14595.816999999999</v>
      </c>
      <c r="M627" t="b">
        <f t="shared" si="53"/>
        <v>1</v>
      </c>
      <c r="N627"/>
      <c r="O627" s="8">
        <f t="shared" si="50"/>
        <v>0</v>
      </c>
      <c r="P627" s="8">
        <v>14595.816999999999</v>
      </c>
      <c r="Q627" s="8">
        <v>14595.75</v>
      </c>
      <c r="R627">
        <f t="shared" si="51"/>
        <v>6.6999999999097781E-2</v>
      </c>
      <c r="S627" s="8" t="str">
        <f t="shared" si="52"/>
        <v/>
      </c>
      <c r="T627" s="8" t="str">
        <f>VLOOKUP(F627,'labtoets-measures'!A:J,10,FALSE)</f>
        <v>Het attribuut "atMeasure" van deze TrackAsset dient ingevuld te worden op basis van de geometrie. Het verschil tussen de berekende measure en de AtMeasure in RailConnectionInfo is groter dan de marge van 0.015</v>
      </c>
    </row>
    <row r="628" spans="1:20" s="8" customFormat="1" hidden="1">
      <c r="A628" t="str">
        <f>_xlfn.IFNA(VLOOKUP(F628,points_not_removed_in_area!$B:$B,1,FALSE),"niet in area")</f>
        <v>niet in area</v>
      </c>
      <c r="B628" t="e">
        <f>VLOOKUP(F628,puic_status!$A:$B,2,FALSE)</f>
        <v>#N/A</v>
      </c>
      <c r="C628" s="8" t="s">
        <v>4218</v>
      </c>
      <c r="D628" s="8" t="s">
        <v>977</v>
      </c>
      <c r="F628" s="9" t="s">
        <v>4279</v>
      </c>
      <c r="G628" s="9"/>
      <c r="H628" s="9"/>
      <c r="J628" s="9"/>
      <c r="K628" s="9"/>
      <c r="L628" s="8">
        <v>13083.148999999999</v>
      </c>
      <c r="M628" t="b">
        <f t="shared" si="53"/>
        <v>1</v>
      </c>
      <c r="N628"/>
      <c r="O628" s="8">
        <f t="shared" si="50"/>
        <v>0</v>
      </c>
      <c r="P628" s="8">
        <v>13083.148999999999</v>
      </c>
      <c r="Q628" s="8">
        <v>13083.121999999999</v>
      </c>
      <c r="R628">
        <f t="shared" si="51"/>
        <v>2.7000000000043656E-2</v>
      </c>
      <c r="S628" s="8" t="str">
        <f t="shared" si="52"/>
        <v/>
      </c>
      <c r="T628" s="8" t="str">
        <f>VLOOKUP(F628,'labtoets-measures'!A:J,10,FALSE)</f>
        <v>Het attribuut "atMeasure" van deze TrackAsset dient ingevuld te worden op basis van de geometrie. Het verschil tussen de berekende measure en de AtMeasure in RailConnectionInfo is groter dan de marge van 0.015</v>
      </c>
    </row>
    <row r="629" spans="1:20" s="8" customFormat="1" hidden="1">
      <c r="A629" t="str">
        <f>_xlfn.IFNA(VLOOKUP(F629,points_not_removed_in_area!$B:$B,1,FALSE),"niet in area")</f>
        <v>niet in area</v>
      </c>
      <c r="B629" t="e">
        <f>VLOOKUP(F629,puic_status!$A:$B,2,FALSE)</f>
        <v>#N/A</v>
      </c>
      <c r="C629" s="8" t="s">
        <v>4218</v>
      </c>
      <c r="D629" s="8" t="s">
        <v>977</v>
      </c>
      <c r="F629" s="9" t="s">
        <v>4448</v>
      </c>
      <c r="G629" s="9"/>
      <c r="H629" s="9"/>
      <c r="J629" s="9"/>
      <c r="K629" s="9"/>
      <c r="L629" s="8">
        <v>11045.782999999999</v>
      </c>
      <c r="M629" t="b">
        <f t="shared" si="53"/>
        <v>1</v>
      </c>
      <c r="N629"/>
      <c r="O629" s="8">
        <f t="shared" si="50"/>
        <v>0</v>
      </c>
      <c r="P629" s="8">
        <v>11045.782999999999</v>
      </c>
      <c r="Q629" s="8">
        <v>11045.758</v>
      </c>
      <c r="R629">
        <f t="shared" si="51"/>
        <v>2.4999999999636202E-2</v>
      </c>
      <c r="S629" s="8" t="str">
        <f t="shared" si="52"/>
        <v/>
      </c>
      <c r="T629" s="8" t="str">
        <f>VLOOKUP(F629,'labtoets-measures'!A:J,10,FALSE)</f>
        <v>Het attribuut "atMeasure" van deze TrackAsset dient ingevuld te worden op basis van de geometrie. Het verschil tussen de berekende measure en de AtMeasure in RailConnectionInfo is groter dan de marge van 0.015</v>
      </c>
    </row>
    <row r="630" spans="1:20" s="8" customFormat="1" hidden="1">
      <c r="A630" t="str">
        <f>_xlfn.IFNA(VLOOKUP(F630,points_not_removed_in_area!$B:$B,1,FALSE),"niet in area")</f>
        <v>niet in area</v>
      </c>
      <c r="B630" t="e">
        <f>VLOOKUP(F630,puic_status!$A:$B,2,FALSE)</f>
        <v>#N/A</v>
      </c>
      <c r="C630" s="8" t="s">
        <v>4218</v>
      </c>
      <c r="D630" s="8" t="s">
        <v>977</v>
      </c>
      <c r="F630" s="9" t="s">
        <v>5142</v>
      </c>
      <c r="G630" s="9"/>
      <c r="H630" s="9"/>
      <c r="J630" s="9"/>
      <c r="K630" s="9"/>
      <c r="L630" s="8">
        <v>4004.989</v>
      </c>
      <c r="M630" t="b">
        <f t="shared" si="53"/>
        <v>1</v>
      </c>
      <c r="N630"/>
      <c r="O630" s="8">
        <f t="shared" si="50"/>
        <v>0</v>
      </c>
      <c r="P630" s="8">
        <v>4004.989</v>
      </c>
      <c r="Q630" s="8">
        <v>4004.9679999999998</v>
      </c>
      <c r="R630">
        <f t="shared" si="51"/>
        <v>2.1000000000185537E-2</v>
      </c>
      <c r="S630" s="8" t="str">
        <f t="shared" si="52"/>
        <v/>
      </c>
      <c r="T630" s="8" t="str">
        <f>VLOOKUP(F630,'labtoets-measures'!A:J,10,FALSE)</f>
        <v>Het attribuut "atMeasure" van deze TrackAsset dient ingevuld te worden op basis van de geometrie. Het verschil tussen de berekende measure en de AtMeasure in RailConnectionInfo is groter dan de marge van 0.015</v>
      </c>
    </row>
    <row r="631" spans="1:20" s="8" customFormat="1" hidden="1">
      <c r="A631" t="str">
        <f>_xlfn.IFNA(VLOOKUP(F631,points_not_removed_in_area!$B:$B,1,FALSE),"niet in area")</f>
        <v>niet in area</v>
      </c>
      <c r="B631" t="e">
        <f>VLOOKUP(F631,puic_status!$A:$B,2,FALSE)</f>
        <v>#N/A</v>
      </c>
      <c r="C631" s="8" t="s">
        <v>4218</v>
      </c>
      <c r="D631" s="8" t="s">
        <v>977</v>
      </c>
      <c r="F631" s="9" t="s">
        <v>4611</v>
      </c>
      <c r="G631" s="9"/>
      <c r="H631" s="9"/>
      <c r="J631" s="9"/>
      <c r="K631" s="9"/>
      <c r="L631" s="8">
        <v>9990.84</v>
      </c>
      <c r="M631" t="b">
        <f t="shared" si="53"/>
        <v>1</v>
      </c>
      <c r="N631"/>
      <c r="O631" s="8">
        <f t="shared" si="50"/>
        <v>0</v>
      </c>
      <c r="P631" s="8">
        <v>9990.84</v>
      </c>
      <c r="Q631" s="8">
        <v>9990.8160000000007</v>
      </c>
      <c r="R631">
        <f t="shared" si="51"/>
        <v>2.3999999999432475E-2</v>
      </c>
      <c r="S631" s="8" t="str">
        <f t="shared" si="52"/>
        <v/>
      </c>
      <c r="T631" s="8" t="str">
        <f>VLOOKUP(F631,'labtoets-measures'!A:J,10,FALSE)</f>
        <v>Het attribuut "atMeasure" van deze TrackAsset dient ingevuld te worden op basis van de geometrie. Het verschil tussen de berekende measure en de AtMeasure in RailConnectionInfo is groter dan de marge van 0.015</v>
      </c>
    </row>
    <row r="632" spans="1:20" s="8" customFormat="1" hidden="1">
      <c r="A632" t="str">
        <f>_xlfn.IFNA(VLOOKUP(F632,points_not_removed_in_area!$B:$B,1,FALSE),"niet in area")</f>
        <v>niet in area</v>
      </c>
      <c r="B632" t="e">
        <f>VLOOKUP(F632,puic_status!$A:$B,2,FALSE)</f>
        <v>#N/A</v>
      </c>
      <c r="C632" s="8" t="s">
        <v>4218</v>
      </c>
      <c r="D632" s="8" t="s">
        <v>977</v>
      </c>
      <c r="F632" s="9" t="s">
        <v>5132</v>
      </c>
      <c r="G632" s="9"/>
      <c r="H632" s="9"/>
      <c r="J632" s="9"/>
      <c r="K632" s="9"/>
      <c r="L632" s="8">
        <v>7504.2910000000002</v>
      </c>
      <c r="M632" t="b">
        <f t="shared" si="53"/>
        <v>1</v>
      </c>
      <c r="N632"/>
      <c r="O632" s="8">
        <f t="shared" si="50"/>
        <v>0</v>
      </c>
      <c r="P632" s="8">
        <v>7504.2910000000002</v>
      </c>
      <c r="Q632" s="8">
        <v>7504.2690000000002</v>
      </c>
      <c r="R632">
        <f t="shared" si="51"/>
        <v>2.1999999999934516E-2</v>
      </c>
      <c r="S632" s="8" t="str">
        <f t="shared" si="52"/>
        <v/>
      </c>
      <c r="T632" s="8" t="str">
        <f>VLOOKUP(F632,'labtoets-measures'!A:J,10,FALSE)</f>
        <v>Het attribuut "atMeasure" van deze TrackAsset dient ingevuld te worden op basis van de geometrie. Het verschil tussen de berekende measure en de AtMeasure in RailConnectionInfo is groter dan de marge van 0.015</v>
      </c>
    </row>
    <row r="633" spans="1:20" s="8" customFormat="1" hidden="1">
      <c r="A633" t="str">
        <f>_xlfn.IFNA(VLOOKUP(F633,points_not_removed_in_area!$B:$B,1,FALSE),"niet in area")</f>
        <v>niet in area</v>
      </c>
      <c r="B633" t="e">
        <f>VLOOKUP(F633,puic_status!$A:$B,2,FALSE)</f>
        <v>#N/A</v>
      </c>
      <c r="C633" s="8" t="s">
        <v>4218</v>
      </c>
      <c r="D633" s="8" t="s">
        <v>977</v>
      </c>
      <c r="F633" s="9" t="s">
        <v>4627</v>
      </c>
      <c r="G633" s="9"/>
      <c r="H633" s="9"/>
      <c r="J633" s="9"/>
      <c r="K633" s="9"/>
      <c r="L633" s="8">
        <v>15498.383</v>
      </c>
      <c r="M633" t="b">
        <f t="shared" si="53"/>
        <v>1</v>
      </c>
      <c r="N633"/>
      <c r="O633" s="8">
        <f t="shared" si="50"/>
        <v>0</v>
      </c>
      <c r="P633" s="8">
        <v>15498.383</v>
      </c>
      <c r="Q633" s="8">
        <v>15498.300999999999</v>
      </c>
      <c r="R633">
        <f t="shared" si="51"/>
        <v>8.2000000000334694E-2</v>
      </c>
      <c r="S633" s="8" t="str">
        <f t="shared" si="52"/>
        <v/>
      </c>
      <c r="T633" s="8" t="str">
        <f>VLOOKUP(F633,'labtoets-measures'!A:J,10,FALSE)</f>
        <v>Het attribuut "atMeasure" van deze TrackAsset dient ingevuld te worden op basis van de geometrie. Het verschil tussen de berekende measure en de AtMeasure in RailConnectionInfo is groter dan de marge van 0.015</v>
      </c>
    </row>
    <row r="634" spans="1:20" s="8" customFormat="1" hidden="1">
      <c r="A634" t="str">
        <f>_xlfn.IFNA(VLOOKUP(F634,points_not_removed_in_area!$B:$B,1,FALSE),"niet in area")</f>
        <v>niet in area</v>
      </c>
      <c r="B634" t="e">
        <f>VLOOKUP(F634,puic_status!$A:$B,2,FALSE)</f>
        <v>#N/A</v>
      </c>
      <c r="C634" s="8" t="s">
        <v>4218</v>
      </c>
      <c r="D634" s="8" t="s">
        <v>977</v>
      </c>
      <c r="F634" s="9" t="s">
        <v>5119</v>
      </c>
      <c r="G634" s="9"/>
      <c r="H634" s="9"/>
      <c r="J634" s="9"/>
      <c r="K634" s="9"/>
      <c r="L634" s="8">
        <v>14007.236000000001</v>
      </c>
      <c r="M634" t="b">
        <f t="shared" si="53"/>
        <v>1</v>
      </c>
      <c r="N634"/>
      <c r="O634" s="8">
        <f t="shared" si="50"/>
        <v>0</v>
      </c>
      <c r="P634" s="8">
        <v>14007.236000000001</v>
      </c>
      <c r="Q634" s="8">
        <v>14007.181</v>
      </c>
      <c r="R634">
        <f t="shared" si="51"/>
        <v>5.5000000000291038E-2</v>
      </c>
      <c r="S634" s="8" t="str">
        <f t="shared" si="52"/>
        <v/>
      </c>
      <c r="T634" s="8" t="str">
        <f>VLOOKUP(F634,'labtoets-measures'!A:J,10,FALSE)</f>
        <v>Het attribuut "atMeasure" van deze TrackAsset dient ingevuld te worden op basis van de geometrie. Het verschil tussen de berekende measure en de AtMeasure in RailConnectionInfo is groter dan de marge van 0.015</v>
      </c>
    </row>
    <row r="635" spans="1:20" s="8" customFormat="1" hidden="1">
      <c r="A635" t="str">
        <f>_xlfn.IFNA(VLOOKUP(F635,points_not_removed_in_area!$B:$B,1,FALSE),"niet in area")</f>
        <v>niet in area</v>
      </c>
      <c r="B635" t="e">
        <f>VLOOKUP(F635,puic_status!$A:$B,2,FALSE)</f>
        <v>#N/A</v>
      </c>
      <c r="C635" s="8" t="s">
        <v>4218</v>
      </c>
      <c r="D635" s="8" t="s">
        <v>977</v>
      </c>
      <c r="F635" s="9" t="s">
        <v>4291</v>
      </c>
      <c r="G635" s="9"/>
      <c r="H635" s="9"/>
      <c r="J635" s="9"/>
      <c r="K635" s="9"/>
      <c r="L635" s="8">
        <v>12748.235000000001</v>
      </c>
      <c r="M635" t="b">
        <f t="shared" si="53"/>
        <v>1</v>
      </c>
      <c r="N635"/>
      <c r="O635" s="8">
        <f t="shared" si="50"/>
        <v>0</v>
      </c>
      <c r="P635" s="8">
        <v>12748.235000000001</v>
      </c>
      <c r="Q635" s="8">
        <v>12748.208000000001</v>
      </c>
      <c r="R635">
        <f t="shared" si="51"/>
        <v>2.7000000000043656E-2</v>
      </c>
      <c r="S635" s="8" t="str">
        <f t="shared" si="52"/>
        <v/>
      </c>
      <c r="T635" s="8" t="str">
        <f>VLOOKUP(F635,'labtoets-measures'!A:J,10,FALSE)</f>
        <v>Het attribuut "atMeasure" van deze TrackAsset dient ingevuld te worden op basis van de geometrie. Het verschil tussen de berekende measure en de AtMeasure in RailConnectionInfo is groter dan de marge van 0.015</v>
      </c>
    </row>
    <row r="636" spans="1:20" s="8" customFormat="1" hidden="1">
      <c r="A636" t="str">
        <f>_xlfn.IFNA(VLOOKUP(F636,points_not_removed_in_area!$B:$B,1,FALSE),"niet in area")</f>
        <v>niet in area</v>
      </c>
      <c r="B636" t="e">
        <f>VLOOKUP(F636,puic_status!$A:$B,2,FALSE)</f>
        <v>#N/A</v>
      </c>
      <c r="C636" s="8" t="s">
        <v>4218</v>
      </c>
      <c r="D636" s="8" t="s">
        <v>977</v>
      </c>
      <c r="F636" s="9" t="s">
        <v>4372</v>
      </c>
      <c r="G636" s="9"/>
      <c r="H636" s="9"/>
      <c r="J636" s="9"/>
      <c r="K636" s="9"/>
      <c r="L636" s="8">
        <v>4692.9179999999997</v>
      </c>
      <c r="M636" t="b">
        <f t="shared" si="53"/>
        <v>1</v>
      </c>
      <c r="N636"/>
      <c r="O636" s="8">
        <f t="shared" si="50"/>
        <v>0</v>
      </c>
      <c r="P636" s="8">
        <v>4692.9179999999997</v>
      </c>
      <c r="Q636" s="8">
        <v>4692.8959999999997</v>
      </c>
      <c r="R636">
        <f t="shared" si="51"/>
        <v>2.1999999999934516E-2</v>
      </c>
      <c r="S636" s="8" t="str">
        <f t="shared" si="52"/>
        <v/>
      </c>
      <c r="T636" s="8" t="str">
        <f>VLOOKUP(F636,'labtoets-measures'!A:J,10,FALSE)</f>
        <v>Het attribuut "atMeasure" van deze TrackAsset dient ingevuld te worden op basis van de geometrie. Het verschil tussen de berekende measure en de AtMeasure in RailConnectionInfo is groter dan de marge van 0.015</v>
      </c>
    </row>
    <row r="637" spans="1:20" s="8" customFormat="1" hidden="1">
      <c r="A637" t="str">
        <f>_xlfn.IFNA(VLOOKUP(F637,points_not_removed_in_area!$B:$B,1,FALSE),"niet in area")</f>
        <v>niet in area</v>
      </c>
      <c r="B637" t="e">
        <f>VLOOKUP(F637,puic_status!$A:$B,2,FALSE)</f>
        <v>#N/A</v>
      </c>
      <c r="C637" s="8" t="s">
        <v>4218</v>
      </c>
      <c r="D637" s="8" t="s">
        <v>977</v>
      </c>
      <c r="F637" s="9" t="s">
        <v>4591</v>
      </c>
      <c r="G637" s="9"/>
      <c r="H637" s="9"/>
      <c r="J637" s="9"/>
      <c r="K637" s="9"/>
      <c r="L637" s="8">
        <v>11699.178</v>
      </c>
      <c r="M637" t="b">
        <f t="shared" si="53"/>
        <v>1</v>
      </c>
      <c r="N637"/>
      <c r="O637" s="8">
        <f t="shared" si="50"/>
        <v>0</v>
      </c>
      <c r="P637" s="8">
        <v>11699.178</v>
      </c>
      <c r="Q637" s="8">
        <v>11699.153</v>
      </c>
      <c r="R637">
        <f t="shared" si="51"/>
        <v>2.4999999999636202E-2</v>
      </c>
      <c r="S637" s="8" t="str">
        <f t="shared" si="52"/>
        <v/>
      </c>
      <c r="T637" s="8" t="str">
        <f>VLOOKUP(F637,'labtoets-measures'!A:J,10,FALSE)</f>
        <v>Het attribuut "atMeasure" van deze TrackAsset dient ingevuld te worden op basis van de geometrie. Het verschil tussen de berekende measure en de AtMeasure in RailConnectionInfo is groter dan de marge van 0.015</v>
      </c>
    </row>
    <row r="638" spans="1:20" s="8" customFormat="1" hidden="1">
      <c r="A638" t="str">
        <f>_xlfn.IFNA(VLOOKUP(F638,points_not_removed_in_area!$B:$B,1,FALSE),"niet in area")</f>
        <v>niet in area</v>
      </c>
      <c r="B638" t="e">
        <f>VLOOKUP(F638,puic_status!$A:$B,2,FALSE)</f>
        <v>#N/A</v>
      </c>
      <c r="C638" s="8" t="s">
        <v>4218</v>
      </c>
      <c r="D638" s="8" t="s">
        <v>977</v>
      </c>
      <c r="F638" s="9" t="s">
        <v>4377</v>
      </c>
      <c r="G638" s="9"/>
      <c r="H638" s="9"/>
      <c r="J638" s="9"/>
      <c r="K638" s="9"/>
      <c r="L638" s="8">
        <v>7820.5919999999996</v>
      </c>
      <c r="M638" t="b">
        <f t="shared" si="53"/>
        <v>1</v>
      </c>
      <c r="N638"/>
      <c r="O638" s="8">
        <f t="shared" si="50"/>
        <v>0</v>
      </c>
      <c r="P638" s="8">
        <v>7820.5919999999996</v>
      </c>
      <c r="Q638" s="8">
        <v>7820.57</v>
      </c>
      <c r="R638">
        <f t="shared" si="51"/>
        <v>2.1999999999934516E-2</v>
      </c>
      <c r="S638" s="8" t="str">
        <f t="shared" si="52"/>
        <v/>
      </c>
      <c r="T638" s="8" t="str">
        <f>VLOOKUP(F638,'labtoets-measures'!A:J,10,FALSE)</f>
        <v>Het attribuut "atMeasure" van deze TrackAsset dient ingevuld te worden op basis van de geometrie. Het verschil tussen de berekende measure en de AtMeasure in RailConnectionInfo is groter dan de marge van 0.015</v>
      </c>
    </row>
    <row r="639" spans="1:20" s="8" customFormat="1" hidden="1">
      <c r="A639" t="str">
        <f>_xlfn.IFNA(VLOOKUP(F639,points_not_removed_in_area!$B:$B,1,FALSE),"niet in area")</f>
        <v>niet in area</v>
      </c>
      <c r="B639" t="e">
        <f>VLOOKUP(F639,puic_status!$A:$B,2,FALSE)</f>
        <v>#N/A</v>
      </c>
      <c r="C639" s="8" t="s">
        <v>4218</v>
      </c>
      <c r="D639" s="8" t="s">
        <v>977</v>
      </c>
      <c r="F639" s="9" t="s">
        <v>4478</v>
      </c>
      <c r="G639" s="9"/>
      <c r="H639" s="9"/>
      <c r="J639" s="9"/>
      <c r="K639" s="9"/>
      <c r="L639" s="8">
        <v>16018.870999999999</v>
      </c>
      <c r="M639" t="b">
        <f t="shared" si="53"/>
        <v>1</v>
      </c>
      <c r="N639"/>
      <c r="O639" s="8">
        <f t="shared" si="50"/>
        <v>0</v>
      </c>
      <c r="P639" s="8">
        <v>16018.870999999999</v>
      </c>
      <c r="Q639" s="8">
        <v>16018.787</v>
      </c>
      <c r="R639">
        <f t="shared" si="51"/>
        <v>8.3999999998923158E-2</v>
      </c>
      <c r="S639" s="8" t="str">
        <f t="shared" si="52"/>
        <v/>
      </c>
      <c r="T639" s="8" t="str">
        <f>VLOOKUP(F639,'labtoets-measures'!A:J,10,FALSE)</f>
        <v>Het attribuut "atMeasure" van deze TrackAsset dient ingevuld te worden op basis van de geometrie. Het verschil tussen de berekende measure en de AtMeasure in RailConnectionInfo is groter dan de marge van 0.015</v>
      </c>
    </row>
    <row r="640" spans="1:20" s="8" customFormat="1" hidden="1">
      <c r="A640" t="str">
        <f>_xlfn.IFNA(VLOOKUP(F640,points_not_removed_in_area!$B:$B,1,FALSE),"niet in area")</f>
        <v>niet in area</v>
      </c>
      <c r="B640" t="e">
        <f>VLOOKUP(F640,puic_status!$A:$B,2,FALSE)</f>
        <v>#N/A</v>
      </c>
      <c r="C640" s="8" t="s">
        <v>4218</v>
      </c>
      <c r="D640" s="8" t="s">
        <v>977</v>
      </c>
      <c r="F640" s="9" t="s">
        <v>4723</v>
      </c>
      <c r="G640" s="9"/>
      <c r="H640" s="9"/>
      <c r="J640" s="9"/>
      <c r="K640" s="9"/>
      <c r="L640" s="8">
        <v>14148.532999999999</v>
      </c>
      <c r="M640" t="b">
        <f t="shared" si="53"/>
        <v>1</v>
      </c>
      <c r="N640"/>
      <c r="O640" s="8">
        <f t="shared" si="50"/>
        <v>0</v>
      </c>
      <c r="P640" s="8">
        <v>14148.532999999999</v>
      </c>
      <c r="Q640" s="8">
        <v>14148.478999999999</v>
      </c>
      <c r="R640">
        <f t="shared" si="51"/>
        <v>5.4000000000087311E-2</v>
      </c>
      <c r="S640" s="8" t="str">
        <f t="shared" si="52"/>
        <v/>
      </c>
      <c r="T640" s="8" t="str">
        <f>VLOOKUP(F640,'labtoets-measures'!A:J,10,FALSE)</f>
        <v>Het attribuut "atMeasure" van deze TrackAsset dient ingevuld te worden op basis van de geometrie. Het verschil tussen de berekende measure en de AtMeasure in RailConnectionInfo is groter dan de marge van 0.015</v>
      </c>
    </row>
    <row r="641" spans="1:20" s="8" customFormat="1" hidden="1">
      <c r="A641" t="str">
        <f>_xlfn.IFNA(VLOOKUP(F641,points_not_removed_in_area!$B:$B,1,FALSE),"niet in area")</f>
        <v>niet in area</v>
      </c>
      <c r="B641" t="e">
        <f>VLOOKUP(F641,puic_status!$A:$B,2,FALSE)</f>
        <v>#N/A</v>
      </c>
      <c r="C641" s="8" t="s">
        <v>4218</v>
      </c>
      <c r="D641" s="8" t="s">
        <v>977</v>
      </c>
      <c r="F641" s="9" t="s">
        <v>4844</v>
      </c>
      <c r="G641" s="9"/>
      <c r="H641" s="9"/>
      <c r="J641" s="9"/>
      <c r="K641" s="9"/>
      <c r="L641" s="8">
        <v>12773.912</v>
      </c>
      <c r="M641" t="b">
        <f t="shared" si="53"/>
        <v>1</v>
      </c>
      <c r="N641"/>
      <c r="O641" s="8">
        <f t="shared" si="50"/>
        <v>0</v>
      </c>
      <c r="P641" s="8">
        <v>12773.912</v>
      </c>
      <c r="Q641" s="8">
        <v>12773.886</v>
      </c>
      <c r="R641">
        <f t="shared" si="51"/>
        <v>2.5999999999839929E-2</v>
      </c>
      <c r="S641" s="8" t="str">
        <f t="shared" si="52"/>
        <v/>
      </c>
      <c r="T641" s="8" t="str">
        <f>VLOOKUP(F641,'labtoets-measures'!A:J,10,FALSE)</f>
        <v>Het attribuut "atMeasure" van deze TrackAsset dient ingevuld te worden op basis van de geometrie. Het verschil tussen de berekende measure en de AtMeasure in RailConnectionInfo is groter dan de marge van 0.015</v>
      </c>
    </row>
    <row r="642" spans="1:20" s="8" customFormat="1" hidden="1">
      <c r="A642" t="str">
        <f>_xlfn.IFNA(VLOOKUP(F642,points_not_removed_in_area!$B:$B,1,FALSE),"niet in area")</f>
        <v>niet in area</v>
      </c>
      <c r="B642" t="e">
        <f>VLOOKUP(F642,puic_status!$A:$B,2,FALSE)</f>
        <v>#N/A</v>
      </c>
      <c r="C642" s="8" t="s">
        <v>4218</v>
      </c>
      <c r="D642" s="8" t="s">
        <v>977</v>
      </c>
      <c r="F642" s="9" t="s">
        <v>5089</v>
      </c>
      <c r="G642" s="9"/>
      <c r="H642" s="9"/>
      <c r="J642" s="9"/>
      <c r="K642" s="9"/>
      <c r="L642" s="8">
        <v>10761.86</v>
      </c>
      <c r="M642" t="b">
        <f t="shared" si="53"/>
        <v>1</v>
      </c>
      <c r="N642"/>
      <c r="O642" s="8">
        <f t="shared" ref="O642:O705" si="54">L642-P642</f>
        <v>0</v>
      </c>
      <c r="P642" s="8">
        <v>10761.86</v>
      </c>
      <c r="Q642" s="8">
        <v>10761.834999999999</v>
      </c>
      <c r="R642">
        <f t="shared" ref="R642:R705" si="55">L642-Q642</f>
        <v>2.5000000001455192E-2</v>
      </c>
      <c r="S642" s="8" t="str">
        <f t="shared" ref="S642:S705" si="56">IF(Q642=L642,IF(P642=Q642,"2d same as 3d","imx same as 2d"),"")</f>
        <v/>
      </c>
      <c r="T642" s="8" t="str">
        <f>VLOOKUP(F642,'labtoets-measures'!A:J,10,FALSE)</f>
        <v>Het attribuut "atMeasure" van deze TrackAsset dient ingevuld te worden op basis van de geometrie. Het verschil tussen de berekende measure en de AtMeasure in RailConnectionInfo is groter dan de marge van 0.015</v>
      </c>
    </row>
    <row r="643" spans="1:20" hidden="1">
      <c r="A643" t="str">
        <f>_xlfn.IFNA(VLOOKUP(F643,points_not_removed_in_area!$B:$B,1,FALSE),"niet in area")</f>
        <v>niet in area</v>
      </c>
      <c r="B643" t="e">
        <f>VLOOKUP(F643,puic_status!$A:$B,2,FALSE)</f>
        <v>#N/A</v>
      </c>
      <c r="C643" t="s">
        <v>4218</v>
      </c>
      <c r="D643" t="s">
        <v>977</v>
      </c>
      <c r="F643" s="9" t="s">
        <v>4845</v>
      </c>
      <c r="G643" s="9"/>
      <c r="H643" s="9"/>
      <c r="J643" s="9"/>
      <c r="K643" s="9"/>
      <c r="L643">
        <v>1272.0730000000001</v>
      </c>
      <c r="M643" t="b">
        <f t="shared" ref="M643:M706" si="57">OR(O643&lt;&gt;0, NOT(ISERROR(T643)))</f>
        <v>0</v>
      </c>
      <c r="O643">
        <f t="shared" si="54"/>
        <v>0</v>
      </c>
      <c r="P643">
        <v>1272.0730000000001</v>
      </c>
      <c r="Q643">
        <v>1272.0640000000001</v>
      </c>
      <c r="R643">
        <f t="shared" si="55"/>
        <v>9.0000000000145519E-3</v>
      </c>
      <c r="S643" t="str">
        <f t="shared" si="56"/>
        <v/>
      </c>
      <c r="T643" t="e">
        <f>VLOOKUP(F643,'labtoets-measures'!A:J,10,FALSE)</f>
        <v>#N/A</v>
      </c>
    </row>
    <row r="644" spans="1:20" s="8" customFormat="1" hidden="1">
      <c r="A644" t="str">
        <f>_xlfn.IFNA(VLOOKUP(F644,points_not_removed_in_area!$B:$B,1,FALSE),"niet in area")</f>
        <v>niet in area</v>
      </c>
      <c r="B644" t="e">
        <f>VLOOKUP(F644,puic_status!$A:$B,2,FALSE)</f>
        <v>#N/A</v>
      </c>
      <c r="C644" s="8" t="s">
        <v>4218</v>
      </c>
      <c r="D644" s="8" t="s">
        <v>977</v>
      </c>
      <c r="F644" s="9" t="s">
        <v>4890</v>
      </c>
      <c r="G644" s="9"/>
      <c r="H644" s="9"/>
      <c r="J644" s="9"/>
      <c r="K644" s="9"/>
      <c r="L644" s="8">
        <v>2182.029</v>
      </c>
      <c r="M644" t="b">
        <f t="shared" si="57"/>
        <v>1</v>
      </c>
      <c r="N644"/>
      <c r="O644" s="8">
        <f t="shared" si="54"/>
        <v>0</v>
      </c>
      <c r="P644" s="8">
        <v>2182.029</v>
      </c>
      <c r="Q644" s="8">
        <v>2182.0120000000002</v>
      </c>
      <c r="R644">
        <f t="shared" si="55"/>
        <v>1.6999999999825377E-2</v>
      </c>
      <c r="S644" s="8" t="str">
        <f t="shared" si="56"/>
        <v/>
      </c>
      <c r="T644" s="8" t="str">
        <f>VLOOKUP(F644,'labtoets-measures'!A:J,10,FALSE)</f>
        <v>Het attribuut "atMeasure" van deze TrackAsset dient ingevuld te worden op basis van de geometrie. Het verschil tussen de berekende measure en de AtMeasure in RailConnectionInfo is groter dan de marge van 0.015</v>
      </c>
    </row>
    <row r="645" spans="1:20" hidden="1">
      <c r="A645" t="str">
        <f>_xlfn.IFNA(VLOOKUP(F645,points_not_removed_in_area!$B:$B,1,FALSE),"niet in area")</f>
        <v>niet in area</v>
      </c>
      <c r="B645" t="e">
        <f>VLOOKUP(F645,puic_status!$A:$B,2,FALSE)</f>
        <v>#N/A</v>
      </c>
      <c r="C645" t="s">
        <v>4218</v>
      </c>
      <c r="D645" t="s">
        <v>977</v>
      </c>
      <c r="F645" s="9" t="s">
        <v>4722</v>
      </c>
      <c r="G645" s="9"/>
      <c r="H645" s="9"/>
      <c r="J645" s="9"/>
      <c r="K645" s="9"/>
      <c r="L645">
        <v>1032.4010000000001</v>
      </c>
      <c r="M645" t="b">
        <f t="shared" si="57"/>
        <v>0</v>
      </c>
      <c r="O645">
        <f t="shared" si="54"/>
        <v>0</v>
      </c>
      <c r="P645">
        <v>1032.4010000000001</v>
      </c>
      <c r="Q645">
        <v>1032.395</v>
      </c>
      <c r="R645">
        <f t="shared" si="55"/>
        <v>6.0000000000854925E-3</v>
      </c>
      <c r="S645" t="str">
        <f t="shared" si="56"/>
        <v/>
      </c>
      <c r="T645" t="e">
        <f>VLOOKUP(F645,'labtoets-measures'!A:J,10,FALSE)</f>
        <v>#N/A</v>
      </c>
    </row>
    <row r="646" spans="1:20" hidden="1">
      <c r="A646" t="str">
        <f>_xlfn.IFNA(VLOOKUP(F646,points_not_removed_in_area!$B:$B,1,FALSE),"niet in area")</f>
        <v>niet in area</v>
      </c>
      <c r="B646" t="e">
        <f>VLOOKUP(F646,puic_status!$A:$B,2,FALSE)</f>
        <v>#N/A</v>
      </c>
      <c r="C646" t="s">
        <v>4218</v>
      </c>
      <c r="D646" t="s">
        <v>977</v>
      </c>
      <c r="F646" s="9" t="s">
        <v>4696</v>
      </c>
      <c r="G646" s="9"/>
      <c r="H646" s="9"/>
      <c r="J646" s="9"/>
      <c r="K646" s="9"/>
      <c r="L646">
        <v>1627.6079999999999</v>
      </c>
      <c r="M646" t="b">
        <f t="shared" si="57"/>
        <v>0</v>
      </c>
      <c r="O646">
        <f t="shared" si="54"/>
        <v>0</v>
      </c>
      <c r="P646">
        <v>1627.6079999999999</v>
      </c>
      <c r="Q646">
        <v>1627.595</v>
      </c>
      <c r="R646">
        <f t="shared" si="55"/>
        <v>1.2999999999919964E-2</v>
      </c>
      <c r="S646" t="str">
        <f t="shared" si="56"/>
        <v/>
      </c>
      <c r="T646" t="e">
        <f>VLOOKUP(F646,'labtoets-measures'!A:J,10,FALSE)</f>
        <v>#N/A</v>
      </c>
    </row>
    <row r="647" spans="1:20" hidden="1">
      <c r="A647" t="str">
        <f>_xlfn.IFNA(VLOOKUP(F647,points_not_removed_in_area!$B:$B,1,FALSE),"niet in area")</f>
        <v>niet in area</v>
      </c>
      <c r="B647" t="e">
        <f>VLOOKUP(F647,puic_status!$A:$B,2,FALSE)</f>
        <v>#N/A</v>
      </c>
      <c r="C647" t="s">
        <v>4218</v>
      </c>
      <c r="D647" t="s">
        <v>977</v>
      </c>
      <c r="F647" s="9" t="s">
        <v>5071</v>
      </c>
      <c r="G647" s="9"/>
      <c r="H647" s="9"/>
      <c r="J647" s="9"/>
      <c r="K647" s="9"/>
      <c r="L647">
        <v>1751.6479999999999</v>
      </c>
      <c r="M647" t="b">
        <f t="shared" si="57"/>
        <v>0</v>
      </c>
      <c r="O647">
        <f t="shared" si="54"/>
        <v>0</v>
      </c>
      <c r="P647">
        <v>1751.6479999999999</v>
      </c>
      <c r="Q647">
        <v>1751.635</v>
      </c>
      <c r="R647">
        <f t="shared" si="55"/>
        <v>1.2999999999919964E-2</v>
      </c>
      <c r="S647" t="str">
        <f t="shared" si="56"/>
        <v/>
      </c>
      <c r="T647" t="e">
        <f>VLOOKUP(F647,'labtoets-measures'!A:J,10,FALSE)</f>
        <v>#N/A</v>
      </c>
    </row>
    <row r="648" spans="1:20" hidden="1">
      <c r="A648" t="str">
        <f>_xlfn.IFNA(VLOOKUP(F648,points_not_removed_in_area!$B:$B,1,FALSE),"niet in area")</f>
        <v>niet in area</v>
      </c>
      <c r="B648" t="e">
        <f>VLOOKUP(F648,puic_status!$A:$B,2,FALSE)</f>
        <v>#N/A</v>
      </c>
      <c r="C648" t="s">
        <v>4218</v>
      </c>
      <c r="D648" t="s">
        <v>977</v>
      </c>
      <c r="F648" s="9" t="s">
        <v>5181</v>
      </c>
      <c r="G648" s="9"/>
      <c r="H648" s="9"/>
      <c r="J648" s="9"/>
      <c r="K648" s="9"/>
      <c r="L648">
        <v>777.73299999999995</v>
      </c>
      <c r="M648" t="b">
        <f t="shared" si="57"/>
        <v>0</v>
      </c>
      <c r="O648">
        <f t="shared" si="54"/>
        <v>0</v>
      </c>
      <c r="P648">
        <v>777.73299999999995</v>
      </c>
      <c r="Q648">
        <v>777.73</v>
      </c>
      <c r="R648">
        <f t="shared" si="55"/>
        <v>2.9999999999290594E-3</v>
      </c>
      <c r="S648" t="str">
        <f t="shared" si="56"/>
        <v/>
      </c>
      <c r="T648" t="e">
        <f>VLOOKUP(F648,'labtoets-measures'!A:J,10,FALSE)</f>
        <v>#N/A</v>
      </c>
    </row>
    <row r="649" spans="1:20" hidden="1">
      <c r="A649" t="str">
        <f>_xlfn.IFNA(VLOOKUP(F649,points_not_removed_in_area!$B:$B,1,FALSE),"niet in area")</f>
        <v>niet in area</v>
      </c>
      <c r="B649" t="e">
        <f>VLOOKUP(F649,puic_status!$A:$B,2,FALSE)</f>
        <v>#N/A</v>
      </c>
      <c r="C649" t="s">
        <v>4218</v>
      </c>
      <c r="D649" t="s">
        <v>923</v>
      </c>
      <c r="F649" s="9" t="s">
        <v>684</v>
      </c>
      <c r="G649" s="9"/>
      <c r="H649" s="9"/>
      <c r="J649" s="9"/>
      <c r="K649" s="9"/>
      <c r="L649">
        <v>224.154</v>
      </c>
      <c r="M649" t="b">
        <f t="shared" si="57"/>
        <v>1</v>
      </c>
      <c r="O649">
        <f t="shared" si="54"/>
        <v>-1.0000000000047748E-3</v>
      </c>
      <c r="P649">
        <v>224.155</v>
      </c>
      <c r="Q649">
        <v>224.154</v>
      </c>
      <c r="R649">
        <f t="shared" si="55"/>
        <v>0</v>
      </c>
      <c r="S649" t="str">
        <f t="shared" si="56"/>
        <v>imx same as 2d</v>
      </c>
      <c r="T649" t="e">
        <f>VLOOKUP(F649,'labtoets-measures'!A:J,10,FALSE)</f>
        <v>#N/A</v>
      </c>
    </row>
    <row r="650" spans="1:20" hidden="1">
      <c r="A650" t="str">
        <f>_xlfn.IFNA(VLOOKUP(F650,points_not_removed_in_area!$B:$B,1,FALSE),"niet in area")</f>
        <v>niet in area</v>
      </c>
      <c r="B650" t="e">
        <f>VLOOKUP(F650,puic_status!$A:$B,2,FALSE)</f>
        <v>#N/A</v>
      </c>
      <c r="C650" t="s">
        <v>4218</v>
      </c>
      <c r="D650" t="s">
        <v>923</v>
      </c>
      <c r="F650" s="9" t="s">
        <v>685</v>
      </c>
      <c r="G650" s="9"/>
      <c r="H650" s="9"/>
      <c r="J650" s="9"/>
      <c r="K650" s="9"/>
      <c r="L650">
        <v>266.60500000000002</v>
      </c>
      <c r="M650" t="b">
        <f t="shared" si="57"/>
        <v>0</v>
      </c>
      <c r="O650">
        <f t="shared" si="54"/>
        <v>0</v>
      </c>
      <c r="P650">
        <v>266.60500000000002</v>
      </c>
      <c r="Q650">
        <v>266.60500000000002</v>
      </c>
      <c r="R650">
        <f t="shared" si="55"/>
        <v>0</v>
      </c>
      <c r="S650" t="str">
        <f t="shared" si="56"/>
        <v>2d same as 3d</v>
      </c>
      <c r="T650" t="e">
        <f>VLOOKUP(F650,'labtoets-measures'!A:J,10,FALSE)</f>
        <v>#N/A</v>
      </c>
    </row>
    <row r="651" spans="1:20" hidden="1">
      <c r="A651" t="str">
        <f>_xlfn.IFNA(VLOOKUP(F651,points_not_removed_in_area!$B:$B,1,FALSE),"niet in area")</f>
        <v>niet in area</v>
      </c>
      <c r="B651" t="e">
        <f>VLOOKUP(F651,puic_status!$A:$B,2,FALSE)</f>
        <v>#N/A</v>
      </c>
      <c r="C651" t="s">
        <v>4218</v>
      </c>
      <c r="D651" t="s">
        <v>923</v>
      </c>
      <c r="F651" s="9" t="s">
        <v>686</v>
      </c>
      <c r="G651" s="9"/>
      <c r="H651" s="9"/>
      <c r="J651" s="9"/>
      <c r="K651" s="9"/>
      <c r="L651">
        <v>318.73700000000002</v>
      </c>
      <c r="M651" t="b">
        <f t="shared" si="57"/>
        <v>0</v>
      </c>
      <c r="O651">
        <f t="shared" si="54"/>
        <v>0</v>
      </c>
      <c r="P651">
        <v>318.73700000000002</v>
      </c>
      <c r="Q651">
        <v>318.73700000000002</v>
      </c>
      <c r="R651">
        <f t="shared" si="55"/>
        <v>0</v>
      </c>
      <c r="S651" t="str">
        <f t="shared" si="56"/>
        <v>2d same as 3d</v>
      </c>
      <c r="T651" t="e">
        <f>VLOOKUP(F651,'labtoets-measures'!A:J,10,FALSE)</f>
        <v>#N/A</v>
      </c>
    </row>
    <row r="652" spans="1:20" hidden="1">
      <c r="A652" t="str">
        <f>_xlfn.IFNA(VLOOKUP(F652,points_not_removed_in_area!$B:$B,1,FALSE),"niet in area")</f>
        <v>niet in area</v>
      </c>
      <c r="B652" t="e">
        <f>VLOOKUP(F652,puic_status!$A:$B,2,FALSE)</f>
        <v>#N/A</v>
      </c>
      <c r="C652" t="s">
        <v>4218</v>
      </c>
      <c r="D652" t="s">
        <v>901</v>
      </c>
      <c r="F652" s="9" t="s">
        <v>5164</v>
      </c>
      <c r="G652" s="9"/>
      <c r="H652" s="9"/>
      <c r="J652" s="9"/>
      <c r="K652" s="9"/>
      <c r="L652">
        <v>894.995</v>
      </c>
      <c r="M652" t="b">
        <f t="shared" si="57"/>
        <v>0</v>
      </c>
      <c r="O652">
        <f t="shared" si="54"/>
        <v>0</v>
      </c>
      <c r="P652">
        <v>894.995</v>
      </c>
      <c r="Q652">
        <v>894.99300000000005</v>
      </c>
      <c r="R652">
        <f t="shared" si="55"/>
        <v>1.9999999999527063E-3</v>
      </c>
      <c r="S652" t="str">
        <f t="shared" si="56"/>
        <v/>
      </c>
      <c r="T652" t="e">
        <f>VLOOKUP(F652,'labtoets-measures'!A:J,10,FALSE)</f>
        <v>#N/A</v>
      </c>
    </row>
    <row r="653" spans="1:20" hidden="1">
      <c r="A653" t="str">
        <f>_xlfn.IFNA(VLOOKUP(F653,points_not_removed_in_area!$B:$B,1,FALSE),"niet in area")</f>
        <v>niet in area</v>
      </c>
      <c r="B653" t="e">
        <f>VLOOKUP(F653,puic_status!$A:$B,2,FALSE)</f>
        <v>#N/A</v>
      </c>
      <c r="C653" t="s">
        <v>4218</v>
      </c>
      <c r="D653" t="s">
        <v>928</v>
      </c>
      <c r="F653" s="9" t="s">
        <v>687</v>
      </c>
      <c r="G653" s="9"/>
      <c r="H653" s="9"/>
      <c r="J653" s="9"/>
      <c r="K653" s="9"/>
      <c r="L653">
        <v>27.103000000000002</v>
      </c>
      <c r="M653" t="b">
        <f t="shared" si="57"/>
        <v>0</v>
      </c>
      <c r="O653">
        <f t="shared" si="54"/>
        <v>0</v>
      </c>
      <c r="P653">
        <v>27.103000000000002</v>
      </c>
      <c r="Q653">
        <v>27.100999999999999</v>
      </c>
      <c r="R653">
        <f t="shared" si="55"/>
        <v>2.0000000000024443E-3</v>
      </c>
      <c r="S653" t="str">
        <f t="shared" si="56"/>
        <v/>
      </c>
      <c r="T653" t="e">
        <f>VLOOKUP(F653,'labtoets-measures'!A:J,10,FALSE)</f>
        <v>#N/A</v>
      </c>
    </row>
    <row r="654" spans="1:20" hidden="1">
      <c r="A654" t="str">
        <f>_xlfn.IFNA(VLOOKUP(F654,points_not_removed_in_area!$B:$B,1,FALSE),"niet in area")</f>
        <v>niet in area</v>
      </c>
      <c r="B654" t="e">
        <f>VLOOKUP(F654,puic_status!$A:$B,2,FALSE)</f>
        <v>#N/A</v>
      </c>
      <c r="C654" t="s">
        <v>4218</v>
      </c>
      <c r="D654" t="s">
        <v>901</v>
      </c>
      <c r="F654" s="9" t="s">
        <v>4934</v>
      </c>
      <c r="G654" s="9"/>
      <c r="H654" s="9"/>
      <c r="J654" s="9"/>
      <c r="K654" s="9"/>
      <c r="L654">
        <v>1249.8630000000001</v>
      </c>
      <c r="M654" t="b">
        <f t="shared" si="57"/>
        <v>0</v>
      </c>
      <c r="O654">
        <f t="shared" si="54"/>
        <v>0</v>
      </c>
      <c r="P654">
        <v>1249.8630000000001</v>
      </c>
      <c r="Q654">
        <v>1249.8610000000001</v>
      </c>
      <c r="R654">
        <f t="shared" si="55"/>
        <v>1.9999999999527063E-3</v>
      </c>
      <c r="S654" t="str">
        <f t="shared" si="56"/>
        <v/>
      </c>
      <c r="T654" t="e">
        <f>VLOOKUP(F654,'labtoets-measures'!A:J,10,FALSE)</f>
        <v>#N/A</v>
      </c>
    </row>
    <row r="655" spans="1:20" s="8" customFormat="1" hidden="1">
      <c r="A655" t="str">
        <f>_xlfn.IFNA(VLOOKUP(F655,points_not_removed_in_area!$B:$B,1,FALSE),"niet in area")</f>
        <v>niet in area</v>
      </c>
      <c r="B655" t="e">
        <f>VLOOKUP(F655,puic_status!$A:$B,2,FALSE)</f>
        <v>#N/A</v>
      </c>
      <c r="C655" s="8" t="s">
        <v>4218</v>
      </c>
      <c r="D655" s="8" t="s">
        <v>929</v>
      </c>
      <c r="F655" s="9" t="s">
        <v>4925</v>
      </c>
      <c r="G655" s="9"/>
      <c r="H655" s="9"/>
      <c r="J655" s="9"/>
      <c r="K655" s="9"/>
      <c r="L655" s="8">
        <v>1164.268</v>
      </c>
      <c r="M655" t="b">
        <f t="shared" si="57"/>
        <v>1</v>
      </c>
      <c r="N655"/>
      <c r="O655" s="8">
        <f t="shared" si="54"/>
        <v>-2.4999999999863576E-2</v>
      </c>
      <c r="P655" s="8">
        <v>1164.2929999999999</v>
      </c>
      <c r="Q655" s="8">
        <v>1164.268</v>
      </c>
      <c r="R655">
        <f t="shared" si="55"/>
        <v>0</v>
      </c>
      <c r="S655" t="str">
        <f t="shared" si="56"/>
        <v>imx same as 2d</v>
      </c>
      <c r="T655" s="8" t="e">
        <f>VLOOKUP(F655,'labtoets-measures'!A:J,10,FALSE)</f>
        <v>#N/A</v>
      </c>
    </row>
    <row r="656" spans="1:20" hidden="1">
      <c r="A656" t="str">
        <f>_xlfn.IFNA(VLOOKUP(F656,points_not_removed_in_area!$B:$B,1,FALSE),"niet in area")</f>
        <v>niet in area</v>
      </c>
      <c r="B656" t="e">
        <f>VLOOKUP(F656,puic_status!$A:$B,2,FALSE)</f>
        <v>#N/A</v>
      </c>
      <c r="C656" t="s">
        <v>4218</v>
      </c>
      <c r="D656" t="s">
        <v>926</v>
      </c>
      <c r="F656" s="9" t="s">
        <v>4251</v>
      </c>
      <c r="G656" s="9"/>
      <c r="H656" s="9"/>
      <c r="J656" s="9"/>
      <c r="K656" s="9"/>
      <c r="L656">
        <v>382.23700000000002</v>
      </c>
      <c r="M656" t="b">
        <f t="shared" si="57"/>
        <v>1</v>
      </c>
      <c r="O656">
        <f t="shared" si="54"/>
        <v>1.0000000000331966E-3</v>
      </c>
      <c r="P656">
        <v>382.23599999999999</v>
      </c>
      <c r="Q656">
        <v>382.22800000000001</v>
      </c>
      <c r="R656">
        <f t="shared" si="55"/>
        <v>9.0000000000145519E-3</v>
      </c>
      <c r="S656" t="str">
        <f t="shared" si="56"/>
        <v/>
      </c>
      <c r="T656" t="e">
        <f>VLOOKUP(F656,'labtoets-measures'!A:J,10,FALSE)</f>
        <v>#N/A</v>
      </c>
    </row>
    <row r="657" spans="1:20" hidden="1">
      <c r="A657" t="str">
        <f>_xlfn.IFNA(VLOOKUP(F657,points_not_removed_in_area!$B:$B,1,FALSE),"niet in area")</f>
        <v>niet in area</v>
      </c>
      <c r="B657" t="e">
        <f>VLOOKUP(F657,puic_status!$A:$B,2,FALSE)</f>
        <v>#N/A</v>
      </c>
      <c r="C657" t="s">
        <v>4218</v>
      </c>
      <c r="D657" t="s">
        <v>901</v>
      </c>
      <c r="F657" s="9" t="s">
        <v>688</v>
      </c>
      <c r="G657" s="9"/>
      <c r="H657" s="9"/>
      <c r="J657" s="9"/>
      <c r="K657" s="9"/>
      <c r="L657">
        <v>74.031000000000006</v>
      </c>
      <c r="M657" t="b">
        <f t="shared" si="57"/>
        <v>1</v>
      </c>
      <c r="O657">
        <f t="shared" si="54"/>
        <v>1.0000000000047748E-3</v>
      </c>
      <c r="P657">
        <v>74.03</v>
      </c>
      <c r="Q657">
        <v>74.028999999999996</v>
      </c>
      <c r="R657">
        <f t="shared" si="55"/>
        <v>2.0000000000095497E-3</v>
      </c>
      <c r="S657" t="str">
        <f t="shared" si="56"/>
        <v/>
      </c>
      <c r="T657" t="e">
        <f>VLOOKUP(F657,'labtoets-measures'!A:J,10,FALSE)</f>
        <v>#N/A</v>
      </c>
    </row>
    <row r="658" spans="1:20" hidden="1">
      <c r="A658" t="str">
        <f>_xlfn.IFNA(VLOOKUP(F658,points_not_removed_in_area!$B:$B,1,FALSE),"niet in area")</f>
        <v>niet in area</v>
      </c>
      <c r="B658" t="e">
        <f>VLOOKUP(F658,puic_status!$A:$B,2,FALSE)</f>
        <v>#N/A</v>
      </c>
      <c r="C658" t="s">
        <v>4218</v>
      </c>
      <c r="D658" t="s">
        <v>901</v>
      </c>
      <c r="F658" s="9" t="s">
        <v>4420</v>
      </c>
      <c r="G658" s="9"/>
      <c r="H658" s="9"/>
      <c r="J658" s="9"/>
      <c r="K658" s="9"/>
      <c r="L658">
        <v>673.52300000000002</v>
      </c>
      <c r="M658" t="b">
        <f t="shared" si="57"/>
        <v>0</v>
      </c>
      <c r="O658">
        <f t="shared" si="54"/>
        <v>0</v>
      </c>
      <c r="P658">
        <v>673.52300000000002</v>
      </c>
      <c r="Q658">
        <v>673.52099999999996</v>
      </c>
      <c r="R658">
        <f t="shared" si="55"/>
        <v>2.0000000000663931E-3</v>
      </c>
      <c r="S658" t="str">
        <f t="shared" si="56"/>
        <v/>
      </c>
      <c r="T658" t="e">
        <f>VLOOKUP(F658,'labtoets-measures'!A:J,10,FALSE)</f>
        <v>#N/A</v>
      </c>
    </row>
    <row r="659" spans="1:20" hidden="1">
      <c r="A659" t="str">
        <f>_xlfn.IFNA(VLOOKUP(F659,points_not_removed_in_area!$B:$B,1,FALSE),"niet in area")</f>
        <v>niet in area</v>
      </c>
      <c r="B659" t="e">
        <f>VLOOKUP(F659,puic_status!$A:$B,2,FALSE)</f>
        <v>#N/A</v>
      </c>
      <c r="C659" t="s">
        <v>4218</v>
      </c>
      <c r="D659" t="s">
        <v>903</v>
      </c>
      <c r="F659" s="9" t="s">
        <v>689</v>
      </c>
      <c r="G659" s="9"/>
      <c r="H659" s="9"/>
      <c r="J659" s="9"/>
      <c r="K659" s="9"/>
      <c r="L659">
        <v>87.397999999999996</v>
      </c>
      <c r="M659" t="b">
        <f t="shared" si="57"/>
        <v>0</v>
      </c>
      <c r="O659">
        <f t="shared" si="54"/>
        <v>0</v>
      </c>
      <c r="P659">
        <v>87.397999999999996</v>
      </c>
      <c r="Q659">
        <v>87.397999999999996</v>
      </c>
      <c r="R659">
        <f t="shared" si="55"/>
        <v>0</v>
      </c>
      <c r="S659" t="str">
        <f t="shared" si="56"/>
        <v>2d same as 3d</v>
      </c>
      <c r="T659" t="e">
        <f>VLOOKUP(F659,'labtoets-measures'!A:J,10,FALSE)</f>
        <v>#N/A</v>
      </c>
    </row>
    <row r="660" spans="1:20" hidden="1">
      <c r="A660" t="str">
        <f>_xlfn.IFNA(VLOOKUP(F660,points_not_removed_in_area!$B:$B,1,FALSE),"niet in area")</f>
        <v>cda551e5-d2f6-47cc-a074-3c36b4521832</v>
      </c>
      <c r="B660" t="e">
        <f>VLOOKUP(F660,puic_status!$A:$B,2,FALSE)</f>
        <v>#N/A</v>
      </c>
      <c r="C660" t="s">
        <v>4218</v>
      </c>
      <c r="D660" t="s">
        <v>965</v>
      </c>
      <c r="F660" s="9" t="s">
        <v>1723</v>
      </c>
      <c r="G660" s="9"/>
      <c r="H660" s="9"/>
      <c r="J660" s="9"/>
      <c r="K660" s="9"/>
      <c r="L660">
        <v>70.369</v>
      </c>
      <c r="M660" t="b">
        <f t="shared" si="57"/>
        <v>0</v>
      </c>
      <c r="O660">
        <f t="shared" si="54"/>
        <v>0</v>
      </c>
      <c r="P660">
        <v>70.369</v>
      </c>
      <c r="Q660">
        <v>70.369</v>
      </c>
      <c r="R660">
        <f t="shared" si="55"/>
        <v>0</v>
      </c>
      <c r="S660" t="str">
        <f t="shared" si="56"/>
        <v>2d same as 3d</v>
      </c>
      <c r="T660" t="e">
        <f>VLOOKUP(F660,'labtoets-measures'!A:J,10,FALSE)</f>
        <v>#N/A</v>
      </c>
    </row>
    <row r="661" spans="1:20" hidden="1">
      <c r="A661" t="str">
        <f>_xlfn.IFNA(VLOOKUP(F661,points_not_removed_in_area!$B:$B,1,FALSE),"niet in area")</f>
        <v>ab3999c8-f8a4-4d7c-8edb-d1f0225724e2</v>
      </c>
      <c r="B661" t="e">
        <f>VLOOKUP(F661,puic_status!$A:$B,2,FALSE)</f>
        <v>#N/A</v>
      </c>
      <c r="C661" t="s">
        <v>4218</v>
      </c>
      <c r="D661" t="s">
        <v>965</v>
      </c>
      <c r="F661" s="9" t="s">
        <v>1725</v>
      </c>
      <c r="G661" s="9"/>
      <c r="H661" s="9"/>
      <c r="J661" s="9"/>
      <c r="K661" s="9"/>
      <c r="L661">
        <v>201.84100000000001</v>
      </c>
      <c r="M661" t="b">
        <f t="shared" si="57"/>
        <v>0</v>
      </c>
      <c r="O661">
        <f t="shared" si="54"/>
        <v>0</v>
      </c>
      <c r="P661">
        <v>201.84100000000001</v>
      </c>
      <c r="Q661">
        <v>201.84100000000001</v>
      </c>
      <c r="R661">
        <f t="shared" si="55"/>
        <v>0</v>
      </c>
      <c r="S661" t="str">
        <f t="shared" si="56"/>
        <v>2d same as 3d</v>
      </c>
      <c r="T661" t="e">
        <f>VLOOKUP(F661,'labtoets-measures'!A:J,10,FALSE)</f>
        <v>#N/A</v>
      </c>
    </row>
    <row r="662" spans="1:20">
      <c r="A662" t="str">
        <f>_xlfn.IFNA(VLOOKUP(F662,points_not_removed_in_area!$B:$B,1,FALSE),"niet in area")</f>
        <v>0c34f1e2-1cb6-499b-ab78-4f5fb174728e</v>
      </c>
      <c r="B662" t="e">
        <f>VLOOKUP(F662,puic_status!$A:$B,2,FALSE)</f>
        <v>#N/A</v>
      </c>
      <c r="C662" t="s">
        <v>4218</v>
      </c>
      <c r="D662" t="s">
        <v>965</v>
      </c>
      <c r="F662" s="9" t="s">
        <v>1822</v>
      </c>
      <c r="G662" s="9" t="str">
        <f>VLOOKUP(F662,all_point_objects_in_area!B:C,2,FALSE)</f>
        <v>Sign</v>
      </c>
      <c r="H662" s="9" t="s">
        <v>4219</v>
      </c>
      <c r="I662" s="9" t="s">
        <v>441</v>
      </c>
      <c r="J662" s="9">
        <f>L662</f>
        <v>281.863</v>
      </c>
      <c r="K662" s="9">
        <f>P662</f>
        <v>281.88099999999997</v>
      </c>
      <c r="L662">
        <v>281.863</v>
      </c>
      <c r="M662" t="b">
        <f t="shared" si="57"/>
        <v>1</v>
      </c>
      <c r="N662" t="s">
        <v>7313</v>
      </c>
      <c r="O662">
        <f t="shared" si="54"/>
        <v>-1.799999999997226E-2</v>
      </c>
      <c r="P662">
        <v>281.88099999999997</v>
      </c>
      <c r="Q662">
        <v>281.88099999999997</v>
      </c>
      <c r="R662">
        <f t="shared" si="55"/>
        <v>-1.799999999997226E-2</v>
      </c>
      <c r="S662" t="str">
        <f t="shared" si="56"/>
        <v/>
      </c>
      <c r="T662" t="str">
        <f>VLOOKUP(F662,'labtoets-measures'!A:J,10,FALSE)</f>
        <v>Het attribuut "atMeasure" van deze TrackAsset dient ingevuld te worden op basis van de geometrie. Het verschil tussen de berekende measure en de AtMeasure in RailConnectionInfo is groter dan de marge van 0.015</v>
      </c>
    </row>
    <row r="663" spans="1:20" hidden="1">
      <c r="A663" t="str">
        <f>_xlfn.IFNA(VLOOKUP(F663,points_not_removed_in_area!$B:$B,1,FALSE),"niet in area")</f>
        <v>40480759-78ce-4414-9fc3-d72b959b903c</v>
      </c>
      <c r="B663" t="e">
        <f>VLOOKUP(F663,puic_status!$A:$B,2,FALSE)</f>
        <v>#N/A</v>
      </c>
      <c r="C663" t="s">
        <v>4218</v>
      </c>
      <c r="D663" t="s">
        <v>965</v>
      </c>
      <c r="F663" s="9" t="s">
        <v>1868</v>
      </c>
      <c r="G663" s="9"/>
      <c r="H663" s="9"/>
      <c r="J663" s="9"/>
      <c r="K663" s="9"/>
      <c r="L663">
        <v>85.369</v>
      </c>
      <c r="M663" t="b">
        <f t="shared" si="57"/>
        <v>0</v>
      </c>
      <c r="O663">
        <f t="shared" si="54"/>
        <v>0</v>
      </c>
      <c r="P663">
        <v>85.369</v>
      </c>
      <c r="Q663">
        <v>85.369</v>
      </c>
      <c r="R663">
        <f t="shared" si="55"/>
        <v>0</v>
      </c>
      <c r="S663" t="str">
        <f t="shared" si="56"/>
        <v>2d same as 3d</v>
      </c>
      <c r="T663" t="e">
        <f>VLOOKUP(F663,'labtoets-measures'!A:J,10,FALSE)</f>
        <v>#N/A</v>
      </c>
    </row>
    <row r="664" spans="1:20" hidden="1">
      <c r="A664" t="str">
        <f>_xlfn.IFNA(VLOOKUP(F664,points_not_removed_in_area!$B:$B,1,FALSE),"niet in area")</f>
        <v>a0c6e93b-84f8-4df1-9b79-57ce60bce7a6</v>
      </c>
      <c r="B664" t="e">
        <f>VLOOKUP(F664,puic_status!$A:$B,2,FALSE)</f>
        <v>#N/A</v>
      </c>
      <c r="C664" t="s">
        <v>4218</v>
      </c>
      <c r="D664" t="s">
        <v>965</v>
      </c>
      <c r="F664" s="9" t="s">
        <v>256</v>
      </c>
      <c r="G664" s="9"/>
      <c r="H664" s="9"/>
      <c r="J664" s="9"/>
      <c r="K664" s="9"/>
      <c r="L664">
        <v>70.37</v>
      </c>
      <c r="M664" t="b">
        <f t="shared" si="57"/>
        <v>0</v>
      </c>
      <c r="O664">
        <f t="shared" si="54"/>
        <v>0</v>
      </c>
      <c r="P664">
        <v>70.37</v>
      </c>
      <c r="Q664">
        <v>70.369</v>
      </c>
      <c r="R664">
        <f t="shared" si="55"/>
        <v>1.0000000000047748E-3</v>
      </c>
      <c r="S664" t="str">
        <f t="shared" si="56"/>
        <v/>
      </c>
      <c r="T664" t="e">
        <f>VLOOKUP(F664,'labtoets-measures'!A:J,10,FALSE)</f>
        <v>#N/A</v>
      </c>
    </row>
    <row r="665" spans="1:20" hidden="1">
      <c r="A665" t="str">
        <f>_xlfn.IFNA(VLOOKUP(F665,points_not_removed_in_area!$B:$B,1,FALSE),"niet in area")</f>
        <v>0019e51b-fc38-4dbd-93e8-d8cf0a75d014</v>
      </c>
      <c r="B665" t="e">
        <f>VLOOKUP(F665,puic_status!$A:$B,2,FALSE)</f>
        <v>#N/A</v>
      </c>
      <c r="C665" t="s">
        <v>4218</v>
      </c>
      <c r="D665" t="s">
        <v>965</v>
      </c>
      <c r="F665" s="9" t="s">
        <v>1910</v>
      </c>
      <c r="G665" s="9"/>
      <c r="H665" s="9"/>
      <c r="J665" s="9"/>
      <c r="K665" s="9"/>
      <c r="L665">
        <v>83.37</v>
      </c>
      <c r="M665" t="b">
        <f t="shared" si="57"/>
        <v>0</v>
      </c>
      <c r="O665">
        <f t="shared" si="54"/>
        <v>0</v>
      </c>
      <c r="P665">
        <v>83.37</v>
      </c>
      <c r="Q665">
        <v>83.369</v>
      </c>
      <c r="R665">
        <f t="shared" si="55"/>
        <v>1.0000000000047748E-3</v>
      </c>
      <c r="S665" t="str">
        <f t="shared" si="56"/>
        <v/>
      </c>
      <c r="T665" t="e">
        <f>VLOOKUP(F665,'labtoets-measures'!A:J,10,FALSE)</f>
        <v>#N/A</v>
      </c>
    </row>
    <row r="666" spans="1:20" hidden="1">
      <c r="A666" t="str">
        <f>_xlfn.IFNA(VLOOKUP(F666,points_not_removed_in_area!$B:$B,1,FALSE),"niet in area")</f>
        <v>d0a67559-f515-4967-a7f3-519d08121b46</v>
      </c>
      <c r="B666" t="e">
        <f>VLOOKUP(F666,puic_status!$A:$B,2,FALSE)</f>
        <v>#N/A</v>
      </c>
      <c r="C666" t="s">
        <v>4218</v>
      </c>
      <c r="D666" t="s">
        <v>965</v>
      </c>
      <c r="F666" s="9" t="s">
        <v>1911</v>
      </c>
      <c r="G666" s="9"/>
      <c r="H666" s="9"/>
      <c r="J666" s="9"/>
      <c r="K666" s="9"/>
      <c r="L666">
        <v>199.92</v>
      </c>
      <c r="M666" t="b">
        <f t="shared" si="57"/>
        <v>0</v>
      </c>
      <c r="O666">
        <f t="shared" si="54"/>
        <v>0</v>
      </c>
      <c r="P666">
        <v>199.92</v>
      </c>
      <c r="Q666">
        <v>199.92</v>
      </c>
      <c r="R666">
        <f t="shared" si="55"/>
        <v>0</v>
      </c>
      <c r="S666" t="str">
        <f t="shared" si="56"/>
        <v>2d same as 3d</v>
      </c>
      <c r="T666" t="e">
        <f>VLOOKUP(F666,'labtoets-measures'!A:J,10,FALSE)</f>
        <v>#N/A</v>
      </c>
    </row>
    <row r="667" spans="1:20" hidden="1">
      <c r="A667" t="str">
        <f>_xlfn.IFNA(VLOOKUP(F667,points_not_removed_in_area!$B:$B,1,FALSE),"niet in area")</f>
        <v>89adf832-1b60-4ece-9f54-31b9e7e94fe3</v>
      </c>
      <c r="B667" t="e">
        <f>VLOOKUP(F667,puic_status!$A:$B,2,FALSE)</f>
        <v>#N/A</v>
      </c>
      <c r="C667" t="s">
        <v>4218</v>
      </c>
      <c r="D667" t="s">
        <v>965</v>
      </c>
      <c r="F667" s="9" t="s">
        <v>1912</v>
      </c>
      <c r="G667" s="9"/>
      <c r="H667" s="9"/>
      <c r="J667" s="9"/>
      <c r="K667" s="9"/>
      <c r="L667">
        <v>110.369</v>
      </c>
      <c r="M667" t="b">
        <f t="shared" si="57"/>
        <v>0</v>
      </c>
      <c r="O667">
        <f t="shared" si="54"/>
        <v>0</v>
      </c>
      <c r="P667">
        <v>110.369</v>
      </c>
      <c r="Q667">
        <v>110.369</v>
      </c>
      <c r="R667">
        <f t="shared" si="55"/>
        <v>0</v>
      </c>
      <c r="S667" t="str">
        <f t="shared" si="56"/>
        <v>2d same as 3d</v>
      </c>
      <c r="T667" t="e">
        <f>VLOOKUP(F667,'labtoets-measures'!A:J,10,FALSE)</f>
        <v>#N/A</v>
      </c>
    </row>
    <row r="668" spans="1:20" hidden="1">
      <c r="A668" t="str">
        <f>_xlfn.IFNA(VLOOKUP(F668,points_not_removed_in_area!$B:$B,1,FALSE),"niet in area")</f>
        <v>318b6e15-e02a-46aa-a45c-dfa91ba4d6f5</v>
      </c>
      <c r="B668" t="e">
        <f>VLOOKUP(F668,puic_status!$A:$B,2,FALSE)</f>
        <v>#N/A</v>
      </c>
      <c r="C668" t="s">
        <v>4218</v>
      </c>
      <c r="D668" t="s">
        <v>965</v>
      </c>
      <c r="F668" s="9" t="s">
        <v>1917</v>
      </c>
      <c r="G668" s="9"/>
      <c r="H668" s="9"/>
      <c r="J668" s="9"/>
      <c r="K668" s="9"/>
      <c r="L668">
        <v>162.351</v>
      </c>
      <c r="M668" t="b">
        <f t="shared" si="57"/>
        <v>0</v>
      </c>
      <c r="O668">
        <f t="shared" si="54"/>
        <v>0</v>
      </c>
      <c r="P668">
        <v>162.351</v>
      </c>
      <c r="Q668">
        <v>162.351</v>
      </c>
      <c r="R668">
        <f t="shared" si="55"/>
        <v>0</v>
      </c>
      <c r="S668" t="str">
        <f t="shared" si="56"/>
        <v>2d same as 3d</v>
      </c>
      <c r="T668" t="e">
        <f>VLOOKUP(F668,'labtoets-measures'!A:J,10,FALSE)</f>
        <v>#N/A</v>
      </c>
    </row>
    <row r="669" spans="1:20" hidden="1">
      <c r="A669" t="str">
        <f>_xlfn.IFNA(VLOOKUP(F669,points_not_removed_in_area!$B:$B,1,FALSE),"niet in area")</f>
        <v>3acf301a-9457-4b85-a06e-3b8348b921be</v>
      </c>
      <c r="B669" t="e">
        <f>VLOOKUP(F669,puic_status!$A:$B,2,FALSE)</f>
        <v>#N/A</v>
      </c>
      <c r="C669" t="s">
        <v>4218</v>
      </c>
      <c r="D669" t="s">
        <v>965</v>
      </c>
      <c r="F669" s="9" t="s">
        <v>1918</v>
      </c>
      <c r="G669" s="9"/>
      <c r="H669" s="9"/>
      <c r="J669" s="9"/>
      <c r="K669" s="9"/>
      <c r="L669">
        <v>252.565</v>
      </c>
      <c r="M669" t="b">
        <f t="shared" si="57"/>
        <v>0</v>
      </c>
      <c r="O669">
        <f t="shared" si="54"/>
        <v>0</v>
      </c>
      <c r="P669">
        <v>252.565</v>
      </c>
      <c r="Q669">
        <v>252.565</v>
      </c>
      <c r="R669">
        <f t="shared" si="55"/>
        <v>0</v>
      </c>
      <c r="S669" t="str">
        <f t="shared" si="56"/>
        <v>2d same as 3d</v>
      </c>
      <c r="T669" t="e">
        <f>VLOOKUP(F669,'labtoets-measures'!A:J,10,FALSE)</f>
        <v>#N/A</v>
      </c>
    </row>
    <row r="670" spans="1:20" hidden="1">
      <c r="A670" t="str">
        <f>_xlfn.IFNA(VLOOKUP(F670,points_not_removed_in_area!$B:$B,1,FALSE),"niet in area")</f>
        <v>cb193ae3-3674-442f-983a-17da85fb090a</v>
      </c>
      <c r="B670" t="str">
        <f>VLOOKUP(F670,puic_status!$A:$B,2,FALSE)</f>
        <v>removed</v>
      </c>
      <c r="C670" t="s">
        <v>4218</v>
      </c>
      <c r="D670" t="s">
        <v>871</v>
      </c>
      <c r="F670" s="9" t="s">
        <v>1626</v>
      </c>
      <c r="G670" s="9"/>
      <c r="H670" s="9"/>
      <c r="J670" s="9"/>
      <c r="K670" s="9"/>
      <c r="L670">
        <v>1490.46</v>
      </c>
      <c r="M670" t="b">
        <f t="shared" si="57"/>
        <v>0</v>
      </c>
      <c r="O670">
        <f t="shared" si="54"/>
        <v>0</v>
      </c>
      <c r="P670">
        <v>1490.46</v>
      </c>
      <c r="Q670">
        <v>1490.4590000000001</v>
      </c>
      <c r="R670">
        <f t="shared" si="55"/>
        <v>9.9999999997635314E-4</v>
      </c>
      <c r="S670" t="str">
        <f t="shared" si="56"/>
        <v/>
      </c>
      <c r="T670" t="e">
        <f>VLOOKUP(F670,'labtoets-measures'!A:J,10,FALSE)</f>
        <v>#N/A</v>
      </c>
    </row>
    <row r="671" spans="1:20" hidden="1">
      <c r="A671" t="str">
        <f>_xlfn.IFNA(VLOOKUP(F671,points_not_removed_in_area!$B:$B,1,FALSE),"niet in area")</f>
        <v>b20db30b-3cc4-407f-8ebf-4b056467e1b1</v>
      </c>
      <c r="B671" t="str">
        <f>VLOOKUP(F671,puic_status!$A:$B,2,FALSE)</f>
        <v>removed</v>
      </c>
      <c r="C671" t="s">
        <v>4218</v>
      </c>
      <c r="D671" t="s">
        <v>871</v>
      </c>
      <c r="F671" s="9" t="s">
        <v>1638</v>
      </c>
      <c r="G671" s="9"/>
      <c r="H671" s="9"/>
      <c r="J671" s="9"/>
      <c r="K671" s="9"/>
      <c r="L671">
        <v>490.31200000000001</v>
      </c>
      <c r="M671" t="b">
        <f t="shared" si="57"/>
        <v>0</v>
      </c>
      <c r="O671">
        <f t="shared" si="54"/>
        <v>0</v>
      </c>
      <c r="P671">
        <v>490.31200000000001</v>
      </c>
      <c r="Q671">
        <v>490.31200000000001</v>
      </c>
      <c r="R671">
        <f t="shared" si="55"/>
        <v>0</v>
      </c>
      <c r="S671" t="str">
        <f t="shared" si="56"/>
        <v>2d same as 3d</v>
      </c>
      <c r="T671" t="e">
        <f>VLOOKUP(F671,'labtoets-measures'!A:J,10,FALSE)</f>
        <v>#N/A</v>
      </c>
    </row>
    <row r="672" spans="1:20" hidden="1">
      <c r="A672" t="str">
        <f>_xlfn.IFNA(VLOOKUP(F672,points_not_removed_in_area!$B:$B,1,FALSE),"niet in area")</f>
        <v>78ac6e0a-544f-4421-9aeb-3f8677866b69</v>
      </c>
      <c r="B672" t="str">
        <f>VLOOKUP(F672,puic_status!$A:$B,2,FALSE)</f>
        <v>removed</v>
      </c>
      <c r="C672" t="s">
        <v>4218</v>
      </c>
      <c r="D672" t="s">
        <v>871</v>
      </c>
      <c r="F672" s="9" t="s">
        <v>1639</v>
      </c>
      <c r="G672" s="9"/>
      <c r="H672" s="9"/>
      <c r="J672" s="9"/>
      <c r="K672" s="9"/>
      <c r="L672">
        <v>10116.696</v>
      </c>
      <c r="M672" t="b">
        <f t="shared" si="57"/>
        <v>0</v>
      </c>
      <c r="O672">
        <f t="shared" si="54"/>
        <v>0</v>
      </c>
      <c r="P672">
        <v>10116.696</v>
      </c>
      <c r="Q672">
        <v>10116.683999999999</v>
      </c>
      <c r="R672">
        <f t="shared" si="55"/>
        <v>1.2000000000625732E-2</v>
      </c>
      <c r="S672" t="str">
        <f t="shared" si="56"/>
        <v/>
      </c>
      <c r="T672" t="e">
        <f>VLOOKUP(F672,'labtoets-measures'!A:J,10,FALSE)</f>
        <v>#N/A</v>
      </c>
    </row>
    <row r="673" spans="1:20" hidden="1">
      <c r="A673" t="str">
        <f>_xlfn.IFNA(VLOOKUP(F673,points_not_removed_in_area!$B:$B,1,FALSE),"niet in area")</f>
        <v>721fd013-3a50-4e07-a76a-087d3b4b9308</v>
      </c>
      <c r="B673" t="str">
        <f>VLOOKUP(F673,puic_status!$A:$B,2,FALSE)</f>
        <v>removed</v>
      </c>
      <c r="C673" t="s">
        <v>4218</v>
      </c>
      <c r="D673" t="s">
        <v>871</v>
      </c>
      <c r="F673" s="9" t="s">
        <v>1644</v>
      </c>
      <c r="G673" s="9"/>
      <c r="H673" s="9"/>
      <c r="J673" s="9"/>
      <c r="K673" s="9"/>
      <c r="L673">
        <v>9113.9599999999991</v>
      </c>
      <c r="M673" t="b">
        <f t="shared" si="57"/>
        <v>0</v>
      </c>
      <c r="O673">
        <f t="shared" si="54"/>
        <v>0</v>
      </c>
      <c r="P673">
        <v>9113.9599999999991</v>
      </c>
      <c r="Q673">
        <v>9113.9480000000003</v>
      </c>
      <c r="R673">
        <f t="shared" si="55"/>
        <v>1.1999999998806743E-2</v>
      </c>
      <c r="S673" t="str">
        <f t="shared" si="56"/>
        <v/>
      </c>
      <c r="T673" t="e">
        <f>VLOOKUP(F673,'labtoets-measures'!A:J,10,FALSE)</f>
        <v>#N/A</v>
      </c>
    </row>
    <row r="674" spans="1:20" hidden="1">
      <c r="A674" t="str">
        <f>_xlfn.IFNA(VLOOKUP(F674,points_not_removed_in_area!$B:$B,1,FALSE),"niet in area")</f>
        <v>d0143498-de5d-44b4-9286-ff9276ebf5c1</v>
      </c>
      <c r="B674" t="str">
        <f>VLOOKUP(F674,puic_status!$A:$B,2,FALSE)</f>
        <v>removed</v>
      </c>
      <c r="C674" t="s">
        <v>4218</v>
      </c>
      <c r="D674" t="s">
        <v>871</v>
      </c>
      <c r="F674" s="9" t="s">
        <v>1732</v>
      </c>
      <c r="G674" s="9"/>
      <c r="H674" s="9"/>
      <c r="J674" s="9"/>
      <c r="K674" s="9"/>
      <c r="L674">
        <v>1602.8889999999999</v>
      </c>
      <c r="M674" t="b">
        <f t="shared" si="57"/>
        <v>0</v>
      </c>
      <c r="O674">
        <f t="shared" si="54"/>
        <v>0</v>
      </c>
      <c r="P674">
        <v>1602.8889999999999</v>
      </c>
      <c r="Q674">
        <v>1602.8879999999999</v>
      </c>
      <c r="R674">
        <f t="shared" si="55"/>
        <v>9.9999999997635314E-4</v>
      </c>
      <c r="S674" t="str">
        <f t="shared" si="56"/>
        <v/>
      </c>
      <c r="T674" t="e">
        <f>VLOOKUP(F674,'labtoets-measures'!A:J,10,FALSE)</f>
        <v>#N/A</v>
      </c>
    </row>
    <row r="675" spans="1:20" hidden="1">
      <c r="A675" t="str">
        <f>_xlfn.IFNA(VLOOKUP(F675,points_not_removed_in_area!$B:$B,1,FALSE),"niet in area")</f>
        <v>f0f4cebe-ad6c-4591-b3e8-99c322deb0fb</v>
      </c>
      <c r="B675" t="str">
        <f>VLOOKUP(F675,puic_status!$A:$B,2,FALSE)</f>
        <v>removed</v>
      </c>
      <c r="C675" t="s">
        <v>4218</v>
      </c>
      <c r="D675" t="s">
        <v>871</v>
      </c>
      <c r="F675" s="9" t="s">
        <v>1746</v>
      </c>
      <c r="G675" s="9"/>
      <c r="H675" s="9"/>
      <c r="J675" s="9"/>
      <c r="K675" s="9"/>
      <c r="L675">
        <v>9843.5759999999991</v>
      </c>
      <c r="M675" t="b">
        <f t="shared" si="57"/>
        <v>0</v>
      </c>
      <c r="O675">
        <f t="shared" si="54"/>
        <v>0</v>
      </c>
      <c r="P675">
        <v>9843.5759999999991</v>
      </c>
      <c r="Q675">
        <v>9843.5650000000005</v>
      </c>
      <c r="R675">
        <f t="shared" si="55"/>
        <v>1.0999999998603016E-2</v>
      </c>
      <c r="S675" t="str">
        <f t="shared" si="56"/>
        <v/>
      </c>
      <c r="T675" t="e">
        <f>VLOOKUP(F675,'labtoets-measures'!A:J,10,FALSE)</f>
        <v>#N/A</v>
      </c>
    </row>
    <row r="676" spans="1:20" hidden="1">
      <c r="A676" t="str">
        <f>_xlfn.IFNA(VLOOKUP(F676,points_not_removed_in_area!$B:$B,1,FALSE),"niet in area")</f>
        <v>894d709f-552c-4eb7-a141-133d96d7ceed</v>
      </c>
      <c r="B676" t="str">
        <f>VLOOKUP(F676,puic_status!$A:$B,2,FALSE)</f>
        <v>removed</v>
      </c>
      <c r="C676" t="s">
        <v>4218</v>
      </c>
      <c r="D676" t="s">
        <v>871</v>
      </c>
      <c r="F676" s="9" t="s">
        <v>1750</v>
      </c>
      <c r="G676" s="9"/>
      <c r="H676" s="9"/>
      <c r="J676" s="9"/>
      <c r="K676" s="9"/>
      <c r="L676">
        <v>7351.1189999999997</v>
      </c>
      <c r="M676" t="b">
        <f t="shared" si="57"/>
        <v>0</v>
      </c>
      <c r="O676">
        <f t="shared" si="54"/>
        <v>0</v>
      </c>
      <c r="P676">
        <v>7351.1189999999997</v>
      </c>
      <c r="Q676">
        <v>7351.1080000000002</v>
      </c>
      <c r="R676">
        <f t="shared" si="55"/>
        <v>1.0999999999512511E-2</v>
      </c>
      <c r="S676" t="str">
        <f t="shared" si="56"/>
        <v/>
      </c>
      <c r="T676" t="e">
        <f>VLOOKUP(F676,'labtoets-measures'!A:J,10,FALSE)</f>
        <v>#N/A</v>
      </c>
    </row>
    <row r="677" spans="1:20" hidden="1">
      <c r="A677" t="str">
        <f>_xlfn.IFNA(VLOOKUP(F677,points_not_removed_in_area!$B:$B,1,FALSE),"niet in area")</f>
        <v>1d00128a-67c6-4f09-8162-b792c2691c65</v>
      </c>
      <c r="B677" t="str">
        <f>VLOOKUP(F677,puic_status!$A:$B,2,FALSE)</f>
        <v>removed</v>
      </c>
      <c r="C677" t="s">
        <v>4218</v>
      </c>
      <c r="D677" t="s">
        <v>871</v>
      </c>
      <c r="F677" s="9" t="s">
        <v>1753</v>
      </c>
      <c r="G677" s="9"/>
      <c r="H677" s="9"/>
      <c r="J677" s="9"/>
      <c r="K677" s="9"/>
      <c r="L677">
        <v>8519.7579999999998</v>
      </c>
      <c r="M677" t="b">
        <f t="shared" si="57"/>
        <v>0</v>
      </c>
      <c r="O677">
        <f t="shared" si="54"/>
        <v>0</v>
      </c>
      <c r="P677">
        <v>8519.7579999999998</v>
      </c>
      <c r="Q677">
        <v>8519.7469999999994</v>
      </c>
      <c r="R677">
        <f t="shared" si="55"/>
        <v>1.1000000000422006E-2</v>
      </c>
      <c r="S677" t="str">
        <f t="shared" si="56"/>
        <v/>
      </c>
      <c r="T677" t="e">
        <f>VLOOKUP(F677,'labtoets-measures'!A:J,10,FALSE)</f>
        <v>#N/A</v>
      </c>
    </row>
    <row r="678" spans="1:20" hidden="1">
      <c r="A678" t="str">
        <f>_xlfn.IFNA(VLOOKUP(F678,points_not_removed_in_area!$B:$B,1,FALSE),"niet in area")</f>
        <v>3babe75d-ebf0-4ac4-b00e-c23391e72dc7</v>
      </c>
      <c r="B678" t="str">
        <f>VLOOKUP(F678,puic_status!$A:$B,2,FALSE)</f>
        <v>removed</v>
      </c>
      <c r="C678" t="s">
        <v>4218</v>
      </c>
      <c r="D678" t="s">
        <v>871</v>
      </c>
      <c r="F678" s="9" t="s">
        <v>1759</v>
      </c>
      <c r="G678" s="9"/>
      <c r="H678" s="9"/>
      <c r="J678" s="9"/>
      <c r="K678" s="9"/>
      <c r="L678">
        <v>10159.445</v>
      </c>
      <c r="M678" t="b">
        <f t="shared" si="57"/>
        <v>0</v>
      </c>
      <c r="O678">
        <f t="shared" si="54"/>
        <v>0</v>
      </c>
      <c r="P678">
        <v>10159.445</v>
      </c>
      <c r="Q678">
        <v>10159.433000000001</v>
      </c>
      <c r="R678">
        <f t="shared" si="55"/>
        <v>1.1999999998806743E-2</v>
      </c>
      <c r="S678" t="str">
        <f t="shared" si="56"/>
        <v/>
      </c>
      <c r="T678" t="e">
        <f>VLOOKUP(F678,'labtoets-measures'!A:J,10,FALSE)</f>
        <v>#N/A</v>
      </c>
    </row>
    <row r="679" spans="1:20" hidden="1">
      <c r="A679" t="str">
        <f>_xlfn.IFNA(VLOOKUP(F679,points_not_removed_in_area!$B:$B,1,FALSE),"niet in area")</f>
        <v>8ed9e26d-5bec-476f-babf-75fe86644f11</v>
      </c>
      <c r="B679" t="str">
        <f>VLOOKUP(F679,puic_status!$A:$B,2,FALSE)</f>
        <v>removed</v>
      </c>
      <c r="C679" t="s">
        <v>4218</v>
      </c>
      <c r="D679" t="s">
        <v>871</v>
      </c>
      <c r="F679" s="9" t="s">
        <v>1760</v>
      </c>
      <c r="G679" s="9"/>
      <c r="H679" s="9"/>
      <c r="J679" s="9"/>
      <c r="K679" s="9"/>
      <c r="L679">
        <v>3841.578</v>
      </c>
      <c r="M679" t="b">
        <f t="shared" si="57"/>
        <v>0</v>
      </c>
      <c r="O679">
        <f t="shared" si="54"/>
        <v>0</v>
      </c>
      <c r="P679">
        <v>3841.578</v>
      </c>
      <c r="Q679">
        <v>3841.5770000000002</v>
      </c>
      <c r="R679">
        <f t="shared" si="55"/>
        <v>9.9999999974897946E-4</v>
      </c>
      <c r="S679" t="str">
        <f t="shared" si="56"/>
        <v/>
      </c>
      <c r="T679" t="e">
        <f>VLOOKUP(F679,'labtoets-measures'!A:J,10,FALSE)</f>
        <v>#N/A</v>
      </c>
    </row>
    <row r="680" spans="1:20" hidden="1">
      <c r="A680" t="str">
        <f>_xlfn.IFNA(VLOOKUP(F680,points_not_removed_in_area!$B:$B,1,FALSE),"niet in area")</f>
        <v>2b31ce40-48c7-4977-a05a-3b822eeb464d</v>
      </c>
      <c r="B680" t="str">
        <f>VLOOKUP(F680,puic_status!$A:$B,2,FALSE)</f>
        <v>removed</v>
      </c>
      <c r="C680" t="s">
        <v>4218</v>
      </c>
      <c r="D680" t="s">
        <v>871</v>
      </c>
      <c r="F680" s="9" t="s">
        <v>1761</v>
      </c>
      <c r="G680" s="9"/>
      <c r="H680" s="9"/>
      <c r="J680" s="9"/>
      <c r="K680" s="9"/>
      <c r="L680">
        <v>579.98400000000004</v>
      </c>
      <c r="M680" t="b">
        <f t="shared" si="57"/>
        <v>0</v>
      </c>
      <c r="O680">
        <f t="shared" si="54"/>
        <v>0</v>
      </c>
      <c r="P680">
        <v>579.98400000000004</v>
      </c>
      <c r="Q680">
        <v>579.98400000000004</v>
      </c>
      <c r="R680">
        <f t="shared" si="55"/>
        <v>0</v>
      </c>
      <c r="S680" t="str">
        <f t="shared" si="56"/>
        <v>2d same as 3d</v>
      </c>
      <c r="T680" t="e">
        <f>VLOOKUP(F680,'labtoets-measures'!A:J,10,FALSE)</f>
        <v>#N/A</v>
      </c>
    </row>
    <row r="681" spans="1:20" hidden="1">
      <c r="A681" t="str">
        <f>_xlfn.IFNA(VLOOKUP(F681,points_not_removed_in_area!$B:$B,1,FALSE),"niet in area")</f>
        <v>a9fe44dc-9d12-494b-b676-b43401512701</v>
      </c>
      <c r="B681" t="str">
        <f>VLOOKUP(F681,puic_status!$A:$B,2,FALSE)</f>
        <v>removed</v>
      </c>
      <c r="C681" t="s">
        <v>4218</v>
      </c>
      <c r="D681" t="s">
        <v>871</v>
      </c>
      <c r="F681" s="9" t="s">
        <v>1764</v>
      </c>
      <c r="G681" s="9"/>
      <c r="H681" s="9"/>
      <c r="J681" s="9"/>
      <c r="K681" s="9"/>
      <c r="L681">
        <v>8939.7430000000004</v>
      </c>
      <c r="M681" t="b">
        <f t="shared" si="57"/>
        <v>0</v>
      </c>
      <c r="O681">
        <f t="shared" si="54"/>
        <v>0</v>
      </c>
      <c r="P681">
        <v>8939.7430000000004</v>
      </c>
      <c r="Q681">
        <v>8939.732</v>
      </c>
      <c r="R681">
        <f t="shared" si="55"/>
        <v>1.1000000000422006E-2</v>
      </c>
      <c r="S681" t="str">
        <f t="shared" si="56"/>
        <v/>
      </c>
      <c r="T681" t="e">
        <f>VLOOKUP(F681,'labtoets-measures'!A:J,10,FALSE)</f>
        <v>#N/A</v>
      </c>
    </row>
    <row r="682" spans="1:20" hidden="1">
      <c r="A682" t="str">
        <f>_xlfn.IFNA(VLOOKUP(F682,points_not_removed_in_area!$B:$B,1,FALSE),"niet in area")</f>
        <v>2a543c3e-988f-4857-bc60-c1ce062cda1e</v>
      </c>
      <c r="B682" t="str">
        <f>VLOOKUP(F682,puic_status!$A:$B,2,FALSE)</f>
        <v>removed</v>
      </c>
      <c r="C682" t="s">
        <v>4218</v>
      </c>
      <c r="D682" t="s">
        <v>871</v>
      </c>
      <c r="F682" s="9" t="s">
        <v>1774</v>
      </c>
      <c r="G682" s="9"/>
      <c r="H682" s="9"/>
      <c r="J682" s="9"/>
      <c r="K682" s="9"/>
      <c r="L682">
        <v>6788.6419999999998</v>
      </c>
      <c r="M682" t="b">
        <f t="shared" si="57"/>
        <v>0</v>
      </c>
      <c r="O682">
        <f t="shared" si="54"/>
        <v>0</v>
      </c>
      <c r="P682">
        <v>6788.6419999999998</v>
      </c>
      <c r="Q682">
        <v>6788.6310000000003</v>
      </c>
      <c r="R682">
        <f t="shared" si="55"/>
        <v>1.0999999999512511E-2</v>
      </c>
      <c r="S682" t="str">
        <f t="shared" si="56"/>
        <v/>
      </c>
      <c r="T682" t="e">
        <f>VLOOKUP(F682,'labtoets-measures'!A:J,10,FALSE)</f>
        <v>#N/A</v>
      </c>
    </row>
    <row r="683" spans="1:20" hidden="1">
      <c r="A683" t="str">
        <f>_xlfn.IFNA(VLOOKUP(F683,points_not_removed_in_area!$B:$B,1,FALSE),"niet in area")</f>
        <v>33d9cc99-8f4c-422e-8514-1f0f5bd0b1dd</v>
      </c>
      <c r="B683" t="str">
        <f>VLOOKUP(F683,puic_status!$A:$B,2,FALSE)</f>
        <v>removed</v>
      </c>
      <c r="C683" t="s">
        <v>4218</v>
      </c>
      <c r="D683" t="s">
        <v>871</v>
      </c>
      <c r="F683" s="9" t="s">
        <v>1777</v>
      </c>
      <c r="G683" s="9"/>
      <c r="H683" s="9"/>
      <c r="J683" s="9"/>
      <c r="K683" s="9"/>
      <c r="L683">
        <v>8532.9760000000006</v>
      </c>
      <c r="M683" t="b">
        <f t="shared" si="57"/>
        <v>0</v>
      </c>
      <c r="O683">
        <f t="shared" si="54"/>
        <v>0</v>
      </c>
      <c r="P683">
        <v>8532.9760000000006</v>
      </c>
      <c r="Q683">
        <v>8532.9639999999999</v>
      </c>
      <c r="R683">
        <f t="shared" si="55"/>
        <v>1.2000000000625732E-2</v>
      </c>
      <c r="S683" t="str">
        <f t="shared" si="56"/>
        <v/>
      </c>
      <c r="T683" t="e">
        <f>VLOOKUP(F683,'labtoets-measures'!A:J,10,FALSE)</f>
        <v>#N/A</v>
      </c>
    </row>
    <row r="684" spans="1:20" hidden="1">
      <c r="A684" t="str">
        <f>_xlfn.IFNA(VLOOKUP(F684,points_not_removed_in_area!$B:$B,1,FALSE),"niet in area")</f>
        <v>13f04951-66e0-4065-9901-3b483201b137</v>
      </c>
      <c r="B684" t="str">
        <f>VLOOKUP(F684,puic_status!$A:$B,2,FALSE)</f>
        <v>removed</v>
      </c>
      <c r="C684" t="s">
        <v>4218</v>
      </c>
      <c r="D684" t="s">
        <v>871</v>
      </c>
      <c r="F684" s="9" t="s">
        <v>1780</v>
      </c>
      <c r="G684" s="9"/>
      <c r="H684" s="9"/>
      <c r="J684" s="9"/>
      <c r="K684" s="9"/>
      <c r="L684">
        <v>1196.3810000000001</v>
      </c>
      <c r="M684" t="b">
        <f t="shared" si="57"/>
        <v>0</v>
      </c>
      <c r="O684">
        <f t="shared" si="54"/>
        <v>0</v>
      </c>
      <c r="P684">
        <v>1196.3810000000001</v>
      </c>
      <c r="Q684">
        <v>1196.3800000000001</v>
      </c>
      <c r="R684">
        <f t="shared" si="55"/>
        <v>9.9999999997635314E-4</v>
      </c>
      <c r="S684" t="str">
        <f t="shared" si="56"/>
        <v/>
      </c>
      <c r="T684" t="e">
        <f>VLOOKUP(F684,'labtoets-measures'!A:J,10,FALSE)</f>
        <v>#N/A</v>
      </c>
    </row>
    <row r="685" spans="1:20" hidden="1">
      <c r="A685" t="str">
        <f>_xlfn.IFNA(VLOOKUP(F685,points_not_removed_in_area!$B:$B,1,FALSE),"niet in area")</f>
        <v>899a31c1-a063-443c-9eb8-977330f3c99c</v>
      </c>
      <c r="B685" t="str">
        <f>VLOOKUP(F685,puic_status!$A:$B,2,FALSE)</f>
        <v>removed</v>
      </c>
      <c r="C685" t="s">
        <v>4218</v>
      </c>
      <c r="D685" t="s">
        <v>871</v>
      </c>
      <c r="F685" s="9" t="s">
        <v>1783</v>
      </c>
      <c r="G685" s="9"/>
      <c r="H685" s="9"/>
      <c r="J685" s="9"/>
      <c r="K685" s="9"/>
      <c r="L685">
        <v>6034.7749999999996</v>
      </c>
      <c r="M685" t="b">
        <f t="shared" si="57"/>
        <v>0</v>
      </c>
      <c r="O685">
        <f t="shared" si="54"/>
        <v>0</v>
      </c>
      <c r="P685">
        <v>6034.7749999999996</v>
      </c>
      <c r="Q685">
        <v>6034.7650000000003</v>
      </c>
      <c r="R685">
        <f t="shared" si="55"/>
        <v>9.999999999308784E-3</v>
      </c>
      <c r="S685" t="str">
        <f t="shared" si="56"/>
        <v/>
      </c>
      <c r="T685" t="e">
        <f>VLOOKUP(F685,'labtoets-measures'!A:J,10,FALSE)</f>
        <v>#N/A</v>
      </c>
    </row>
    <row r="686" spans="1:20" s="8" customFormat="1" hidden="1">
      <c r="A686" t="str">
        <f>_xlfn.IFNA(VLOOKUP(F686,points_not_removed_in_area!$B:$B,1,FALSE),"niet in area")</f>
        <v>9f68dd9c-2c2e-46ca-99cc-6d00e52c3a4c</v>
      </c>
      <c r="B686" t="str">
        <f>VLOOKUP(F686,puic_status!$A:$B,2,FALSE)</f>
        <v>removed</v>
      </c>
      <c r="C686" t="s">
        <v>4218</v>
      </c>
      <c r="D686" t="s">
        <v>871</v>
      </c>
      <c r="E686"/>
      <c r="F686" s="9" t="s">
        <v>1786</v>
      </c>
      <c r="G686" s="9"/>
      <c r="H686" s="9"/>
      <c r="I686"/>
      <c r="J686" s="9"/>
      <c r="K686" s="9"/>
      <c r="L686">
        <v>1663.049</v>
      </c>
      <c r="M686" t="b">
        <f t="shared" si="57"/>
        <v>0</v>
      </c>
      <c r="N686"/>
      <c r="O686">
        <f t="shared" si="54"/>
        <v>0</v>
      </c>
      <c r="P686">
        <v>1663.049</v>
      </c>
      <c r="Q686">
        <v>1663.049</v>
      </c>
      <c r="R686">
        <f t="shared" si="55"/>
        <v>0</v>
      </c>
      <c r="S686" t="str">
        <f t="shared" si="56"/>
        <v>2d same as 3d</v>
      </c>
      <c r="T686" t="e">
        <f>VLOOKUP(F686,'labtoets-measures'!A:J,10,FALSE)</f>
        <v>#N/A</v>
      </c>
    </row>
    <row r="687" spans="1:20" s="8" customFormat="1" hidden="1">
      <c r="A687" t="str">
        <f>_xlfn.IFNA(VLOOKUP(F687,points_not_removed_in_area!$B:$B,1,FALSE),"niet in area")</f>
        <v>d8109957-ee18-4ebb-9aef-ca6dd7813e42</v>
      </c>
      <c r="B687" t="str">
        <f>VLOOKUP(F687,puic_status!$A:$B,2,FALSE)</f>
        <v>removed</v>
      </c>
      <c r="C687" t="s">
        <v>4218</v>
      </c>
      <c r="D687" t="s">
        <v>871</v>
      </c>
      <c r="E687"/>
      <c r="F687" s="9" t="s">
        <v>1788</v>
      </c>
      <c r="G687" s="9"/>
      <c r="H687" s="9"/>
      <c r="I687"/>
      <c r="J687" s="9"/>
      <c r="K687" s="9"/>
      <c r="L687">
        <v>4709.5649999999996</v>
      </c>
      <c r="M687" t="b">
        <f t="shared" si="57"/>
        <v>0</v>
      </c>
      <c r="N687"/>
      <c r="O687">
        <f t="shared" si="54"/>
        <v>0</v>
      </c>
      <c r="P687">
        <v>4709.5649999999996</v>
      </c>
      <c r="Q687">
        <v>4709.5600000000004</v>
      </c>
      <c r="R687">
        <f t="shared" si="55"/>
        <v>4.9999999991996447E-3</v>
      </c>
      <c r="S687" t="str">
        <f t="shared" si="56"/>
        <v/>
      </c>
      <c r="T687" t="e">
        <f>VLOOKUP(F687,'labtoets-measures'!A:J,10,FALSE)</f>
        <v>#N/A</v>
      </c>
    </row>
    <row r="688" spans="1:20" hidden="1">
      <c r="A688" t="str">
        <f>_xlfn.IFNA(VLOOKUP(F688,points_not_removed_in_area!$B:$B,1,FALSE),"niet in area")</f>
        <v>8838194d-6084-4c77-9db1-9af9ebfe7bf2</v>
      </c>
      <c r="B688" t="str">
        <f>VLOOKUP(F688,puic_status!$A:$B,2,FALSE)</f>
        <v>removed</v>
      </c>
      <c r="C688" t="s">
        <v>4218</v>
      </c>
      <c r="D688" t="s">
        <v>871</v>
      </c>
      <c r="F688" s="9" t="s">
        <v>1796</v>
      </c>
      <c r="G688" s="9"/>
      <c r="H688" s="9"/>
      <c r="J688" s="9"/>
      <c r="K688" s="9"/>
      <c r="L688">
        <v>8788.9599999999991</v>
      </c>
      <c r="M688" t="b">
        <f t="shared" si="57"/>
        <v>0</v>
      </c>
      <c r="O688">
        <f t="shared" si="54"/>
        <v>0</v>
      </c>
      <c r="P688">
        <v>8788.9599999999991</v>
      </c>
      <c r="Q688">
        <v>8788.9490000000005</v>
      </c>
      <c r="R688">
        <f t="shared" si="55"/>
        <v>1.0999999998603016E-2</v>
      </c>
      <c r="S688" t="str">
        <f t="shared" si="56"/>
        <v/>
      </c>
      <c r="T688" t="e">
        <f>VLOOKUP(F688,'labtoets-measures'!A:J,10,FALSE)</f>
        <v>#N/A</v>
      </c>
    </row>
    <row r="689" spans="1:20" hidden="1">
      <c r="A689" t="str">
        <f>_xlfn.IFNA(VLOOKUP(F689,points_not_removed_in_area!$B:$B,1,FALSE),"niet in area")</f>
        <v>04489a03-b3ae-49b6-95fd-fe2334ca25a1</v>
      </c>
      <c r="B689" t="str">
        <f>VLOOKUP(F689,puic_status!$A:$B,2,FALSE)</f>
        <v>removed</v>
      </c>
      <c r="C689" t="s">
        <v>4218</v>
      </c>
      <c r="D689" t="s">
        <v>871</v>
      </c>
      <c r="F689" s="9" t="s">
        <v>1797</v>
      </c>
      <c r="G689" s="9"/>
      <c r="H689" s="9"/>
      <c r="J689" s="9"/>
      <c r="K689" s="9"/>
      <c r="L689">
        <v>2060.4589999999998</v>
      </c>
      <c r="M689" t="b">
        <f t="shared" si="57"/>
        <v>0</v>
      </c>
      <c r="O689">
        <f t="shared" si="54"/>
        <v>0</v>
      </c>
      <c r="P689">
        <v>2060.4589999999998</v>
      </c>
      <c r="Q689">
        <v>2060.4589999999998</v>
      </c>
      <c r="R689">
        <f t="shared" si="55"/>
        <v>0</v>
      </c>
      <c r="S689" t="str">
        <f t="shared" si="56"/>
        <v>2d same as 3d</v>
      </c>
      <c r="T689" t="e">
        <f>VLOOKUP(F689,'labtoets-measures'!A:J,10,FALSE)</f>
        <v>#N/A</v>
      </c>
    </row>
    <row r="690" spans="1:20" hidden="1">
      <c r="A690" t="str">
        <f>_xlfn.IFNA(VLOOKUP(F690,points_not_removed_in_area!$B:$B,1,FALSE),"niet in area")</f>
        <v>3b2bc497-cc08-47e5-9650-4a042ec7e0ef</v>
      </c>
      <c r="B690" t="str">
        <f>VLOOKUP(F690,puic_status!$A:$B,2,FALSE)</f>
        <v>removed</v>
      </c>
      <c r="C690" t="s">
        <v>4218</v>
      </c>
      <c r="D690" t="s">
        <v>871</v>
      </c>
      <c r="F690" s="9" t="s">
        <v>1800</v>
      </c>
      <c r="G690" s="9"/>
      <c r="H690" s="9"/>
      <c r="J690" s="9"/>
      <c r="K690" s="9"/>
      <c r="L690">
        <v>9001.4699999999993</v>
      </c>
      <c r="M690" t="b">
        <f t="shared" si="57"/>
        <v>0</v>
      </c>
      <c r="O690">
        <f t="shared" si="54"/>
        <v>0</v>
      </c>
      <c r="P690">
        <v>9001.4699999999993</v>
      </c>
      <c r="Q690">
        <v>9001.4580000000005</v>
      </c>
      <c r="R690">
        <f t="shared" si="55"/>
        <v>1.1999999998806743E-2</v>
      </c>
      <c r="S690" t="str">
        <f t="shared" si="56"/>
        <v/>
      </c>
      <c r="T690" t="e">
        <f>VLOOKUP(F690,'labtoets-measures'!A:J,10,FALSE)</f>
        <v>#N/A</v>
      </c>
    </row>
    <row r="691" spans="1:20" hidden="1">
      <c r="A691" t="str">
        <f>_xlfn.IFNA(VLOOKUP(F691,points_not_removed_in_area!$B:$B,1,FALSE),"niet in area")</f>
        <v>19d2aecc-96f5-4d12-ab86-7b9569df420b</v>
      </c>
      <c r="B691" t="str">
        <f>VLOOKUP(F691,puic_status!$A:$B,2,FALSE)</f>
        <v>removed</v>
      </c>
      <c r="C691" t="s">
        <v>4218</v>
      </c>
      <c r="D691" t="s">
        <v>871</v>
      </c>
      <c r="F691" s="9" t="s">
        <v>1803</v>
      </c>
      <c r="G691" s="9"/>
      <c r="H691" s="9"/>
      <c r="J691" s="9"/>
      <c r="K691" s="9"/>
      <c r="L691">
        <v>9264.0460000000003</v>
      </c>
      <c r="M691" t="b">
        <f t="shared" si="57"/>
        <v>0</v>
      </c>
      <c r="O691">
        <f t="shared" si="54"/>
        <v>0</v>
      </c>
      <c r="P691">
        <v>9264.0460000000003</v>
      </c>
      <c r="Q691">
        <v>9264.0339999999997</v>
      </c>
      <c r="R691">
        <f t="shared" si="55"/>
        <v>1.2000000000625732E-2</v>
      </c>
      <c r="S691" t="str">
        <f t="shared" si="56"/>
        <v/>
      </c>
      <c r="T691" t="e">
        <f>VLOOKUP(F691,'labtoets-measures'!A:J,10,FALSE)</f>
        <v>#N/A</v>
      </c>
    </row>
    <row r="692" spans="1:20" hidden="1">
      <c r="A692" t="str">
        <f>_xlfn.IFNA(VLOOKUP(F692,points_not_removed_in_area!$B:$B,1,FALSE),"niet in area")</f>
        <v>2b0e540a-00a5-49ba-ae39-5b0df98c991b</v>
      </c>
      <c r="B692" t="str">
        <f>VLOOKUP(F692,puic_status!$A:$B,2,FALSE)</f>
        <v>removed</v>
      </c>
      <c r="C692" t="s">
        <v>4218</v>
      </c>
      <c r="D692" t="s">
        <v>871</v>
      </c>
      <c r="F692" s="9" t="s">
        <v>1807</v>
      </c>
      <c r="G692" s="9"/>
      <c r="H692" s="9"/>
      <c r="J692" s="9"/>
      <c r="K692" s="9"/>
      <c r="L692">
        <v>9065.8449999999993</v>
      </c>
      <c r="M692" t="b">
        <f t="shared" si="57"/>
        <v>0</v>
      </c>
      <c r="O692">
        <f t="shared" si="54"/>
        <v>0</v>
      </c>
      <c r="P692">
        <v>9065.8449999999993</v>
      </c>
      <c r="Q692">
        <v>9065.8330000000005</v>
      </c>
      <c r="R692">
        <f t="shared" si="55"/>
        <v>1.1999999998806743E-2</v>
      </c>
      <c r="S692" t="str">
        <f t="shared" si="56"/>
        <v/>
      </c>
      <c r="T692" t="e">
        <f>VLOOKUP(F692,'labtoets-measures'!A:J,10,FALSE)</f>
        <v>#N/A</v>
      </c>
    </row>
    <row r="693" spans="1:20" hidden="1">
      <c r="A693" t="str">
        <f>_xlfn.IFNA(VLOOKUP(F693,points_not_removed_in_area!$B:$B,1,FALSE),"niet in area")</f>
        <v>f4da950d-387d-4e7a-b0a4-027ba8edcec7</v>
      </c>
      <c r="B693" t="str">
        <f>VLOOKUP(F693,puic_status!$A:$B,2,FALSE)</f>
        <v>removed</v>
      </c>
      <c r="C693" t="s">
        <v>4218</v>
      </c>
      <c r="D693" t="s">
        <v>871</v>
      </c>
      <c r="F693" s="9" t="s">
        <v>1811</v>
      </c>
      <c r="G693" s="9"/>
      <c r="H693" s="9"/>
      <c r="J693" s="9"/>
      <c r="K693" s="9"/>
      <c r="L693">
        <v>1543.204</v>
      </c>
      <c r="M693" t="b">
        <f t="shared" si="57"/>
        <v>0</v>
      </c>
      <c r="O693">
        <f t="shared" si="54"/>
        <v>0</v>
      </c>
      <c r="P693">
        <v>1543.204</v>
      </c>
      <c r="Q693">
        <v>1543.203</v>
      </c>
      <c r="R693">
        <f t="shared" si="55"/>
        <v>9.9999999997635314E-4</v>
      </c>
      <c r="S693" t="str">
        <f t="shared" si="56"/>
        <v/>
      </c>
      <c r="T693" t="e">
        <f>VLOOKUP(F693,'labtoets-measures'!A:J,10,FALSE)</f>
        <v>#N/A</v>
      </c>
    </row>
    <row r="694" spans="1:20" hidden="1">
      <c r="A694" t="str">
        <f>_xlfn.IFNA(VLOOKUP(F694,points_not_removed_in_area!$B:$B,1,FALSE),"niet in area")</f>
        <v>772b2d88-5c21-4686-abb0-c4882e69d9f3</v>
      </c>
      <c r="B694" t="str">
        <f>VLOOKUP(F694,puic_status!$A:$B,2,FALSE)</f>
        <v>removed</v>
      </c>
      <c r="C694" t="s">
        <v>4218</v>
      </c>
      <c r="D694" t="s">
        <v>871</v>
      </c>
      <c r="F694" s="9" t="s">
        <v>1858</v>
      </c>
      <c r="G694" s="9"/>
      <c r="H694" s="9"/>
      <c r="J694" s="9"/>
      <c r="K694" s="9"/>
      <c r="L694">
        <v>9264.0460000000003</v>
      </c>
      <c r="M694" t="b">
        <f t="shared" si="57"/>
        <v>0</v>
      </c>
      <c r="O694">
        <f t="shared" si="54"/>
        <v>0</v>
      </c>
      <c r="P694">
        <v>9264.0460000000003</v>
      </c>
      <c r="Q694">
        <v>9264.0339999999997</v>
      </c>
      <c r="R694">
        <f t="shared" si="55"/>
        <v>1.2000000000625732E-2</v>
      </c>
      <c r="S694" t="str">
        <f t="shared" si="56"/>
        <v/>
      </c>
      <c r="T694" t="e">
        <f>VLOOKUP(F694,'labtoets-measures'!A:J,10,FALSE)</f>
        <v>#N/A</v>
      </c>
    </row>
    <row r="695" spans="1:20" hidden="1">
      <c r="A695" t="str">
        <f>_xlfn.IFNA(VLOOKUP(F695,points_not_removed_in_area!$B:$B,1,FALSE),"niet in area")</f>
        <v>fa5fecd0-d80f-485e-8108-f12224fa3771</v>
      </c>
      <c r="B695" t="str">
        <f>VLOOKUP(F695,puic_status!$A:$B,2,FALSE)</f>
        <v>removed</v>
      </c>
      <c r="C695" t="s">
        <v>4218</v>
      </c>
      <c r="D695" t="s">
        <v>871</v>
      </c>
      <c r="F695" s="9" t="s">
        <v>1863</v>
      </c>
      <c r="G695" s="9"/>
      <c r="H695" s="9"/>
      <c r="J695" s="9"/>
      <c r="K695" s="9"/>
      <c r="L695">
        <v>10086.959000000001</v>
      </c>
      <c r="M695" t="b">
        <f t="shared" si="57"/>
        <v>0</v>
      </c>
      <c r="O695">
        <f t="shared" si="54"/>
        <v>0</v>
      </c>
      <c r="P695">
        <v>10086.959000000001</v>
      </c>
      <c r="Q695">
        <v>10086.947</v>
      </c>
      <c r="R695">
        <f t="shared" si="55"/>
        <v>1.2000000000625732E-2</v>
      </c>
      <c r="S695" t="str">
        <f t="shared" si="56"/>
        <v/>
      </c>
      <c r="T695" t="e">
        <f>VLOOKUP(F695,'labtoets-measures'!A:J,10,FALSE)</f>
        <v>#N/A</v>
      </c>
    </row>
    <row r="696" spans="1:20" hidden="1">
      <c r="A696" t="str">
        <f>_xlfn.IFNA(VLOOKUP(F696,points_not_removed_in_area!$B:$B,1,FALSE),"niet in area")</f>
        <v>4027a0fd-1ed9-4f7e-afe9-4c2e616bea01</v>
      </c>
      <c r="B696" t="str">
        <f>VLOOKUP(F696,puic_status!$A:$B,2,FALSE)</f>
        <v>removed</v>
      </c>
      <c r="C696" t="s">
        <v>4218</v>
      </c>
      <c r="D696" t="s">
        <v>871</v>
      </c>
      <c r="F696" s="9" t="s">
        <v>1865</v>
      </c>
      <c r="G696" s="9"/>
      <c r="H696" s="9"/>
      <c r="J696" s="9"/>
      <c r="K696" s="9"/>
      <c r="L696">
        <v>640.80700000000002</v>
      </c>
      <c r="M696" t="b">
        <f t="shared" si="57"/>
        <v>0</v>
      </c>
      <c r="O696">
        <f t="shared" si="54"/>
        <v>0</v>
      </c>
      <c r="P696">
        <v>640.80700000000002</v>
      </c>
      <c r="Q696">
        <v>640.80700000000002</v>
      </c>
      <c r="R696">
        <f t="shared" si="55"/>
        <v>0</v>
      </c>
      <c r="S696" t="str">
        <f t="shared" si="56"/>
        <v>2d same as 3d</v>
      </c>
      <c r="T696" t="e">
        <f>VLOOKUP(F696,'labtoets-measures'!A:J,10,FALSE)</f>
        <v>#N/A</v>
      </c>
    </row>
    <row r="697" spans="1:20" hidden="1">
      <c r="A697" t="str">
        <f>_xlfn.IFNA(VLOOKUP(F697,points_not_removed_in_area!$B:$B,1,FALSE),"niet in area")</f>
        <v>77c8d913-fcd6-43ab-8285-ee5de05a53e7</v>
      </c>
      <c r="B697" t="str">
        <f>VLOOKUP(F697,puic_status!$A:$B,2,FALSE)</f>
        <v>updated</v>
      </c>
      <c r="C697" t="s">
        <v>4218</v>
      </c>
      <c r="D697" t="s">
        <v>871</v>
      </c>
      <c r="F697" s="9" t="s">
        <v>697</v>
      </c>
      <c r="G697" s="9"/>
      <c r="H697" s="9"/>
      <c r="J697" s="9"/>
      <c r="K697" s="9"/>
      <c r="L697">
        <v>2951.7559999999999</v>
      </c>
      <c r="M697" t="b">
        <f t="shared" si="57"/>
        <v>0</v>
      </c>
      <c r="O697">
        <f t="shared" si="54"/>
        <v>0</v>
      </c>
      <c r="P697">
        <v>2951.7559999999999</v>
      </c>
      <c r="Q697">
        <v>2951.7550000000001</v>
      </c>
      <c r="R697">
        <f t="shared" si="55"/>
        <v>9.9999999974897946E-4</v>
      </c>
      <c r="S697" t="str">
        <f t="shared" si="56"/>
        <v/>
      </c>
      <c r="T697" t="e">
        <f>VLOOKUP(F697,'labtoets-measures'!A:J,10,FALSE)</f>
        <v>#N/A</v>
      </c>
    </row>
    <row r="698" spans="1:20" hidden="1">
      <c r="A698" t="str">
        <f>_xlfn.IFNA(VLOOKUP(F698,points_not_removed_in_area!$B:$B,1,FALSE),"niet in area")</f>
        <v>1bf55571-9396-477e-a092-e3c1ab3fbc36</v>
      </c>
      <c r="B698" t="str">
        <f>VLOOKUP(F698,puic_status!$A:$B,2,FALSE)</f>
        <v>updated</v>
      </c>
      <c r="C698" t="s">
        <v>4218</v>
      </c>
      <c r="D698" t="s">
        <v>871</v>
      </c>
      <c r="F698" s="9" t="s">
        <v>698</v>
      </c>
      <c r="G698" s="9"/>
      <c r="H698" s="9"/>
      <c r="J698" s="9"/>
      <c r="K698" s="9"/>
      <c r="L698">
        <v>468.34899999999999</v>
      </c>
      <c r="M698" t="b">
        <f t="shared" si="57"/>
        <v>0</v>
      </c>
      <c r="O698">
        <f t="shared" si="54"/>
        <v>0</v>
      </c>
      <c r="P698">
        <v>468.34899999999999</v>
      </c>
      <c r="Q698">
        <v>468.34899999999999</v>
      </c>
      <c r="R698">
        <f t="shared" si="55"/>
        <v>0</v>
      </c>
      <c r="S698" t="str">
        <f t="shared" si="56"/>
        <v>2d same as 3d</v>
      </c>
      <c r="T698" t="e">
        <f>VLOOKUP(F698,'labtoets-measures'!A:J,10,FALSE)</f>
        <v>#N/A</v>
      </c>
    </row>
    <row r="699" spans="1:20" hidden="1">
      <c r="A699" t="str">
        <f>_xlfn.IFNA(VLOOKUP(F699,points_not_removed_in_area!$B:$B,1,FALSE),"niet in area")</f>
        <v>5aa9633b-de41-4afb-913f-150f87721558</v>
      </c>
      <c r="B699" t="str">
        <f>VLOOKUP(F699,puic_status!$A:$B,2,FALSE)</f>
        <v>updated</v>
      </c>
      <c r="C699" t="s">
        <v>4218</v>
      </c>
      <c r="D699" t="s">
        <v>871</v>
      </c>
      <c r="F699" s="9" t="s">
        <v>700</v>
      </c>
      <c r="G699" s="9"/>
      <c r="H699" s="9"/>
      <c r="J699" s="9"/>
      <c r="K699" s="9"/>
      <c r="L699">
        <v>5370.9359999999997</v>
      </c>
      <c r="M699" t="b">
        <f t="shared" si="57"/>
        <v>0</v>
      </c>
      <c r="O699">
        <f t="shared" si="54"/>
        <v>0</v>
      </c>
      <c r="P699">
        <v>5370.9359999999997</v>
      </c>
      <c r="Q699">
        <v>5370.9250000000002</v>
      </c>
      <c r="R699">
        <f t="shared" si="55"/>
        <v>1.0999999999512511E-2</v>
      </c>
      <c r="S699" t="str">
        <f t="shared" si="56"/>
        <v/>
      </c>
      <c r="T699" t="e">
        <f>VLOOKUP(F699,'labtoets-measures'!A:J,10,FALSE)</f>
        <v>#N/A</v>
      </c>
    </row>
    <row r="700" spans="1:20" hidden="1">
      <c r="A700" t="str">
        <f>_xlfn.IFNA(VLOOKUP(F700,points_not_removed_in_area!$B:$B,1,FALSE),"niet in area")</f>
        <v>c40caeae-d81e-4e03-a221-e54b92dedc43</v>
      </c>
      <c r="B700" t="e">
        <f>VLOOKUP(F700,puic_status!$A:$B,2,FALSE)</f>
        <v>#N/A</v>
      </c>
      <c r="C700" t="s">
        <v>4218</v>
      </c>
      <c r="D700" t="s">
        <v>871</v>
      </c>
      <c r="F700" s="9" t="s">
        <v>746</v>
      </c>
      <c r="G700" s="9"/>
      <c r="H700" s="9"/>
      <c r="J700" s="9"/>
      <c r="K700" s="9"/>
      <c r="L700">
        <v>8399.9259999999995</v>
      </c>
      <c r="M700" t="b">
        <f t="shared" si="57"/>
        <v>0</v>
      </c>
      <c r="O700">
        <f t="shared" si="54"/>
        <v>0</v>
      </c>
      <c r="P700">
        <v>8399.9259999999995</v>
      </c>
      <c r="Q700">
        <v>8399.9150000000009</v>
      </c>
      <c r="R700">
        <f t="shared" si="55"/>
        <v>1.0999999998603016E-2</v>
      </c>
      <c r="S700" t="str">
        <f t="shared" si="56"/>
        <v/>
      </c>
      <c r="T700" t="e">
        <f>VLOOKUP(F700,'labtoets-measures'!A:J,10,FALSE)</f>
        <v>#N/A</v>
      </c>
    </row>
    <row r="701" spans="1:20" hidden="1">
      <c r="A701" t="str">
        <f>_xlfn.IFNA(VLOOKUP(F701,points_not_removed_in_area!$B:$B,1,FALSE),"niet in area")</f>
        <v>3134a367-96df-4c11-9c41-a27020dd8822</v>
      </c>
      <c r="B701" t="str">
        <f>VLOOKUP(F701,puic_status!$A:$B,2,FALSE)</f>
        <v>updated</v>
      </c>
      <c r="C701" t="s">
        <v>4218</v>
      </c>
      <c r="D701" t="s">
        <v>871</v>
      </c>
      <c r="F701" s="9" t="s">
        <v>705</v>
      </c>
      <c r="G701" s="9"/>
      <c r="H701" s="9"/>
      <c r="J701" s="9"/>
      <c r="K701" s="9"/>
      <c r="L701">
        <v>4056.857</v>
      </c>
      <c r="M701" t="b">
        <f t="shared" si="57"/>
        <v>0</v>
      </c>
      <c r="O701">
        <f t="shared" si="54"/>
        <v>0</v>
      </c>
      <c r="P701">
        <v>4056.857</v>
      </c>
      <c r="Q701">
        <v>4056.8560000000002</v>
      </c>
      <c r="R701">
        <f t="shared" si="55"/>
        <v>9.9999999974897946E-4</v>
      </c>
      <c r="S701" t="str">
        <f t="shared" si="56"/>
        <v/>
      </c>
      <c r="T701" t="e">
        <f>VLOOKUP(F701,'labtoets-measures'!A:J,10,FALSE)</f>
        <v>#N/A</v>
      </c>
    </row>
    <row r="702" spans="1:20" hidden="1">
      <c r="A702" t="str">
        <f>_xlfn.IFNA(VLOOKUP(F702,points_not_removed_in_area!$B:$B,1,FALSE),"niet in area")</f>
        <v>856da6d1-6d20-4a94-bd4e-bf92dba97694</v>
      </c>
      <c r="B702" t="str">
        <f>VLOOKUP(F702,puic_status!$A:$B,2,FALSE)</f>
        <v>updated</v>
      </c>
      <c r="C702" t="s">
        <v>4218</v>
      </c>
      <c r="D702" t="s">
        <v>871</v>
      </c>
      <c r="F702" s="9" t="s">
        <v>706</v>
      </c>
      <c r="G702" s="9"/>
      <c r="H702" s="9"/>
      <c r="J702" s="9"/>
      <c r="K702" s="9"/>
      <c r="L702">
        <v>9397.5390000000007</v>
      </c>
      <c r="M702" t="b">
        <f t="shared" si="57"/>
        <v>0</v>
      </c>
      <c r="O702">
        <f t="shared" si="54"/>
        <v>0</v>
      </c>
      <c r="P702">
        <v>9397.5390000000007</v>
      </c>
      <c r="Q702">
        <v>9397.527</v>
      </c>
      <c r="R702">
        <f t="shared" si="55"/>
        <v>1.2000000000625732E-2</v>
      </c>
      <c r="S702" t="str">
        <f t="shared" si="56"/>
        <v/>
      </c>
      <c r="T702" t="e">
        <f>VLOOKUP(F702,'labtoets-measures'!A:J,10,FALSE)</f>
        <v>#N/A</v>
      </c>
    </row>
    <row r="703" spans="1:20" hidden="1">
      <c r="A703" t="str">
        <f>_xlfn.IFNA(VLOOKUP(F703,points_not_removed_in_area!$B:$B,1,FALSE),"niet in area")</f>
        <v>c82eed53-c713-42a6-944e-f2d8267596d8</v>
      </c>
      <c r="B703" t="str">
        <f>VLOOKUP(F703,puic_status!$A:$B,2,FALSE)</f>
        <v>updated</v>
      </c>
      <c r="C703" t="s">
        <v>4218</v>
      </c>
      <c r="D703" t="s">
        <v>871</v>
      </c>
      <c r="F703" s="9" t="s">
        <v>708</v>
      </c>
      <c r="G703" s="9"/>
      <c r="H703" s="9"/>
      <c r="J703" s="9"/>
      <c r="K703" s="9"/>
      <c r="L703">
        <v>8068.7960000000003</v>
      </c>
      <c r="M703" t="b">
        <f t="shared" si="57"/>
        <v>0</v>
      </c>
      <c r="O703">
        <f t="shared" si="54"/>
        <v>0</v>
      </c>
      <c r="P703">
        <v>8068.7960000000003</v>
      </c>
      <c r="Q703">
        <v>8068.7839999999997</v>
      </c>
      <c r="R703">
        <f t="shared" si="55"/>
        <v>1.2000000000625732E-2</v>
      </c>
      <c r="S703" t="str">
        <f t="shared" si="56"/>
        <v/>
      </c>
      <c r="T703" t="e">
        <f>VLOOKUP(F703,'labtoets-measures'!A:J,10,FALSE)</f>
        <v>#N/A</v>
      </c>
    </row>
    <row r="704" spans="1:20" hidden="1">
      <c r="A704" t="str">
        <f>_xlfn.IFNA(VLOOKUP(F704,points_not_removed_in_area!$B:$B,1,FALSE),"niet in area")</f>
        <v>1dcceb0f-d6dc-40a5-a1ea-f473fffd76f9</v>
      </c>
      <c r="B704" t="str">
        <f>VLOOKUP(F704,puic_status!$A:$B,2,FALSE)</f>
        <v>updated</v>
      </c>
      <c r="C704" t="s">
        <v>4218</v>
      </c>
      <c r="D704" t="s">
        <v>871</v>
      </c>
      <c r="F704" s="9" t="s">
        <v>713</v>
      </c>
      <c r="G704" s="9"/>
      <c r="H704" s="9"/>
      <c r="J704" s="9"/>
      <c r="K704" s="9"/>
      <c r="L704">
        <v>10246.892</v>
      </c>
      <c r="M704" t="b">
        <f t="shared" si="57"/>
        <v>0</v>
      </c>
      <c r="O704">
        <f t="shared" si="54"/>
        <v>0</v>
      </c>
      <c r="P704">
        <v>10246.892</v>
      </c>
      <c r="Q704">
        <v>10246.879999999999</v>
      </c>
      <c r="R704">
        <f t="shared" si="55"/>
        <v>1.2000000000625732E-2</v>
      </c>
      <c r="S704" t="str">
        <f t="shared" si="56"/>
        <v/>
      </c>
      <c r="T704" t="e">
        <f>VLOOKUP(F704,'labtoets-measures'!A:J,10,FALSE)</f>
        <v>#N/A</v>
      </c>
    </row>
    <row r="705" spans="1:20" hidden="1">
      <c r="A705" t="str">
        <f>_xlfn.IFNA(VLOOKUP(F705,points_not_removed_in_area!$B:$B,1,FALSE),"niet in area")</f>
        <v>682e4974-1e12-491b-a14a-5c00148c04bc</v>
      </c>
      <c r="B705" t="str">
        <f>VLOOKUP(F705,puic_status!$A:$B,2,FALSE)</f>
        <v>updated</v>
      </c>
      <c r="C705" t="s">
        <v>4218</v>
      </c>
      <c r="D705" t="s">
        <v>871</v>
      </c>
      <c r="F705" s="9" t="s">
        <v>716</v>
      </c>
      <c r="G705" s="9"/>
      <c r="H705" s="9"/>
      <c r="J705" s="9"/>
      <c r="K705" s="9"/>
      <c r="L705">
        <v>7654.9470000000001</v>
      </c>
      <c r="M705" t="b">
        <f t="shared" si="57"/>
        <v>0</v>
      </c>
      <c r="O705">
        <f t="shared" si="54"/>
        <v>0</v>
      </c>
      <c r="P705">
        <v>7654.9470000000001</v>
      </c>
      <c r="Q705">
        <v>7654.9359999999997</v>
      </c>
      <c r="R705">
        <f t="shared" si="55"/>
        <v>1.1000000000422006E-2</v>
      </c>
      <c r="S705" t="str">
        <f t="shared" si="56"/>
        <v/>
      </c>
      <c r="T705" t="e">
        <f>VLOOKUP(F705,'labtoets-measures'!A:J,10,FALSE)</f>
        <v>#N/A</v>
      </c>
    </row>
    <row r="706" spans="1:20" hidden="1">
      <c r="A706" t="str">
        <f>_xlfn.IFNA(VLOOKUP(F706,points_not_removed_in_area!$B:$B,1,FALSE),"niet in area")</f>
        <v>fee24ecb-91d1-4eb6-85f9-3af06f8448fe</v>
      </c>
      <c r="B706" t="str">
        <f>VLOOKUP(F706,puic_status!$A:$B,2,FALSE)</f>
        <v>removed</v>
      </c>
      <c r="C706" t="s">
        <v>4218</v>
      </c>
      <c r="D706" t="s">
        <v>871</v>
      </c>
      <c r="F706" s="9" t="s">
        <v>167</v>
      </c>
      <c r="G706" s="9"/>
      <c r="H706" s="9"/>
      <c r="J706" s="9"/>
      <c r="K706" s="9"/>
      <c r="L706">
        <v>458.423</v>
      </c>
      <c r="M706" t="b">
        <f t="shared" si="57"/>
        <v>0</v>
      </c>
      <c r="O706">
        <f t="shared" ref="O706:O769" si="58">L706-P706</f>
        <v>0</v>
      </c>
      <c r="P706">
        <v>458.423</v>
      </c>
      <c r="Q706">
        <v>458.423</v>
      </c>
      <c r="R706">
        <f t="shared" ref="R706:R769" si="59">L706-Q706</f>
        <v>0</v>
      </c>
      <c r="S706" t="str">
        <f t="shared" ref="S706:S769" si="60">IF(Q706=L706,IF(P706=Q706,"2d same as 3d","imx same as 2d"),"")</f>
        <v>2d same as 3d</v>
      </c>
      <c r="T706" t="e">
        <f>VLOOKUP(F706,'labtoets-measures'!A:J,10,FALSE)</f>
        <v>#N/A</v>
      </c>
    </row>
    <row r="707" spans="1:20" hidden="1">
      <c r="A707" t="str">
        <f>_xlfn.IFNA(VLOOKUP(F707,points_not_removed_in_area!$B:$B,1,FALSE),"niet in area")</f>
        <v>501204c0-f181-457e-84cf-e9767a57f7d9</v>
      </c>
      <c r="B707" t="str">
        <f>VLOOKUP(F707,puic_status!$A:$B,2,FALSE)</f>
        <v>removed</v>
      </c>
      <c r="C707" t="s">
        <v>4218</v>
      </c>
      <c r="D707" t="s">
        <v>871</v>
      </c>
      <c r="F707" s="9" t="s">
        <v>168</v>
      </c>
      <c r="G707" s="9"/>
      <c r="H707" s="9"/>
      <c r="J707" s="9"/>
      <c r="K707" s="9"/>
      <c r="L707">
        <v>478.423</v>
      </c>
      <c r="M707" t="b">
        <f t="shared" ref="M707:M770" si="61">OR(O707&lt;&gt;0, NOT(ISERROR(T707)))</f>
        <v>0</v>
      </c>
      <c r="O707">
        <f t="shared" si="58"/>
        <v>0</v>
      </c>
      <c r="P707">
        <v>478.423</v>
      </c>
      <c r="Q707">
        <v>478.423</v>
      </c>
      <c r="R707">
        <f t="shared" si="59"/>
        <v>0</v>
      </c>
      <c r="S707" t="str">
        <f t="shared" si="60"/>
        <v>2d same as 3d</v>
      </c>
      <c r="T707" t="e">
        <f>VLOOKUP(F707,'labtoets-measures'!A:J,10,FALSE)</f>
        <v>#N/A</v>
      </c>
    </row>
    <row r="708" spans="1:20" hidden="1">
      <c r="A708" t="str">
        <f>_xlfn.IFNA(VLOOKUP(F708,points_not_removed_in_area!$B:$B,1,FALSE),"niet in area")</f>
        <v>af77bf98-8c6d-49e3-80ab-6b4b67713519</v>
      </c>
      <c r="B708" t="str">
        <f>VLOOKUP(F708,puic_status!$A:$B,2,FALSE)</f>
        <v>removed</v>
      </c>
      <c r="C708" t="s">
        <v>4218</v>
      </c>
      <c r="D708" t="s">
        <v>871</v>
      </c>
      <c r="F708" s="9" t="s">
        <v>169</v>
      </c>
      <c r="G708" s="9"/>
      <c r="H708" s="9"/>
      <c r="J708" s="9"/>
      <c r="K708" s="9"/>
      <c r="L708">
        <v>489.42399999999998</v>
      </c>
      <c r="M708" t="b">
        <f t="shared" si="61"/>
        <v>0</v>
      </c>
      <c r="O708">
        <f t="shared" si="58"/>
        <v>0</v>
      </c>
      <c r="P708">
        <v>489.42399999999998</v>
      </c>
      <c r="Q708">
        <v>489.423</v>
      </c>
      <c r="R708">
        <f t="shared" si="59"/>
        <v>9.9999999997635314E-4</v>
      </c>
      <c r="S708" t="str">
        <f t="shared" si="60"/>
        <v/>
      </c>
      <c r="T708" t="e">
        <f>VLOOKUP(F708,'labtoets-measures'!A:J,10,FALSE)</f>
        <v>#N/A</v>
      </c>
    </row>
    <row r="709" spans="1:20" hidden="1">
      <c r="A709" t="str">
        <f>_xlfn.IFNA(VLOOKUP(F709,points_not_removed_in_area!$B:$B,1,FALSE),"niet in area")</f>
        <v>961daecc-10a1-4430-b838-2de7860472bd</v>
      </c>
      <c r="B709" t="str">
        <f>VLOOKUP(F709,puic_status!$A:$B,2,FALSE)</f>
        <v>removed</v>
      </c>
      <c r="C709" t="s">
        <v>4218</v>
      </c>
      <c r="D709" t="s">
        <v>871</v>
      </c>
      <c r="F709" s="9" t="s">
        <v>170</v>
      </c>
      <c r="G709" s="9"/>
      <c r="H709" s="9"/>
      <c r="J709" s="9"/>
      <c r="K709" s="9"/>
      <c r="L709">
        <v>578.601</v>
      </c>
      <c r="M709" t="b">
        <f t="shared" si="61"/>
        <v>0</v>
      </c>
      <c r="O709">
        <f t="shared" si="58"/>
        <v>0</v>
      </c>
      <c r="P709">
        <v>578.601</v>
      </c>
      <c r="Q709">
        <v>578.601</v>
      </c>
      <c r="R709">
        <f t="shared" si="59"/>
        <v>0</v>
      </c>
      <c r="S709" t="str">
        <f t="shared" si="60"/>
        <v>2d same as 3d</v>
      </c>
      <c r="T709" t="e">
        <f>VLOOKUP(F709,'labtoets-measures'!A:J,10,FALSE)</f>
        <v>#N/A</v>
      </c>
    </row>
    <row r="710" spans="1:20" hidden="1">
      <c r="A710" t="str">
        <f>_xlfn.IFNA(VLOOKUP(F710,points_not_removed_in_area!$B:$B,1,FALSE),"niet in area")</f>
        <v>8547c32b-97b6-4cd9-93cd-2a4e49cadaf5</v>
      </c>
      <c r="B710" t="str">
        <f>VLOOKUP(F710,puic_status!$A:$B,2,FALSE)</f>
        <v>removed</v>
      </c>
      <c r="C710" t="s">
        <v>4218</v>
      </c>
      <c r="D710" t="s">
        <v>871</v>
      </c>
      <c r="F710" s="9" t="s">
        <v>171</v>
      </c>
      <c r="G710" s="9"/>
      <c r="H710" s="9"/>
      <c r="J710" s="9"/>
      <c r="K710" s="9"/>
      <c r="L710">
        <v>1197.7059999999999</v>
      </c>
      <c r="M710" t="b">
        <f t="shared" si="61"/>
        <v>0</v>
      </c>
      <c r="O710">
        <f t="shared" si="58"/>
        <v>0</v>
      </c>
      <c r="P710">
        <v>1197.7059999999999</v>
      </c>
      <c r="Q710">
        <v>1197.7059999999999</v>
      </c>
      <c r="R710">
        <f t="shared" si="59"/>
        <v>0</v>
      </c>
      <c r="S710" t="str">
        <f t="shared" si="60"/>
        <v>2d same as 3d</v>
      </c>
      <c r="T710" t="e">
        <f>VLOOKUP(F710,'labtoets-measures'!A:J,10,FALSE)</f>
        <v>#N/A</v>
      </c>
    </row>
    <row r="711" spans="1:20" hidden="1">
      <c r="A711" t="str">
        <f>_xlfn.IFNA(VLOOKUP(F711,points_not_removed_in_area!$B:$B,1,FALSE),"niet in area")</f>
        <v>164be257-8fd7-4c7c-b0d7-58c6970a7fc9</v>
      </c>
      <c r="B711" t="str">
        <f>VLOOKUP(F711,puic_status!$A:$B,2,FALSE)</f>
        <v>removed</v>
      </c>
      <c r="C711" t="s">
        <v>4218</v>
      </c>
      <c r="D711" t="s">
        <v>871</v>
      </c>
      <c r="F711" s="9" t="s">
        <v>172</v>
      </c>
      <c r="G711" s="9"/>
      <c r="H711" s="9"/>
      <c r="J711" s="9"/>
      <c r="K711" s="9"/>
      <c r="L711">
        <v>2936.7280000000001</v>
      </c>
      <c r="M711" t="b">
        <f t="shared" si="61"/>
        <v>0</v>
      </c>
      <c r="O711">
        <f t="shared" si="58"/>
        <v>0</v>
      </c>
      <c r="P711">
        <v>2936.7280000000001</v>
      </c>
      <c r="Q711">
        <v>2936.7269999999999</v>
      </c>
      <c r="R711">
        <f t="shared" si="59"/>
        <v>1.0000000002037268E-3</v>
      </c>
      <c r="S711" t="str">
        <f t="shared" si="60"/>
        <v/>
      </c>
      <c r="T711" t="e">
        <f>VLOOKUP(F711,'labtoets-measures'!A:J,10,FALSE)</f>
        <v>#N/A</v>
      </c>
    </row>
    <row r="712" spans="1:20" hidden="1">
      <c r="A712" t="str">
        <f>_xlfn.IFNA(VLOOKUP(F712,points_not_removed_in_area!$B:$B,1,FALSE),"niet in area")</f>
        <v>f3c571b1-d091-42f9-8bb1-67a235e29320</v>
      </c>
      <c r="B712" t="str">
        <f>VLOOKUP(F712,puic_status!$A:$B,2,FALSE)</f>
        <v>removed</v>
      </c>
      <c r="C712" t="s">
        <v>4218</v>
      </c>
      <c r="D712" t="s">
        <v>871</v>
      </c>
      <c r="F712" s="9" t="s">
        <v>173</v>
      </c>
      <c r="G712" s="9"/>
      <c r="H712" s="9"/>
      <c r="J712" s="9"/>
      <c r="K712" s="9"/>
      <c r="L712">
        <v>2964.8130000000001</v>
      </c>
      <c r="M712" t="b">
        <f t="shared" si="61"/>
        <v>0</v>
      </c>
      <c r="O712">
        <f t="shared" si="58"/>
        <v>0</v>
      </c>
      <c r="P712">
        <v>2964.8130000000001</v>
      </c>
      <c r="Q712">
        <v>2964.8110000000001</v>
      </c>
      <c r="R712">
        <f t="shared" si="59"/>
        <v>1.9999999999527063E-3</v>
      </c>
      <c r="S712" t="str">
        <f t="shared" si="60"/>
        <v/>
      </c>
      <c r="T712" t="e">
        <f>VLOOKUP(F712,'labtoets-measures'!A:J,10,FALSE)</f>
        <v>#N/A</v>
      </c>
    </row>
    <row r="713" spans="1:20" hidden="1">
      <c r="A713" t="str">
        <f>_xlfn.IFNA(VLOOKUP(F713,points_not_removed_in_area!$B:$B,1,FALSE),"niet in area")</f>
        <v>04c64cf1-b63d-4b82-8015-909d4dad984a</v>
      </c>
      <c r="B713" t="str">
        <f>VLOOKUP(F713,puic_status!$A:$B,2,FALSE)</f>
        <v>removed</v>
      </c>
      <c r="C713" t="s">
        <v>4218</v>
      </c>
      <c r="D713" t="s">
        <v>871</v>
      </c>
      <c r="F713" s="9" t="s">
        <v>174</v>
      </c>
      <c r="G713" s="9"/>
      <c r="H713" s="9"/>
      <c r="J713" s="9"/>
      <c r="K713" s="9"/>
      <c r="L713">
        <v>3464.4189999999999</v>
      </c>
      <c r="M713" t="b">
        <f t="shared" si="61"/>
        <v>0</v>
      </c>
      <c r="O713">
        <f t="shared" si="58"/>
        <v>0</v>
      </c>
      <c r="P713">
        <v>3464.4189999999999</v>
      </c>
      <c r="Q713">
        <v>3464.4180000000001</v>
      </c>
      <c r="R713">
        <f t="shared" si="59"/>
        <v>9.9999999974897946E-4</v>
      </c>
      <c r="S713" t="str">
        <f t="shared" si="60"/>
        <v/>
      </c>
      <c r="T713" t="e">
        <f>VLOOKUP(F713,'labtoets-measures'!A:J,10,FALSE)</f>
        <v>#N/A</v>
      </c>
    </row>
    <row r="714" spans="1:20" hidden="1">
      <c r="A714" t="str">
        <f>_xlfn.IFNA(VLOOKUP(F714,points_not_removed_in_area!$B:$B,1,FALSE),"niet in area")</f>
        <v>e5c59623-464e-4f02-ad0a-f35062d48f02</v>
      </c>
      <c r="B714" t="str">
        <f>VLOOKUP(F714,puic_status!$A:$B,2,FALSE)</f>
        <v>removed</v>
      </c>
      <c r="C714" t="s">
        <v>4218</v>
      </c>
      <c r="D714" t="s">
        <v>871</v>
      </c>
      <c r="F714" s="9" t="s">
        <v>175</v>
      </c>
      <c r="G714" s="9"/>
      <c r="H714" s="9"/>
      <c r="J714" s="9"/>
      <c r="K714" s="9"/>
      <c r="L714">
        <v>3841.1970000000001</v>
      </c>
      <c r="M714" t="b">
        <f t="shared" si="61"/>
        <v>0</v>
      </c>
      <c r="O714">
        <f t="shared" si="58"/>
        <v>0</v>
      </c>
      <c r="P714">
        <v>3841.1970000000001</v>
      </c>
      <c r="Q714">
        <v>3841.1959999999999</v>
      </c>
      <c r="R714">
        <f t="shared" si="59"/>
        <v>1.0000000002037268E-3</v>
      </c>
      <c r="S714" t="str">
        <f t="shared" si="60"/>
        <v/>
      </c>
      <c r="T714" t="e">
        <f>VLOOKUP(F714,'labtoets-measures'!A:J,10,FALSE)</f>
        <v>#N/A</v>
      </c>
    </row>
    <row r="715" spans="1:20" hidden="1">
      <c r="A715" t="str">
        <f>_xlfn.IFNA(VLOOKUP(F715,points_not_removed_in_area!$B:$B,1,FALSE),"niet in area")</f>
        <v>9a80a0d6-864a-4d72-9cb0-6b320c70fdd9</v>
      </c>
      <c r="B715" t="str">
        <f>VLOOKUP(F715,puic_status!$A:$B,2,FALSE)</f>
        <v>removed</v>
      </c>
      <c r="C715" t="s">
        <v>4218</v>
      </c>
      <c r="D715" t="s">
        <v>871</v>
      </c>
      <c r="F715" s="9" t="s">
        <v>176</v>
      </c>
      <c r="G715" s="9"/>
      <c r="H715" s="9"/>
      <c r="J715" s="9"/>
      <c r="K715" s="9"/>
      <c r="L715">
        <v>4037.9070000000002</v>
      </c>
      <c r="M715" t="b">
        <f t="shared" si="61"/>
        <v>0</v>
      </c>
      <c r="O715">
        <f t="shared" si="58"/>
        <v>0</v>
      </c>
      <c r="P715">
        <v>4037.9070000000002</v>
      </c>
      <c r="Q715">
        <v>4037.9059999999999</v>
      </c>
      <c r="R715">
        <f t="shared" si="59"/>
        <v>1.0000000002037268E-3</v>
      </c>
      <c r="S715" t="str">
        <f t="shared" si="60"/>
        <v/>
      </c>
      <c r="T715" t="e">
        <f>VLOOKUP(F715,'labtoets-measures'!A:J,10,FALSE)</f>
        <v>#N/A</v>
      </c>
    </row>
    <row r="716" spans="1:20" hidden="1">
      <c r="A716" t="str">
        <f>_xlfn.IFNA(VLOOKUP(F716,points_not_removed_in_area!$B:$B,1,FALSE),"niet in area")</f>
        <v>c04dfd61-8ee8-474f-9824-693dcf93501f</v>
      </c>
      <c r="B716" t="str">
        <f>VLOOKUP(F716,puic_status!$A:$B,2,FALSE)</f>
        <v>removed</v>
      </c>
      <c r="C716" t="s">
        <v>4218</v>
      </c>
      <c r="D716" t="s">
        <v>871</v>
      </c>
      <c r="F716" s="9" t="s">
        <v>177</v>
      </c>
      <c r="G716" s="9"/>
      <c r="H716" s="9"/>
      <c r="J716" s="9"/>
      <c r="K716" s="9"/>
      <c r="L716">
        <v>4076.33</v>
      </c>
      <c r="M716" t="b">
        <f t="shared" si="61"/>
        <v>0</v>
      </c>
      <c r="O716">
        <f t="shared" si="58"/>
        <v>0</v>
      </c>
      <c r="P716">
        <v>4076.33</v>
      </c>
      <c r="Q716">
        <v>4076.3290000000002</v>
      </c>
      <c r="R716">
        <f t="shared" si="59"/>
        <v>9.9999999974897946E-4</v>
      </c>
      <c r="S716" t="str">
        <f t="shared" si="60"/>
        <v/>
      </c>
      <c r="T716" t="e">
        <f>VLOOKUP(F716,'labtoets-measures'!A:J,10,FALSE)</f>
        <v>#N/A</v>
      </c>
    </row>
    <row r="717" spans="1:20" hidden="1">
      <c r="A717" t="str">
        <f>_xlfn.IFNA(VLOOKUP(F717,points_not_removed_in_area!$B:$B,1,FALSE),"niet in area")</f>
        <v>2665f48d-93ec-4c2c-a962-1da3f820822c</v>
      </c>
      <c r="B717" t="str">
        <f>VLOOKUP(F717,puic_status!$A:$B,2,FALSE)</f>
        <v>removed</v>
      </c>
      <c r="C717" t="s">
        <v>4218</v>
      </c>
      <c r="D717" t="s">
        <v>871</v>
      </c>
      <c r="F717" s="9" t="s">
        <v>178</v>
      </c>
      <c r="G717" s="9"/>
      <c r="H717" s="9"/>
      <c r="J717" s="9"/>
      <c r="K717" s="9"/>
      <c r="L717">
        <v>4650.1840000000002</v>
      </c>
      <c r="M717" t="b">
        <f t="shared" si="61"/>
        <v>0</v>
      </c>
      <c r="O717">
        <f t="shared" si="58"/>
        <v>0</v>
      </c>
      <c r="P717">
        <v>4650.1840000000002</v>
      </c>
      <c r="Q717">
        <v>4650.1790000000001</v>
      </c>
      <c r="R717">
        <f t="shared" si="59"/>
        <v>5.0000000001091394E-3</v>
      </c>
      <c r="S717" t="str">
        <f t="shared" si="60"/>
        <v/>
      </c>
      <c r="T717" t="e">
        <f>VLOOKUP(F717,'labtoets-measures'!A:J,10,FALSE)</f>
        <v>#N/A</v>
      </c>
    </row>
    <row r="718" spans="1:20" hidden="1">
      <c r="A718" t="str">
        <f>_xlfn.IFNA(VLOOKUP(F718,points_not_removed_in_area!$B:$B,1,FALSE),"niet in area")</f>
        <v>50491c31-1918-4613-98fa-2994a596ea93</v>
      </c>
      <c r="B718" t="str">
        <f>VLOOKUP(F718,puic_status!$A:$B,2,FALSE)</f>
        <v>removed</v>
      </c>
      <c r="C718" t="s">
        <v>4218</v>
      </c>
      <c r="D718" t="s">
        <v>871</v>
      </c>
      <c r="F718" s="9" t="s">
        <v>179</v>
      </c>
      <c r="G718" s="9"/>
      <c r="H718" s="9"/>
      <c r="J718" s="9"/>
      <c r="K718" s="9"/>
      <c r="L718">
        <v>4708.9470000000001</v>
      </c>
      <c r="M718" t="b">
        <f t="shared" si="61"/>
        <v>0</v>
      </c>
      <c r="O718">
        <f t="shared" si="58"/>
        <v>0</v>
      </c>
      <c r="P718">
        <v>4708.9470000000001</v>
      </c>
      <c r="Q718">
        <v>4708.9409999999998</v>
      </c>
      <c r="R718">
        <f t="shared" si="59"/>
        <v>6.0000000003128662E-3</v>
      </c>
      <c r="S718" t="str">
        <f t="shared" si="60"/>
        <v/>
      </c>
      <c r="T718" t="e">
        <f>VLOOKUP(F718,'labtoets-measures'!A:J,10,FALSE)</f>
        <v>#N/A</v>
      </c>
    </row>
    <row r="719" spans="1:20" hidden="1">
      <c r="A719" t="str">
        <f>_xlfn.IFNA(VLOOKUP(F719,points_not_removed_in_area!$B:$B,1,FALSE),"niet in area")</f>
        <v>2368402f-d2eb-420c-a652-c43085c46c3f</v>
      </c>
      <c r="B719" t="str">
        <f>VLOOKUP(F719,puic_status!$A:$B,2,FALSE)</f>
        <v>removed</v>
      </c>
      <c r="C719" t="s">
        <v>4218</v>
      </c>
      <c r="D719" t="s">
        <v>871</v>
      </c>
      <c r="F719" s="9" t="s">
        <v>180</v>
      </c>
      <c r="G719" s="9"/>
      <c r="H719" s="9"/>
      <c r="J719" s="9"/>
      <c r="K719" s="9"/>
      <c r="L719">
        <v>5361.5839999999998</v>
      </c>
      <c r="M719" t="b">
        <f t="shared" si="61"/>
        <v>0</v>
      </c>
      <c r="O719">
        <f t="shared" si="58"/>
        <v>0</v>
      </c>
      <c r="P719">
        <v>5361.5839999999998</v>
      </c>
      <c r="Q719">
        <v>5361.5739999999996</v>
      </c>
      <c r="R719">
        <f t="shared" si="59"/>
        <v>1.0000000000218279E-2</v>
      </c>
      <c r="S719" t="str">
        <f t="shared" si="60"/>
        <v/>
      </c>
      <c r="T719" t="e">
        <f>VLOOKUP(F719,'labtoets-measures'!A:J,10,FALSE)</f>
        <v>#N/A</v>
      </c>
    </row>
    <row r="720" spans="1:20" hidden="1">
      <c r="A720" t="str">
        <f>_xlfn.IFNA(VLOOKUP(F720,points_not_removed_in_area!$B:$B,1,FALSE),"niet in area")</f>
        <v>58b92ceb-a2a3-43e6-a679-0ee15f72e313</v>
      </c>
      <c r="B720" t="str">
        <f>VLOOKUP(F720,puic_status!$A:$B,2,FALSE)</f>
        <v>removed</v>
      </c>
      <c r="C720" t="s">
        <v>4218</v>
      </c>
      <c r="D720" t="s">
        <v>871</v>
      </c>
      <c r="F720" s="9" t="s">
        <v>181</v>
      </c>
      <c r="G720" s="9"/>
      <c r="H720" s="9"/>
      <c r="J720" s="9"/>
      <c r="K720" s="9"/>
      <c r="L720">
        <v>5379.7209999999995</v>
      </c>
      <c r="M720" t="b">
        <f t="shared" si="61"/>
        <v>0</v>
      </c>
      <c r="O720">
        <f t="shared" si="58"/>
        <v>0</v>
      </c>
      <c r="P720">
        <v>5379.7209999999995</v>
      </c>
      <c r="Q720">
        <v>5379.71</v>
      </c>
      <c r="R720">
        <f t="shared" si="59"/>
        <v>1.0999999999512511E-2</v>
      </c>
      <c r="S720" t="str">
        <f t="shared" si="60"/>
        <v/>
      </c>
      <c r="T720" t="e">
        <f>VLOOKUP(F720,'labtoets-measures'!A:J,10,FALSE)</f>
        <v>#N/A</v>
      </c>
    </row>
    <row r="721" spans="1:20" hidden="1">
      <c r="A721" t="str">
        <f>_xlfn.IFNA(VLOOKUP(F721,points_not_removed_in_area!$B:$B,1,FALSE),"niet in area")</f>
        <v>fcfea62f-2427-4a17-84d7-92cc9d9b9d11</v>
      </c>
      <c r="B721" t="str">
        <f>VLOOKUP(F721,puic_status!$A:$B,2,FALSE)</f>
        <v>removed</v>
      </c>
      <c r="C721" t="s">
        <v>4218</v>
      </c>
      <c r="D721" t="s">
        <v>871</v>
      </c>
      <c r="F721" s="9" t="s">
        <v>182</v>
      </c>
      <c r="G721" s="9"/>
      <c r="H721" s="9"/>
      <c r="J721" s="9"/>
      <c r="K721" s="9"/>
      <c r="L721">
        <v>6034.1570000000002</v>
      </c>
      <c r="M721" t="b">
        <f t="shared" si="61"/>
        <v>0</v>
      </c>
      <c r="O721">
        <f t="shared" si="58"/>
        <v>0</v>
      </c>
      <c r="P721">
        <v>6034.1570000000002</v>
      </c>
      <c r="Q721">
        <v>6034.1459999999997</v>
      </c>
      <c r="R721">
        <f t="shared" si="59"/>
        <v>1.1000000000422006E-2</v>
      </c>
      <c r="S721" t="str">
        <f t="shared" si="60"/>
        <v/>
      </c>
      <c r="T721" t="e">
        <f>VLOOKUP(F721,'labtoets-measures'!A:J,10,FALSE)</f>
        <v>#N/A</v>
      </c>
    </row>
    <row r="722" spans="1:20" hidden="1">
      <c r="A722" t="str">
        <f>_xlfn.IFNA(VLOOKUP(F722,points_not_removed_in_area!$B:$B,1,FALSE),"niet in area")</f>
        <v>2ff1b563-662b-407d-8160-50b722dac7e2</v>
      </c>
      <c r="B722" t="str">
        <f>VLOOKUP(F722,puic_status!$A:$B,2,FALSE)</f>
        <v>removed</v>
      </c>
      <c r="C722" t="s">
        <v>4218</v>
      </c>
      <c r="D722" t="s">
        <v>871</v>
      </c>
      <c r="F722" s="9" t="s">
        <v>183</v>
      </c>
      <c r="G722" s="9"/>
      <c r="H722" s="9"/>
      <c r="J722" s="9"/>
      <c r="K722" s="9"/>
      <c r="L722">
        <v>6788.7219999999998</v>
      </c>
      <c r="M722" t="b">
        <f t="shared" si="61"/>
        <v>0</v>
      </c>
      <c r="O722">
        <f t="shared" si="58"/>
        <v>0</v>
      </c>
      <c r="P722">
        <v>6788.7219999999998</v>
      </c>
      <c r="Q722">
        <v>6788.7110000000002</v>
      </c>
      <c r="R722">
        <f t="shared" si="59"/>
        <v>1.0999999999512511E-2</v>
      </c>
      <c r="S722" t="str">
        <f t="shared" si="60"/>
        <v/>
      </c>
      <c r="T722" t="e">
        <f>VLOOKUP(F722,'labtoets-measures'!A:J,10,FALSE)</f>
        <v>#N/A</v>
      </c>
    </row>
    <row r="723" spans="1:20" hidden="1">
      <c r="A723" t="str">
        <f>_xlfn.IFNA(VLOOKUP(F723,points_not_removed_in_area!$B:$B,1,FALSE),"niet in area")</f>
        <v>bedc5315-ebb5-4aaf-ba5a-85cd2109fc20</v>
      </c>
      <c r="B723" t="str">
        <f>VLOOKUP(F723,puic_status!$A:$B,2,FALSE)</f>
        <v>removed</v>
      </c>
      <c r="C723" t="s">
        <v>4218</v>
      </c>
      <c r="D723" t="s">
        <v>871</v>
      </c>
      <c r="F723" s="9" t="s">
        <v>184</v>
      </c>
      <c r="G723" s="9"/>
      <c r="H723" s="9"/>
      <c r="J723" s="9"/>
      <c r="K723" s="9"/>
      <c r="L723">
        <v>7351.2049999999999</v>
      </c>
      <c r="M723" t="b">
        <f t="shared" si="61"/>
        <v>0</v>
      </c>
      <c r="O723">
        <f t="shared" si="58"/>
        <v>0</v>
      </c>
      <c r="P723">
        <v>7351.2049999999999</v>
      </c>
      <c r="Q723">
        <v>7351.1940000000004</v>
      </c>
      <c r="R723">
        <f t="shared" si="59"/>
        <v>1.0999999999512511E-2</v>
      </c>
      <c r="S723" t="str">
        <f t="shared" si="60"/>
        <v/>
      </c>
      <c r="T723" t="e">
        <f>VLOOKUP(F723,'labtoets-measures'!A:J,10,FALSE)</f>
        <v>#N/A</v>
      </c>
    </row>
    <row r="724" spans="1:20" hidden="1">
      <c r="A724" t="str">
        <f>_xlfn.IFNA(VLOOKUP(F724,points_not_removed_in_area!$B:$B,1,FALSE),"niet in area")</f>
        <v>bfb372a1-01b7-4a4f-a054-c1d069f58dee</v>
      </c>
      <c r="B724" t="str">
        <f>VLOOKUP(F724,puic_status!$A:$B,2,FALSE)</f>
        <v>removed</v>
      </c>
      <c r="C724" t="s">
        <v>4218</v>
      </c>
      <c r="D724" t="s">
        <v>871</v>
      </c>
      <c r="F724" s="9" t="s">
        <v>185</v>
      </c>
      <c r="G724" s="9"/>
      <c r="H724" s="9"/>
      <c r="J724" s="9"/>
      <c r="K724" s="9"/>
      <c r="L724">
        <v>7636.4639999999999</v>
      </c>
      <c r="M724" t="b">
        <f t="shared" si="61"/>
        <v>0</v>
      </c>
      <c r="O724">
        <f t="shared" si="58"/>
        <v>0</v>
      </c>
      <c r="P724">
        <v>7636.4639999999999</v>
      </c>
      <c r="Q724">
        <v>7636.4530000000004</v>
      </c>
      <c r="R724">
        <f t="shared" si="59"/>
        <v>1.0999999999512511E-2</v>
      </c>
      <c r="S724" t="str">
        <f t="shared" si="60"/>
        <v/>
      </c>
      <c r="T724" t="e">
        <f>VLOOKUP(F724,'labtoets-measures'!A:J,10,FALSE)</f>
        <v>#N/A</v>
      </c>
    </row>
    <row r="725" spans="1:20" hidden="1">
      <c r="A725" t="str">
        <f>_xlfn.IFNA(VLOOKUP(F725,points_not_removed_in_area!$B:$B,1,FALSE),"niet in area")</f>
        <v>ca5813a5-beb7-461f-9ab9-0f4efc914072</v>
      </c>
      <c r="B725" t="str">
        <f>VLOOKUP(F725,puic_status!$A:$B,2,FALSE)</f>
        <v>removed</v>
      </c>
      <c r="C725" t="s">
        <v>4218</v>
      </c>
      <c r="D725" t="s">
        <v>871</v>
      </c>
      <c r="F725" s="9" t="s">
        <v>186</v>
      </c>
      <c r="G725" s="9"/>
      <c r="H725" s="9"/>
      <c r="J725" s="9"/>
      <c r="K725" s="9"/>
      <c r="L725">
        <v>7670.4889999999996</v>
      </c>
      <c r="M725" t="b">
        <f t="shared" si="61"/>
        <v>0</v>
      </c>
      <c r="O725">
        <f t="shared" si="58"/>
        <v>0</v>
      </c>
      <c r="P725">
        <v>7670.4889999999996</v>
      </c>
      <c r="Q725">
        <v>7670.4780000000001</v>
      </c>
      <c r="R725">
        <f t="shared" si="59"/>
        <v>1.0999999999512511E-2</v>
      </c>
      <c r="S725" t="str">
        <f t="shared" si="60"/>
        <v/>
      </c>
      <c r="T725" t="e">
        <f>VLOOKUP(F725,'labtoets-measures'!A:J,10,FALSE)</f>
        <v>#N/A</v>
      </c>
    </row>
    <row r="726" spans="1:20" hidden="1">
      <c r="A726" t="str">
        <f>_xlfn.IFNA(VLOOKUP(F726,points_not_removed_in_area!$B:$B,1,FALSE),"niet in area")</f>
        <v>35396cd9-af01-4d31-b494-0a86469ca74a</v>
      </c>
      <c r="B726" t="str">
        <f>VLOOKUP(F726,puic_status!$A:$B,2,FALSE)</f>
        <v>removed</v>
      </c>
      <c r="C726" t="s">
        <v>4218</v>
      </c>
      <c r="D726" t="s">
        <v>871</v>
      </c>
      <c r="F726" s="9" t="s">
        <v>187</v>
      </c>
      <c r="G726" s="9"/>
      <c r="H726" s="9"/>
      <c r="J726" s="9"/>
      <c r="K726" s="9"/>
      <c r="L726">
        <v>8059.6809999999996</v>
      </c>
      <c r="M726" t="b">
        <f t="shared" si="61"/>
        <v>0</v>
      </c>
      <c r="O726">
        <f t="shared" si="58"/>
        <v>0</v>
      </c>
      <c r="P726">
        <v>8059.6809999999996</v>
      </c>
      <c r="Q726">
        <v>8059.67</v>
      </c>
      <c r="R726">
        <f t="shared" si="59"/>
        <v>1.0999999999512511E-2</v>
      </c>
      <c r="S726" t="str">
        <f t="shared" si="60"/>
        <v/>
      </c>
      <c r="T726" t="e">
        <f>VLOOKUP(F726,'labtoets-measures'!A:J,10,FALSE)</f>
        <v>#N/A</v>
      </c>
    </row>
    <row r="727" spans="1:20" hidden="1">
      <c r="A727" t="str">
        <f>_xlfn.IFNA(VLOOKUP(F727,points_not_removed_in_area!$B:$B,1,FALSE),"niet in area")</f>
        <v>7cc0c533-50cc-4272-90f2-ba619b79ede8</v>
      </c>
      <c r="B727" t="str">
        <f>VLOOKUP(F727,puic_status!$A:$B,2,FALSE)</f>
        <v>removed</v>
      </c>
      <c r="C727" t="s">
        <v>4218</v>
      </c>
      <c r="D727" t="s">
        <v>871</v>
      </c>
      <c r="F727" s="9" t="s">
        <v>188</v>
      </c>
      <c r="G727" s="9"/>
      <c r="H727" s="9"/>
      <c r="J727" s="9"/>
      <c r="K727" s="9"/>
      <c r="L727">
        <v>8079.5969999999998</v>
      </c>
      <c r="M727" t="b">
        <f t="shared" si="61"/>
        <v>0</v>
      </c>
      <c r="O727">
        <f t="shared" si="58"/>
        <v>0</v>
      </c>
      <c r="P727">
        <v>8079.5969999999998</v>
      </c>
      <c r="Q727">
        <v>8079.5860000000002</v>
      </c>
      <c r="R727">
        <f t="shared" si="59"/>
        <v>1.0999999999512511E-2</v>
      </c>
      <c r="S727" t="str">
        <f t="shared" si="60"/>
        <v/>
      </c>
      <c r="T727" t="e">
        <f>VLOOKUP(F727,'labtoets-measures'!A:J,10,FALSE)</f>
        <v>#N/A</v>
      </c>
    </row>
    <row r="728" spans="1:20" hidden="1">
      <c r="A728" t="str">
        <f>_xlfn.IFNA(VLOOKUP(F728,points_not_removed_in_area!$B:$B,1,FALSE),"niet in area")</f>
        <v>f7789551-25e9-4bec-90df-b8bc1edd9ed2</v>
      </c>
      <c r="B728" t="str">
        <f>VLOOKUP(F728,puic_status!$A:$B,2,FALSE)</f>
        <v>removed</v>
      </c>
      <c r="C728" t="s">
        <v>4218</v>
      </c>
      <c r="D728" t="s">
        <v>871</v>
      </c>
      <c r="F728" s="9" t="s">
        <v>189</v>
      </c>
      <c r="G728" s="9"/>
      <c r="H728" s="9"/>
      <c r="J728" s="9"/>
      <c r="K728" s="9"/>
      <c r="L728">
        <v>8518.1180000000004</v>
      </c>
      <c r="M728" t="b">
        <f t="shared" si="61"/>
        <v>0</v>
      </c>
      <c r="O728">
        <f t="shared" si="58"/>
        <v>0</v>
      </c>
      <c r="P728">
        <v>8518.1180000000004</v>
      </c>
      <c r="Q728">
        <v>8518.1059999999998</v>
      </c>
      <c r="R728">
        <f t="shared" si="59"/>
        <v>1.2000000000625732E-2</v>
      </c>
      <c r="S728" t="str">
        <f t="shared" si="60"/>
        <v/>
      </c>
      <c r="T728" t="e">
        <f>VLOOKUP(F728,'labtoets-measures'!A:J,10,FALSE)</f>
        <v>#N/A</v>
      </c>
    </row>
    <row r="729" spans="1:20" hidden="1">
      <c r="A729" t="str">
        <f>_xlfn.IFNA(VLOOKUP(F729,points_not_removed_in_area!$B:$B,1,FALSE),"niet in area")</f>
        <v>07bca2fe-5d89-4cd0-9170-dda99b2805f2</v>
      </c>
      <c r="B729" t="str">
        <f>VLOOKUP(F729,puic_status!$A:$B,2,FALSE)</f>
        <v>removed</v>
      </c>
      <c r="C729" t="s">
        <v>4218</v>
      </c>
      <c r="D729" t="s">
        <v>871</v>
      </c>
      <c r="F729" s="9" t="s">
        <v>190</v>
      </c>
      <c r="G729" s="9"/>
      <c r="H729" s="9"/>
      <c r="J729" s="9"/>
      <c r="K729" s="9"/>
      <c r="L729">
        <v>8563.1280000000006</v>
      </c>
      <c r="M729" t="b">
        <f t="shared" si="61"/>
        <v>0</v>
      </c>
      <c r="O729">
        <f t="shared" si="58"/>
        <v>0</v>
      </c>
      <c r="P729">
        <v>8563.1280000000006</v>
      </c>
      <c r="Q729">
        <v>8563.116</v>
      </c>
      <c r="R729">
        <f t="shared" si="59"/>
        <v>1.2000000000625732E-2</v>
      </c>
      <c r="S729" t="str">
        <f t="shared" si="60"/>
        <v/>
      </c>
      <c r="T729" t="e">
        <f>VLOOKUP(F729,'labtoets-measures'!A:J,10,FALSE)</f>
        <v>#N/A</v>
      </c>
    </row>
    <row r="730" spans="1:20" hidden="1">
      <c r="A730" t="str">
        <f>_xlfn.IFNA(VLOOKUP(F730,points_not_removed_in_area!$B:$B,1,FALSE),"niet in area")</f>
        <v>064e8e15-34f1-4c30-be3c-5d9b6a295bd6</v>
      </c>
      <c r="B730" t="str">
        <f>VLOOKUP(F730,puic_status!$A:$B,2,FALSE)</f>
        <v>removed</v>
      </c>
      <c r="C730" t="s">
        <v>4218</v>
      </c>
      <c r="D730" t="s">
        <v>871</v>
      </c>
      <c r="F730" s="9" t="s">
        <v>191</v>
      </c>
      <c r="G730" s="9"/>
      <c r="H730" s="9"/>
      <c r="J730" s="9"/>
      <c r="K730" s="9"/>
      <c r="L730">
        <v>8788.3330000000005</v>
      </c>
      <c r="M730" t="b">
        <f t="shared" si="61"/>
        <v>0</v>
      </c>
      <c r="O730">
        <f t="shared" si="58"/>
        <v>0</v>
      </c>
      <c r="P730">
        <v>8788.3330000000005</v>
      </c>
      <c r="Q730">
        <v>8788.3220000000001</v>
      </c>
      <c r="R730">
        <f t="shared" si="59"/>
        <v>1.1000000000422006E-2</v>
      </c>
      <c r="S730" t="str">
        <f t="shared" si="60"/>
        <v/>
      </c>
      <c r="T730" t="e">
        <f>VLOOKUP(F730,'labtoets-measures'!A:J,10,FALSE)</f>
        <v>#N/A</v>
      </c>
    </row>
    <row r="731" spans="1:20" hidden="1">
      <c r="A731" t="str">
        <f>_xlfn.IFNA(VLOOKUP(F731,points_not_removed_in_area!$B:$B,1,FALSE),"niet in area")</f>
        <v>84f7aa56-bd29-4d7a-a5cc-16c8bd08e0d8</v>
      </c>
      <c r="B731" t="str">
        <f>VLOOKUP(F731,puic_status!$A:$B,2,FALSE)</f>
        <v>removed</v>
      </c>
      <c r="C731" t="s">
        <v>4218</v>
      </c>
      <c r="D731" t="s">
        <v>871</v>
      </c>
      <c r="F731" s="9" t="s">
        <v>192</v>
      </c>
      <c r="G731" s="9"/>
      <c r="H731" s="9"/>
      <c r="J731" s="9"/>
      <c r="K731" s="9"/>
      <c r="L731">
        <v>9382.4539999999997</v>
      </c>
      <c r="M731" t="b">
        <f t="shared" si="61"/>
        <v>0</v>
      </c>
      <c r="O731">
        <f t="shared" si="58"/>
        <v>0</v>
      </c>
      <c r="P731">
        <v>9382.4539999999997</v>
      </c>
      <c r="Q731">
        <v>9382.4419999999991</v>
      </c>
      <c r="R731">
        <f t="shared" si="59"/>
        <v>1.2000000000625732E-2</v>
      </c>
      <c r="S731" t="str">
        <f t="shared" si="60"/>
        <v/>
      </c>
      <c r="T731" t="e">
        <f>VLOOKUP(F731,'labtoets-measures'!A:J,10,FALSE)</f>
        <v>#N/A</v>
      </c>
    </row>
    <row r="732" spans="1:20" hidden="1">
      <c r="A732" t="str">
        <f>_xlfn.IFNA(VLOOKUP(F732,points_not_removed_in_area!$B:$B,1,FALSE),"niet in area")</f>
        <v>125a3f2f-d6ba-4435-a142-57a36975f658</v>
      </c>
      <c r="B732" t="str">
        <f>VLOOKUP(F732,puic_status!$A:$B,2,FALSE)</f>
        <v>removed</v>
      </c>
      <c r="C732" t="s">
        <v>4218</v>
      </c>
      <c r="D732" t="s">
        <v>871</v>
      </c>
      <c r="F732" s="9" t="s">
        <v>193</v>
      </c>
      <c r="G732" s="9"/>
      <c r="H732" s="9"/>
      <c r="J732" s="9"/>
      <c r="K732" s="9"/>
      <c r="L732">
        <v>9412.8690000000006</v>
      </c>
      <c r="M732" t="b">
        <f t="shared" si="61"/>
        <v>0</v>
      </c>
      <c r="O732">
        <f t="shared" si="58"/>
        <v>0</v>
      </c>
      <c r="P732">
        <v>9412.8690000000006</v>
      </c>
      <c r="Q732">
        <v>9412.8580000000002</v>
      </c>
      <c r="R732">
        <f t="shared" si="59"/>
        <v>1.1000000000422006E-2</v>
      </c>
      <c r="S732" t="str">
        <f t="shared" si="60"/>
        <v/>
      </c>
      <c r="T732" t="e">
        <f>VLOOKUP(F732,'labtoets-measures'!A:J,10,FALSE)</f>
        <v>#N/A</v>
      </c>
    </row>
    <row r="733" spans="1:20" hidden="1">
      <c r="A733" t="str">
        <f>_xlfn.IFNA(VLOOKUP(F733,points_not_removed_in_area!$B:$B,1,FALSE),"niet in area")</f>
        <v>e6ef2146-5529-4eb5-bd77-57d153675703</v>
      </c>
      <c r="B733" t="str">
        <f>VLOOKUP(F733,puic_status!$A:$B,2,FALSE)</f>
        <v>removed</v>
      </c>
      <c r="C733" t="s">
        <v>4218</v>
      </c>
      <c r="D733" t="s">
        <v>871</v>
      </c>
      <c r="F733" s="9" t="s">
        <v>194</v>
      </c>
      <c r="G733" s="9"/>
      <c r="H733" s="9"/>
      <c r="J733" s="9"/>
      <c r="K733" s="9"/>
      <c r="L733">
        <v>9845.241</v>
      </c>
      <c r="M733" t="b">
        <f t="shared" si="61"/>
        <v>0</v>
      </c>
      <c r="O733">
        <f t="shared" si="58"/>
        <v>0</v>
      </c>
      <c r="P733">
        <v>9845.241</v>
      </c>
      <c r="Q733">
        <v>9845.2289999999994</v>
      </c>
      <c r="R733">
        <f t="shared" si="59"/>
        <v>1.2000000000625732E-2</v>
      </c>
      <c r="S733" t="str">
        <f t="shared" si="60"/>
        <v/>
      </c>
      <c r="T733" t="e">
        <f>VLOOKUP(F733,'labtoets-measures'!A:J,10,FALSE)</f>
        <v>#N/A</v>
      </c>
    </row>
    <row r="734" spans="1:20" hidden="1">
      <c r="A734" t="str">
        <f>_xlfn.IFNA(VLOOKUP(F734,points_not_removed_in_area!$B:$B,1,FALSE),"niet in area")</f>
        <v>6d99e4c9-07db-46d2-98fc-386a27c7a8ed</v>
      </c>
      <c r="B734" t="str">
        <f>VLOOKUP(F734,puic_status!$A:$B,2,FALSE)</f>
        <v>removed</v>
      </c>
      <c r="C734" t="s">
        <v>4218</v>
      </c>
      <c r="D734" t="s">
        <v>871</v>
      </c>
      <c r="F734" s="9" t="s">
        <v>195</v>
      </c>
      <c r="G734" s="9"/>
      <c r="H734" s="9"/>
      <c r="J734" s="9"/>
      <c r="K734" s="9"/>
      <c r="L734">
        <v>10126.831</v>
      </c>
      <c r="M734" t="b">
        <f t="shared" si="61"/>
        <v>0</v>
      </c>
      <c r="O734">
        <f t="shared" si="58"/>
        <v>0</v>
      </c>
      <c r="P734">
        <v>10126.831</v>
      </c>
      <c r="Q734">
        <v>10126.819</v>
      </c>
      <c r="R734">
        <f t="shared" si="59"/>
        <v>1.2000000000625732E-2</v>
      </c>
      <c r="S734" t="str">
        <f t="shared" si="60"/>
        <v/>
      </c>
      <c r="T734" t="e">
        <f>VLOOKUP(F734,'labtoets-measures'!A:J,10,FALSE)</f>
        <v>#N/A</v>
      </c>
    </row>
    <row r="735" spans="1:20" hidden="1">
      <c r="A735" t="str">
        <f>_xlfn.IFNA(VLOOKUP(F735,points_not_removed_in_area!$B:$B,1,FALSE),"niet in area")</f>
        <v>fba6c36f-da67-4432-9453-8089f378a418</v>
      </c>
      <c r="B735" t="str">
        <f>VLOOKUP(F735,puic_status!$A:$B,2,FALSE)</f>
        <v>removed</v>
      </c>
      <c r="C735" t="s">
        <v>4218</v>
      </c>
      <c r="D735" t="s">
        <v>871</v>
      </c>
      <c r="F735" s="9" t="s">
        <v>196</v>
      </c>
      <c r="G735" s="9"/>
      <c r="H735" s="9"/>
      <c r="J735" s="9"/>
      <c r="K735" s="9"/>
      <c r="L735">
        <v>10128.844999999999</v>
      </c>
      <c r="M735" t="b">
        <f t="shared" si="61"/>
        <v>0</v>
      </c>
      <c r="O735">
        <f t="shared" si="58"/>
        <v>0</v>
      </c>
      <c r="P735">
        <v>10128.844999999999</v>
      </c>
      <c r="Q735">
        <v>10128.833000000001</v>
      </c>
      <c r="R735">
        <f t="shared" si="59"/>
        <v>1.1999999998806743E-2</v>
      </c>
      <c r="S735" t="str">
        <f t="shared" si="60"/>
        <v/>
      </c>
      <c r="T735" t="e">
        <f>VLOOKUP(F735,'labtoets-measures'!A:J,10,FALSE)</f>
        <v>#N/A</v>
      </c>
    </row>
    <row r="736" spans="1:20" hidden="1">
      <c r="A736" t="str">
        <f>_xlfn.IFNA(VLOOKUP(F736,points_not_removed_in_area!$B:$B,1,FALSE),"niet in area")</f>
        <v>c673ad91-5eb1-4d30-b973-fa71126ea1a1</v>
      </c>
      <c r="B736" t="str">
        <f>VLOOKUP(F736,puic_status!$A:$B,2,FALSE)</f>
        <v>removed</v>
      </c>
      <c r="C736" t="s">
        <v>4218</v>
      </c>
      <c r="D736" t="s">
        <v>871</v>
      </c>
      <c r="F736" s="9" t="s">
        <v>197</v>
      </c>
      <c r="G736" s="9"/>
      <c r="H736" s="9"/>
      <c r="J736" s="9"/>
      <c r="K736" s="9"/>
      <c r="L736">
        <v>10160.004000000001</v>
      </c>
      <c r="M736" t="b">
        <f t="shared" si="61"/>
        <v>0</v>
      </c>
      <c r="O736">
        <f t="shared" si="58"/>
        <v>0</v>
      </c>
      <c r="P736">
        <v>10160.004000000001</v>
      </c>
      <c r="Q736">
        <v>10159.992</v>
      </c>
      <c r="R736">
        <f t="shared" si="59"/>
        <v>1.2000000000625732E-2</v>
      </c>
      <c r="S736" t="str">
        <f t="shared" si="60"/>
        <v/>
      </c>
      <c r="T736" t="e">
        <f>VLOOKUP(F736,'labtoets-measures'!A:J,10,FALSE)</f>
        <v>#N/A</v>
      </c>
    </row>
    <row r="737" spans="1:20" hidden="1">
      <c r="A737" t="str">
        <f>_xlfn.IFNA(VLOOKUP(F737,points_not_removed_in_area!$B:$B,1,FALSE),"niet in area")</f>
        <v>927d5536-5756-471a-bdb0-f4c05c3d54aa</v>
      </c>
      <c r="B737" t="str">
        <f>VLOOKUP(F737,puic_status!$A:$B,2,FALSE)</f>
        <v>removed</v>
      </c>
      <c r="C737" t="s">
        <v>4218</v>
      </c>
      <c r="D737" t="s">
        <v>871</v>
      </c>
      <c r="F737" s="9" t="s">
        <v>198</v>
      </c>
      <c r="G737" s="9"/>
      <c r="H737" s="9"/>
      <c r="J737" s="9"/>
      <c r="K737" s="9"/>
      <c r="L737">
        <v>10233.108</v>
      </c>
      <c r="M737" t="b">
        <f t="shared" si="61"/>
        <v>0</v>
      </c>
      <c r="O737">
        <f t="shared" si="58"/>
        <v>0</v>
      </c>
      <c r="P737">
        <v>10233.108</v>
      </c>
      <c r="Q737">
        <v>10233.097</v>
      </c>
      <c r="R737">
        <f t="shared" si="59"/>
        <v>1.1000000000422006E-2</v>
      </c>
      <c r="S737" t="str">
        <f t="shared" si="60"/>
        <v/>
      </c>
      <c r="T737" t="e">
        <f>VLOOKUP(F737,'labtoets-measures'!A:J,10,FALSE)</f>
        <v>#N/A</v>
      </c>
    </row>
    <row r="738" spans="1:20" hidden="1">
      <c r="A738" t="str">
        <f>_xlfn.IFNA(VLOOKUP(F738,points_not_removed_in_area!$B:$B,1,FALSE),"niet in area")</f>
        <v>c3a84ae6-4e05-41df-8907-fbf47eb6abca</v>
      </c>
      <c r="B738" t="str">
        <f>VLOOKUP(F738,puic_status!$A:$B,2,FALSE)</f>
        <v>removed</v>
      </c>
      <c r="C738" t="s">
        <v>4218</v>
      </c>
      <c r="D738" t="s">
        <v>871</v>
      </c>
      <c r="F738" s="9" t="s">
        <v>199</v>
      </c>
      <c r="G738" s="9"/>
      <c r="H738" s="9"/>
      <c r="J738" s="9"/>
      <c r="K738" s="9"/>
      <c r="L738">
        <v>10235.111000000001</v>
      </c>
      <c r="M738" t="b">
        <f t="shared" si="61"/>
        <v>0</v>
      </c>
      <c r="O738">
        <f t="shared" si="58"/>
        <v>0</v>
      </c>
      <c r="P738">
        <v>10235.111000000001</v>
      </c>
      <c r="Q738">
        <v>10235.1</v>
      </c>
      <c r="R738">
        <f t="shared" si="59"/>
        <v>1.1000000000422006E-2</v>
      </c>
      <c r="S738" t="str">
        <f t="shared" si="60"/>
        <v/>
      </c>
      <c r="T738" t="e">
        <f>VLOOKUP(F738,'labtoets-measures'!A:J,10,FALSE)</f>
        <v>#N/A</v>
      </c>
    </row>
    <row r="739" spans="1:20" hidden="1">
      <c r="A739" t="str">
        <f>_xlfn.IFNA(VLOOKUP(F739,points_not_removed_in_area!$B:$B,1,FALSE),"niet in area")</f>
        <v>84098a5d-0dca-4e65-abc6-7520f2d1885f</v>
      </c>
      <c r="B739" t="str">
        <f>VLOOKUP(F739,puic_status!$A:$B,2,FALSE)</f>
        <v>removed</v>
      </c>
      <c r="C739" t="s">
        <v>4218</v>
      </c>
      <c r="D739" t="s">
        <v>871</v>
      </c>
      <c r="F739" s="9" t="s">
        <v>200</v>
      </c>
      <c r="G739" s="9"/>
      <c r="H739" s="9"/>
      <c r="J739" s="9"/>
      <c r="K739" s="9"/>
      <c r="L739">
        <v>10263.061</v>
      </c>
      <c r="M739" t="b">
        <f t="shared" si="61"/>
        <v>0</v>
      </c>
      <c r="O739">
        <f t="shared" si="58"/>
        <v>0</v>
      </c>
      <c r="P739">
        <v>10263.061</v>
      </c>
      <c r="Q739">
        <v>10263.049000000001</v>
      </c>
      <c r="R739">
        <f t="shared" si="59"/>
        <v>1.1999999998806743E-2</v>
      </c>
      <c r="S739" t="str">
        <f t="shared" si="60"/>
        <v/>
      </c>
      <c r="T739" t="e">
        <f>VLOOKUP(F739,'labtoets-measures'!A:J,10,FALSE)</f>
        <v>#N/A</v>
      </c>
    </row>
    <row r="740" spans="1:20" hidden="1">
      <c r="A740" t="str">
        <f>_xlfn.IFNA(VLOOKUP(F740,points_not_removed_in_area!$B:$B,1,FALSE),"niet in area")</f>
        <v>efb0012d-ab57-4889-b185-f0bd4b2f981a</v>
      </c>
      <c r="B740" t="str">
        <f>VLOOKUP(F740,puic_status!$A:$B,2,FALSE)</f>
        <v>removed</v>
      </c>
      <c r="C740" t="s">
        <v>4218</v>
      </c>
      <c r="D740" t="s">
        <v>871</v>
      </c>
      <c r="F740" s="9" t="s">
        <v>201</v>
      </c>
      <c r="G740" s="9"/>
      <c r="H740" s="9"/>
      <c r="J740" s="9"/>
      <c r="K740" s="9"/>
      <c r="L740">
        <v>2061.386</v>
      </c>
      <c r="M740" t="b">
        <f t="shared" si="61"/>
        <v>0</v>
      </c>
      <c r="O740">
        <f t="shared" si="58"/>
        <v>0</v>
      </c>
      <c r="P740">
        <v>2061.386</v>
      </c>
      <c r="Q740">
        <v>2061.3850000000002</v>
      </c>
      <c r="R740">
        <f t="shared" si="59"/>
        <v>9.9999999974897946E-4</v>
      </c>
      <c r="S740" t="str">
        <f t="shared" si="60"/>
        <v/>
      </c>
      <c r="T740" t="e">
        <f>VLOOKUP(F740,'labtoets-measures'!A:J,10,FALSE)</f>
        <v>#N/A</v>
      </c>
    </row>
    <row r="741" spans="1:20" hidden="1">
      <c r="A741" t="str">
        <f>_xlfn.IFNA(VLOOKUP(F741,points_not_removed_in_area!$B:$B,1,FALSE),"niet in area")</f>
        <v>18039d9a-a816-46f3-9c04-15c8767bd1fb</v>
      </c>
      <c r="B741" t="str">
        <f>VLOOKUP(F741,puic_status!$A:$B,2,FALSE)</f>
        <v>removed</v>
      </c>
      <c r="C741" t="s">
        <v>4218</v>
      </c>
      <c r="D741" t="s">
        <v>871</v>
      </c>
      <c r="F741" s="9" t="s">
        <v>1942</v>
      </c>
      <c r="G741" s="9"/>
      <c r="H741" s="9"/>
      <c r="J741" s="9"/>
      <c r="K741" s="9"/>
      <c r="L741">
        <v>8088.0839999999998</v>
      </c>
      <c r="M741" t="b">
        <f t="shared" si="61"/>
        <v>0</v>
      </c>
      <c r="O741">
        <f t="shared" si="58"/>
        <v>0</v>
      </c>
      <c r="P741">
        <v>8088.0839999999998</v>
      </c>
      <c r="Q741">
        <v>8088.0730000000003</v>
      </c>
      <c r="R741">
        <f t="shared" si="59"/>
        <v>1.0999999999512511E-2</v>
      </c>
      <c r="S741" t="str">
        <f t="shared" si="60"/>
        <v/>
      </c>
      <c r="T741" t="e">
        <f>VLOOKUP(F741,'labtoets-measures'!A:J,10,FALSE)</f>
        <v>#N/A</v>
      </c>
    </row>
    <row r="742" spans="1:20" hidden="1">
      <c r="A742" t="str">
        <f>_xlfn.IFNA(VLOOKUP(F742,points_not_removed_in_area!$B:$B,1,FALSE),"niet in area")</f>
        <v>47fa6549-746b-45d8-b3f2-51a008d52650</v>
      </c>
      <c r="B742" t="str">
        <f>VLOOKUP(F742,puic_status!$A:$B,2,FALSE)</f>
        <v>removed</v>
      </c>
      <c r="C742" t="s">
        <v>4218</v>
      </c>
      <c r="D742" t="s">
        <v>871</v>
      </c>
      <c r="F742" s="9" t="s">
        <v>1943</v>
      </c>
      <c r="G742" s="9"/>
      <c r="H742" s="9"/>
      <c r="J742" s="9"/>
      <c r="K742" s="9"/>
      <c r="L742">
        <v>1488.9559999999999</v>
      </c>
      <c r="M742" t="b">
        <f t="shared" si="61"/>
        <v>0</v>
      </c>
      <c r="O742">
        <f t="shared" si="58"/>
        <v>0</v>
      </c>
      <c r="P742">
        <v>1488.9559999999999</v>
      </c>
      <c r="Q742">
        <v>1488.9549999999999</v>
      </c>
      <c r="R742">
        <f t="shared" si="59"/>
        <v>9.9999999997635314E-4</v>
      </c>
      <c r="S742" t="str">
        <f t="shared" si="60"/>
        <v/>
      </c>
      <c r="T742" t="e">
        <f>VLOOKUP(F742,'labtoets-measures'!A:J,10,FALSE)</f>
        <v>#N/A</v>
      </c>
    </row>
    <row r="743" spans="1:20" hidden="1">
      <c r="A743" t="str">
        <f>_xlfn.IFNA(VLOOKUP(F743,points_not_removed_in_area!$B:$B,1,FALSE),"niet in area")</f>
        <v>62dd68b8-7196-47ce-81da-efd354b95e73</v>
      </c>
      <c r="B743" t="str">
        <f>VLOOKUP(F743,puic_status!$A:$B,2,FALSE)</f>
        <v>removed</v>
      </c>
      <c r="C743" t="s">
        <v>4218</v>
      </c>
      <c r="D743" t="s">
        <v>871</v>
      </c>
      <c r="F743" s="9" t="s">
        <v>1956</v>
      </c>
      <c r="G743" s="9"/>
      <c r="H743" s="9"/>
      <c r="J743" s="9"/>
      <c r="K743" s="9"/>
      <c r="L743">
        <v>2977.15</v>
      </c>
      <c r="M743" t="b">
        <f t="shared" si="61"/>
        <v>0</v>
      </c>
      <c r="O743">
        <f t="shared" si="58"/>
        <v>0</v>
      </c>
      <c r="P743">
        <v>2977.15</v>
      </c>
      <c r="Q743">
        <v>2977.1489999999999</v>
      </c>
      <c r="R743">
        <f t="shared" si="59"/>
        <v>1.0000000002037268E-3</v>
      </c>
      <c r="S743" t="str">
        <f t="shared" si="60"/>
        <v/>
      </c>
      <c r="T743" t="e">
        <f>VLOOKUP(F743,'labtoets-measures'!A:J,10,FALSE)</f>
        <v>#N/A</v>
      </c>
    </row>
    <row r="744" spans="1:20" hidden="1">
      <c r="A744" t="str">
        <f>_xlfn.IFNA(VLOOKUP(F744,points_not_removed_in_area!$B:$B,1,FALSE),"niet in area")</f>
        <v>43e68fd0-c5f8-4959-948d-324b5ffbe3b6</v>
      </c>
      <c r="B744" t="str">
        <f>VLOOKUP(F744,puic_status!$A:$B,2,FALSE)</f>
        <v>removed</v>
      </c>
      <c r="C744" t="s">
        <v>4218</v>
      </c>
      <c r="D744" t="s">
        <v>871</v>
      </c>
      <c r="F744" s="9" t="s">
        <v>1957</v>
      </c>
      <c r="G744" s="9"/>
      <c r="H744" s="9"/>
      <c r="J744" s="9"/>
      <c r="K744" s="9"/>
      <c r="L744">
        <v>488.48899999999998</v>
      </c>
      <c r="M744" t="b">
        <f t="shared" si="61"/>
        <v>0</v>
      </c>
      <c r="O744">
        <f t="shared" si="58"/>
        <v>0</v>
      </c>
      <c r="P744">
        <v>488.48899999999998</v>
      </c>
      <c r="Q744">
        <v>488.48899999999998</v>
      </c>
      <c r="R744">
        <f t="shared" si="59"/>
        <v>0</v>
      </c>
      <c r="S744" t="str">
        <f t="shared" si="60"/>
        <v>2d same as 3d</v>
      </c>
      <c r="T744" t="e">
        <f>VLOOKUP(F744,'labtoets-measures'!A:J,10,FALSE)</f>
        <v>#N/A</v>
      </c>
    </row>
    <row r="745" spans="1:20" hidden="1">
      <c r="A745" t="str">
        <f>_xlfn.IFNA(VLOOKUP(F745,points_not_removed_in_area!$B:$B,1,FALSE),"niet in area")</f>
        <v>297b4663-cf66-4481-9ad1-7e1c08a193c3</v>
      </c>
      <c r="B745" t="str">
        <f>VLOOKUP(F745,puic_status!$A:$B,2,FALSE)</f>
        <v>removed</v>
      </c>
      <c r="C745" t="s">
        <v>4218</v>
      </c>
      <c r="D745" t="s">
        <v>871</v>
      </c>
      <c r="F745" s="9" t="s">
        <v>1958</v>
      </c>
      <c r="G745" s="9"/>
      <c r="H745" s="9"/>
      <c r="J745" s="9"/>
      <c r="K745" s="9"/>
      <c r="L745">
        <v>7745.7709999999997</v>
      </c>
      <c r="M745" t="b">
        <f t="shared" si="61"/>
        <v>0</v>
      </c>
      <c r="O745">
        <f t="shared" si="58"/>
        <v>0</v>
      </c>
      <c r="P745">
        <v>7745.7709999999997</v>
      </c>
      <c r="Q745">
        <v>7745.76</v>
      </c>
      <c r="R745">
        <f t="shared" si="59"/>
        <v>1.0999999999512511E-2</v>
      </c>
      <c r="S745" t="str">
        <f t="shared" si="60"/>
        <v/>
      </c>
      <c r="T745" t="e">
        <f>VLOOKUP(F745,'labtoets-measures'!A:J,10,FALSE)</f>
        <v>#N/A</v>
      </c>
    </row>
    <row r="746" spans="1:20" hidden="1">
      <c r="A746" t="str">
        <f>_xlfn.IFNA(VLOOKUP(F746,points_not_removed_in_area!$B:$B,1,FALSE),"niet in area")</f>
        <v>9c272db4-a7c6-4985-a565-903b8832bbad</v>
      </c>
      <c r="B746" t="str">
        <f>VLOOKUP(F746,puic_status!$A:$B,2,FALSE)</f>
        <v>removed</v>
      </c>
      <c r="C746" t="s">
        <v>4218</v>
      </c>
      <c r="D746" t="s">
        <v>871</v>
      </c>
      <c r="F746" s="9" t="s">
        <v>1970</v>
      </c>
      <c r="G746" s="9"/>
      <c r="H746" s="9"/>
      <c r="J746" s="9"/>
      <c r="K746" s="9"/>
      <c r="L746">
        <v>10115.812</v>
      </c>
      <c r="M746" t="b">
        <f t="shared" si="61"/>
        <v>0</v>
      </c>
      <c r="O746">
        <f t="shared" si="58"/>
        <v>0</v>
      </c>
      <c r="P746">
        <v>10115.812</v>
      </c>
      <c r="Q746">
        <v>10115.800999999999</v>
      </c>
      <c r="R746">
        <f t="shared" si="59"/>
        <v>1.1000000000422006E-2</v>
      </c>
      <c r="S746" t="str">
        <f t="shared" si="60"/>
        <v/>
      </c>
      <c r="T746" t="e">
        <f>VLOOKUP(F746,'labtoets-measures'!A:J,10,FALSE)</f>
        <v>#N/A</v>
      </c>
    </row>
    <row r="747" spans="1:20" hidden="1">
      <c r="A747" t="str">
        <f>_xlfn.IFNA(VLOOKUP(F747,points_not_removed_in_area!$B:$B,1,FALSE),"niet in area")</f>
        <v>4a1c9bef-2912-447d-9757-37f8c79f8956</v>
      </c>
      <c r="B747" t="str">
        <f>VLOOKUP(F747,puic_status!$A:$B,2,FALSE)</f>
        <v>removed</v>
      </c>
      <c r="C747" t="s">
        <v>4218</v>
      </c>
      <c r="D747" t="s">
        <v>871</v>
      </c>
      <c r="F747" s="9" t="s">
        <v>1971</v>
      </c>
      <c r="G747" s="9"/>
      <c r="H747" s="9"/>
      <c r="J747" s="9"/>
      <c r="K747" s="9"/>
      <c r="L747">
        <v>9113.357</v>
      </c>
      <c r="M747" t="b">
        <f t="shared" si="61"/>
        <v>0</v>
      </c>
      <c r="O747">
        <f t="shared" si="58"/>
        <v>0</v>
      </c>
      <c r="P747">
        <v>9113.357</v>
      </c>
      <c r="Q747">
        <v>9113.3449999999993</v>
      </c>
      <c r="R747">
        <f t="shared" si="59"/>
        <v>1.2000000000625732E-2</v>
      </c>
      <c r="S747" t="str">
        <f t="shared" si="60"/>
        <v/>
      </c>
      <c r="T747" t="e">
        <f>VLOOKUP(F747,'labtoets-measures'!A:J,10,FALSE)</f>
        <v>#N/A</v>
      </c>
    </row>
    <row r="748" spans="1:20" hidden="1">
      <c r="A748" t="str">
        <f>_xlfn.IFNA(VLOOKUP(F748,points_not_removed_in_area!$B:$B,1,FALSE),"niet in area")</f>
        <v>ba24160d-d7c8-44d3-a623-a6f67659f405</v>
      </c>
      <c r="B748" t="str">
        <f>VLOOKUP(F748,puic_status!$A:$B,2,FALSE)</f>
        <v>removed</v>
      </c>
      <c r="C748" t="s">
        <v>4218</v>
      </c>
      <c r="D748" t="s">
        <v>871</v>
      </c>
      <c r="F748" s="9" t="s">
        <v>1972</v>
      </c>
      <c r="G748" s="9"/>
      <c r="H748" s="9"/>
      <c r="J748" s="9"/>
      <c r="K748" s="9"/>
      <c r="L748">
        <v>2792.77</v>
      </c>
      <c r="M748" t="b">
        <f t="shared" si="61"/>
        <v>0</v>
      </c>
      <c r="O748">
        <f t="shared" si="58"/>
        <v>0</v>
      </c>
      <c r="P748">
        <v>2792.77</v>
      </c>
      <c r="Q748">
        <v>2792.7689999999998</v>
      </c>
      <c r="R748">
        <f t="shared" si="59"/>
        <v>1.0000000002037268E-3</v>
      </c>
      <c r="S748" t="str">
        <f t="shared" si="60"/>
        <v/>
      </c>
      <c r="T748" t="e">
        <f>VLOOKUP(F748,'labtoets-measures'!A:J,10,FALSE)</f>
        <v>#N/A</v>
      </c>
    </row>
    <row r="749" spans="1:20" hidden="1">
      <c r="A749" t="str">
        <f>_xlfn.IFNA(VLOOKUP(F749,points_not_removed_in_area!$B:$B,1,FALSE),"niet in area")</f>
        <v>e93ef78e-a6c6-43ba-b03d-fdba9a6c7bb6</v>
      </c>
      <c r="B749" t="str">
        <f>VLOOKUP(F749,puic_status!$A:$B,2,FALSE)</f>
        <v>removed</v>
      </c>
      <c r="C749" t="s">
        <v>4218</v>
      </c>
      <c r="D749" t="s">
        <v>871</v>
      </c>
      <c r="F749" s="9" t="s">
        <v>1987</v>
      </c>
      <c r="G749" s="9"/>
      <c r="H749" s="9"/>
      <c r="J749" s="9"/>
      <c r="K749" s="9"/>
      <c r="L749">
        <v>3793.2849999999999</v>
      </c>
      <c r="M749" t="b">
        <f t="shared" si="61"/>
        <v>0</v>
      </c>
      <c r="O749">
        <f t="shared" si="58"/>
        <v>0</v>
      </c>
      <c r="P749">
        <v>3793.2849999999999</v>
      </c>
      <c r="Q749">
        <v>3793.2840000000001</v>
      </c>
      <c r="R749">
        <f t="shared" si="59"/>
        <v>9.9999999974897946E-4</v>
      </c>
      <c r="S749" t="str">
        <f t="shared" si="60"/>
        <v/>
      </c>
      <c r="T749" t="e">
        <f>VLOOKUP(F749,'labtoets-measures'!A:J,10,FALSE)</f>
        <v>#N/A</v>
      </c>
    </row>
    <row r="750" spans="1:20" hidden="1">
      <c r="A750" t="str">
        <f>_xlfn.IFNA(VLOOKUP(F750,points_not_removed_in_area!$B:$B,1,FALSE),"niet in area")</f>
        <v>0a2e86ba-2cfb-428d-8383-6c0e505ef4ae</v>
      </c>
      <c r="B750" t="str">
        <f>VLOOKUP(F750,puic_status!$A:$B,2,FALSE)</f>
        <v>removed</v>
      </c>
      <c r="C750" t="s">
        <v>4218</v>
      </c>
      <c r="D750" t="s">
        <v>871</v>
      </c>
      <c r="F750" s="9" t="s">
        <v>1988</v>
      </c>
      <c r="G750" s="9"/>
      <c r="H750" s="9"/>
      <c r="J750" s="9"/>
      <c r="K750" s="9"/>
      <c r="L750">
        <v>831.77499999999998</v>
      </c>
      <c r="M750" t="b">
        <f t="shared" si="61"/>
        <v>0</v>
      </c>
      <c r="O750">
        <f t="shared" si="58"/>
        <v>0</v>
      </c>
      <c r="P750">
        <v>831.77499999999998</v>
      </c>
      <c r="Q750">
        <v>831.77499999999998</v>
      </c>
      <c r="R750">
        <f t="shared" si="59"/>
        <v>0</v>
      </c>
      <c r="S750" t="str">
        <f t="shared" si="60"/>
        <v>2d same as 3d</v>
      </c>
      <c r="T750" t="e">
        <f>VLOOKUP(F750,'labtoets-measures'!A:J,10,FALSE)</f>
        <v>#N/A</v>
      </c>
    </row>
    <row r="751" spans="1:20" hidden="1">
      <c r="A751" t="str">
        <f>_xlfn.IFNA(VLOOKUP(F751,points_not_removed_in_area!$B:$B,1,FALSE),"niet in area")</f>
        <v>4ca80fff-b2de-4b40-acc8-32e74efa6410</v>
      </c>
      <c r="B751" t="str">
        <f>VLOOKUP(F751,puic_status!$A:$B,2,FALSE)</f>
        <v>removed</v>
      </c>
      <c r="C751" t="s">
        <v>4218</v>
      </c>
      <c r="D751" t="s">
        <v>871</v>
      </c>
      <c r="F751" s="9" t="s">
        <v>1989</v>
      </c>
      <c r="G751" s="9"/>
      <c r="H751" s="9"/>
      <c r="J751" s="9"/>
      <c r="K751" s="9"/>
      <c r="L751">
        <v>8747.7279999999992</v>
      </c>
      <c r="M751" t="b">
        <f t="shared" si="61"/>
        <v>0</v>
      </c>
      <c r="O751">
        <f t="shared" si="58"/>
        <v>0</v>
      </c>
      <c r="P751">
        <v>8747.7279999999992</v>
      </c>
      <c r="Q751">
        <v>8747.7170000000006</v>
      </c>
      <c r="R751">
        <f t="shared" si="59"/>
        <v>1.0999999998603016E-2</v>
      </c>
      <c r="S751" t="str">
        <f t="shared" si="60"/>
        <v/>
      </c>
      <c r="T751" t="e">
        <f>VLOOKUP(F751,'labtoets-measures'!A:J,10,FALSE)</f>
        <v>#N/A</v>
      </c>
    </row>
    <row r="752" spans="1:20" hidden="1">
      <c r="A752" t="str">
        <f>_xlfn.IFNA(VLOOKUP(F752,points_not_removed_in_area!$B:$B,1,FALSE),"niet in area")</f>
        <v>0a9583c3-cedd-4ad3-87dc-c42a1e87e616</v>
      </c>
      <c r="B752" t="e">
        <f>VLOOKUP(F752,puic_status!$A:$B,2,FALSE)</f>
        <v>#N/A</v>
      </c>
      <c r="C752" t="s">
        <v>4218</v>
      </c>
      <c r="D752" t="s">
        <v>943</v>
      </c>
      <c r="F752" s="9" t="s">
        <v>2062</v>
      </c>
      <c r="G752" s="9"/>
      <c r="H752" s="9"/>
      <c r="J752" s="9"/>
      <c r="K752" s="9"/>
      <c r="L752">
        <v>18.925999999999998</v>
      </c>
      <c r="M752" t="b">
        <f t="shared" si="61"/>
        <v>0</v>
      </c>
      <c r="O752">
        <f t="shared" si="58"/>
        <v>0</v>
      </c>
      <c r="P752">
        <v>18.925999999999998</v>
      </c>
      <c r="Q752">
        <v>18.925999999999998</v>
      </c>
      <c r="R752">
        <f t="shared" si="59"/>
        <v>0</v>
      </c>
      <c r="S752" t="str">
        <f t="shared" si="60"/>
        <v>2d same as 3d</v>
      </c>
      <c r="T752" t="e">
        <f>VLOOKUP(F752,'labtoets-measures'!A:J,10,FALSE)</f>
        <v>#N/A</v>
      </c>
    </row>
    <row r="753" spans="1:20" hidden="1">
      <c r="A753" t="str">
        <f>_xlfn.IFNA(VLOOKUP(F753,points_not_removed_in_area!$B:$B,1,FALSE),"niet in area")</f>
        <v>9f2acf87-ba48-46cf-adef-767ff1264d18</v>
      </c>
      <c r="B753" t="e">
        <f>VLOOKUP(F753,puic_status!$A:$B,2,FALSE)</f>
        <v>#N/A</v>
      </c>
      <c r="C753" t="s">
        <v>4218</v>
      </c>
      <c r="D753" t="s">
        <v>943</v>
      </c>
      <c r="F753" s="9" t="s">
        <v>262</v>
      </c>
      <c r="G753" s="9"/>
      <c r="H753" s="9"/>
      <c r="J753" s="9"/>
      <c r="K753" s="9"/>
      <c r="L753">
        <v>17.492000000000001</v>
      </c>
      <c r="M753" t="b">
        <f t="shared" si="61"/>
        <v>0</v>
      </c>
      <c r="O753">
        <f t="shared" si="58"/>
        <v>0</v>
      </c>
      <c r="P753">
        <v>17.492000000000001</v>
      </c>
      <c r="Q753">
        <v>17.492000000000001</v>
      </c>
      <c r="R753">
        <f t="shared" si="59"/>
        <v>0</v>
      </c>
      <c r="S753" t="str">
        <f t="shared" si="60"/>
        <v>2d same as 3d</v>
      </c>
      <c r="T753" t="e">
        <f>VLOOKUP(F753,'labtoets-measures'!A:J,10,FALSE)</f>
        <v>#N/A</v>
      </c>
    </row>
    <row r="754" spans="1:20">
      <c r="A754" t="str">
        <f>_xlfn.IFNA(VLOOKUP(F754,points_not_removed_in_area!$B:$B,1,FALSE),"niet in area")</f>
        <v>3c08bc87-b485-44ca-b4fb-563c9c220c58</v>
      </c>
      <c r="B754" t="e">
        <f>VLOOKUP(F754,puic_status!$A:$B,2,FALSE)</f>
        <v>#N/A</v>
      </c>
      <c r="C754" t="s">
        <v>4218</v>
      </c>
      <c r="D754" t="s">
        <v>979</v>
      </c>
      <c r="F754" s="9" t="s">
        <v>1653</v>
      </c>
      <c r="G754" s="9" t="str">
        <f>VLOOKUP(F754,all_point_objects_in_area!B:C,2,FALSE)</f>
        <v>Signal</v>
      </c>
      <c r="H754" s="9" t="s">
        <v>4219</v>
      </c>
      <c r="I754" s="9" t="s">
        <v>441</v>
      </c>
      <c r="J754" s="9">
        <f>L754</f>
        <v>60.529000000000003</v>
      </c>
      <c r="K754" s="9">
        <f>P754</f>
        <v>60.548999999999999</v>
      </c>
      <c r="L754">
        <v>60.529000000000003</v>
      </c>
      <c r="M754" t="b">
        <f t="shared" si="61"/>
        <v>1</v>
      </c>
      <c r="N754" t="s">
        <v>7313</v>
      </c>
      <c r="O754">
        <f t="shared" si="58"/>
        <v>-1.9999999999996021E-2</v>
      </c>
      <c r="P754">
        <v>60.548999999999999</v>
      </c>
      <c r="Q754">
        <v>60.548999999999999</v>
      </c>
      <c r="R754">
        <f t="shared" si="59"/>
        <v>-1.9999999999996021E-2</v>
      </c>
      <c r="S754" t="str">
        <f t="shared" si="60"/>
        <v/>
      </c>
      <c r="T754" t="str">
        <f>VLOOKUP(F754,'labtoets-measures'!A:J,10,FALSE)</f>
        <v>Het attribuut "atMeasure" van deze TrackAsset dient ingevuld te worden op basis van de geometrie. Het verschil tussen de berekende measure en de AtMeasure in RailConnectionInfo is groter dan de marge van 0.015</v>
      </c>
    </row>
    <row r="755" spans="1:20" hidden="1">
      <c r="A755" t="str">
        <f>_xlfn.IFNA(VLOOKUP(F755,points_not_removed_in_area!$B:$B,1,FALSE),"niet in area")</f>
        <v>e9cacdbf-a23f-4892-ae56-856bf39c66af</v>
      </c>
      <c r="B755" t="e">
        <f>VLOOKUP(F755,puic_status!$A:$B,2,FALSE)</f>
        <v>#N/A</v>
      </c>
      <c r="C755" t="s">
        <v>4218</v>
      </c>
      <c r="D755" t="s">
        <v>979</v>
      </c>
      <c r="F755" s="9" t="s">
        <v>467</v>
      </c>
      <c r="G755" s="9"/>
      <c r="H755" s="9"/>
      <c r="J755" s="9"/>
      <c r="K755" s="9"/>
      <c r="L755">
        <v>100.80800000000001</v>
      </c>
      <c r="M755" t="b">
        <f t="shared" si="61"/>
        <v>0</v>
      </c>
      <c r="O755">
        <f t="shared" si="58"/>
        <v>0</v>
      </c>
      <c r="P755">
        <v>100.80800000000001</v>
      </c>
      <c r="Q755">
        <v>100.80800000000001</v>
      </c>
      <c r="R755">
        <f t="shared" si="59"/>
        <v>0</v>
      </c>
      <c r="S755" t="str">
        <f t="shared" si="60"/>
        <v>2d same as 3d</v>
      </c>
      <c r="T755" t="e">
        <f>VLOOKUP(F755,'labtoets-measures'!A:J,10,FALSE)</f>
        <v>#N/A</v>
      </c>
    </row>
    <row r="756" spans="1:20" hidden="1">
      <c r="A756" t="str">
        <f>_xlfn.IFNA(VLOOKUP(F756,points_not_removed_in_area!$B:$B,1,FALSE),"niet in area")</f>
        <v>fc537091-9720-4849-9f11-b7ac04c85eed</v>
      </c>
      <c r="B756" t="e">
        <f>VLOOKUP(F756,puic_status!$A:$B,2,FALSE)</f>
        <v>#N/A</v>
      </c>
      <c r="C756" t="s">
        <v>4218</v>
      </c>
      <c r="D756" t="s">
        <v>979</v>
      </c>
      <c r="F756" s="9" t="s">
        <v>468</v>
      </c>
      <c r="G756" s="9"/>
      <c r="H756" s="9"/>
      <c r="J756" s="9"/>
      <c r="K756" s="9"/>
      <c r="L756">
        <v>275.07900000000001</v>
      </c>
      <c r="M756" t="b">
        <f t="shared" si="61"/>
        <v>0</v>
      </c>
      <c r="O756">
        <f t="shared" si="58"/>
        <v>0</v>
      </c>
      <c r="P756">
        <v>275.07900000000001</v>
      </c>
      <c r="Q756">
        <v>275.07799999999997</v>
      </c>
      <c r="R756">
        <f t="shared" si="59"/>
        <v>1.0000000000331966E-3</v>
      </c>
      <c r="S756" t="str">
        <f t="shared" si="60"/>
        <v/>
      </c>
      <c r="T756" t="e">
        <f>VLOOKUP(F756,'labtoets-measures'!A:J,10,FALSE)</f>
        <v>#N/A</v>
      </c>
    </row>
    <row r="757" spans="1:20" hidden="1">
      <c r="A757" t="str">
        <f>_xlfn.IFNA(VLOOKUP(F757,points_not_removed_in_area!$B:$B,1,FALSE),"niet in area")</f>
        <v>1db8edc5-fb17-44a5-9be1-46c9dda2fa96</v>
      </c>
      <c r="B757" t="e">
        <f>VLOOKUP(F757,puic_status!$A:$B,2,FALSE)</f>
        <v>#N/A</v>
      </c>
      <c r="C757" t="s">
        <v>4218</v>
      </c>
      <c r="D757" t="s">
        <v>979</v>
      </c>
      <c r="F757" s="9" t="s">
        <v>1824</v>
      </c>
      <c r="G757" s="9"/>
      <c r="H757" s="9"/>
      <c r="J757" s="9"/>
      <c r="K757" s="9"/>
      <c r="L757">
        <v>353.72500000000002</v>
      </c>
      <c r="M757" t="b">
        <f t="shared" si="61"/>
        <v>0</v>
      </c>
      <c r="O757">
        <f t="shared" si="58"/>
        <v>0</v>
      </c>
      <c r="P757">
        <v>353.72500000000002</v>
      </c>
      <c r="Q757">
        <v>353.72300000000001</v>
      </c>
      <c r="R757">
        <f t="shared" si="59"/>
        <v>2.0000000000095497E-3</v>
      </c>
      <c r="S757" t="str">
        <f t="shared" si="60"/>
        <v/>
      </c>
      <c r="T757" t="e">
        <f>VLOOKUP(F757,'labtoets-measures'!A:J,10,FALSE)</f>
        <v>#N/A</v>
      </c>
    </row>
    <row r="758" spans="1:20" hidden="1">
      <c r="A758" t="str">
        <f>_xlfn.IFNA(VLOOKUP(F758,points_not_removed_in_area!$B:$B,1,FALSE),"niet in area")</f>
        <v>9bdf0874-b305-4e4c-8451-45ba7a66d729</v>
      </c>
      <c r="B758" t="e">
        <f>VLOOKUP(F758,puic_status!$A:$B,2,FALSE)</f>
        <v>#N/A</v>
      </c>
      <c r="C758" t="s">
        <v>4218</v>
      </c>
      <c r="D758" t="s">
        <v>979</v>
      </c>
      <c r="F758" s="9" t="s">
        <v>1871</v>
      </c>
      <c r="G758" s="9"/>
      <c r="H758" s="9"/>
      <c r="J758" s="9"/>
      <c r="K758" s="9"/>
      <c r="L758">
        <v>65.549000000000007</v>
      </c>
      <c r="M758" t="b">
        <f t="shared" si="61"/>
        <v>0</v>
      </c>
      <c r="O758">
        <f t="shared" si="58"/>
        <v>0</v>
      </c>
      <c r="P758">
        <v>65.549000000000007</v>
      </c>
      <c r="Q758">
        <v>65.549000000000007</v>
      </c>
      <c r="R758">
        <f t="shared" si="59"/>
        <v>0</v>
      </c>
      <c r="S758" t="str">
        <f t="shared" si="60"/>
        <v>2d same as 3d</v>
      </c>
      <c r="T758" t="e">
        <f>VLOOKUP(F758,'labtoets-measures'!A:J,10,FALSE)</f>
        <v>#N/A</v>
      </c>
    </row>
    <row r="759" spans="1:20" hidden="1">
      <c r="A759" t="str">
        <f>_xlfn.IFNA(VLOOKUP(F759,points_not_removed_in_area!$B:$B,1,FALSE),"niet in area")</f>
        <v>36d3ad3d-b662-445c-8473-e9b5b46ae05b</v>
      </c>
      <c r="B759" t="e">
        <f>VLOOKUP(F759,puic_status!$A:$B,2,FALSE)</f>
        <v>#N/A</v>
      </c>
      <c r="C759" t="s">
        <v>4218</v>
      </c>
      <c r="D759" t="s">
        <v>979</v>
      </c>
      <c r="F759" s="9" t="s">
        <v>2052</v>
      </c>
      <c r="G759" s="9"/>
      <c r="H759" s="9"/>
      <c r="J759" s="9"/>
      <c r="K759" s="9"/>
      <c r="L759">
        <v>350.83800000000002</v>
      </c>
      <c r="M759" t="b">
        <f t="shared" si="61"/>
        <v>0</v>
      </c>
      <c r="O759">
        <f t="shared" si="58"/>
        <v>0</v>
      </c>
      <c r="P759">
        <v>350.83800000000002</v>
      </c>
      <c r="Q759">
        <v>350.83699999999999</v>
      </c>
      <c r="R759">
        <f t="shared" si="59"/>
        <v>1.0000000000331966E-3</v>
      </c>
      <c r="S759" t="str">
        <f t="shared" si="60"/>
        <v/>
      </c>
      <c r="T759" t="e">
        <f>VLOOKUP(F759,'labtoets-measures'!A:J,10,FALSE)</f>
        <v>#N/A</v>
      </c>
    </row>
    <row r="760" spans="1:20" hidden="1">
      <c r="A760" t="str">
        <f>_xlfn.IFNA(VLOOKUP(F760,points_not_removed_in_area!$B:$B,1,FALSE),"niet in area")</f>
        <v>38a728f2-3264-440d-a480-f46579557891</v>
      </c>
      <c r="B760" t="e">
        <f>VLOOKUP(F760,puic_status!$A:$B,2,FALSE)</f>
        <v>#N/A</v>
      </c>
      <c r="C760" t="s">
        <v>4218</v>
      </c>
      <c r="D760" t="s">
        <v>979</v>
      </c>
      <c r="F760" s="9" t="s">
        <v>2058</v>
      </c>
      <c r="G760" s="9"/>
      <c r="H760" s="9"/>
      <c r="J760" s="9"/>
      <c r="K760" s="9"/>
      <c r="L760">
        <v>48.548999999999999</v>
      </c>
      <c r="M760" t="b">
        <f t="shared" si="61"/>
        <v>0</v>
      </c>
      <c r="O760">
        <f t="shared" si="58"/>
        <v>0</v>
      </c>
      <c r="P760">
        <v>48.548999999999999</v>
      </c>
      <c r="Q760">
        <v>48.548999999999999</v>
      </c>
      <c r="R760">
        <f t="shared" si="59"/>
        <v>0</v>
      </c>
      <c r="S760" t="str">
        <f t="shared" si="60"/>
        <v>2d same as 3d</v>
      </c>
      <c r="T760" t="e">
        <f>VLOOKUP(F760,'labtoets-measures'!A:J,10,FALSE)</f>
        <v>#N/A</v>
      </c>
    </row>
    <row r="761" spans="1:20" hidden="1">
      <c r="A761" t="str">
        <f>_xlfn.IFNA(VLOOKUP(F761,points_not_removed_in_area!$B:$B,1,FALSE),"niet in area")</f>
        <v>a41eeec1-452e-42c6-a0d7-81479b9361ba</v>
      </c>
      <c r="B761" t="e">
        <f>VLOOKUP(F761,puic_status!$A:$B,2,FALSE)</f>
        <v>#N/A</v>
      </c>
      <c r="C761" t="s">
        <v>4218</v>
      </c>
      <c r="D761" t="s">
        <v>979</v>
      </c>
      <c r="F761" s="9" t="s">
        <v>259</v>
      </c>
      <c r="G761" s="9"/>
      <c r="H761" s="9"/>
      <c r="J761" s="9"/>
      <c r="K761" s="9"/>
      <c r="L761">
        <v>50.548999999999999</v>
      </c>
      <c r="M761" t="b">
        <f t="shared" si="61"/>
        <v>0</v>
      </c>
      <c r="O761">
        <f t="shared" si="58"/>
        <v>0</v>
      </c>
      <c r="P761">
        <v>50.548999999999999</v>
      </c>
      <c r="Q761">
        <v>50.548999999999999</v>
      </c>
      <c r="R761">
        <f t="shared" si="59"/>
        <v>0</v>
      </c>
      <c r="S761" t="str">
        <f t="shared" si="60"/>
        <v>2d same as 3d</v>
      </c>
      <c r="T761" t="e">
        <f>VLOOKUP(F761,'labtoets-measures'!A:J,10,FALSE)</f>
        <v>#N/A</v>
      </c>
    </row>
    <row r="762" spans="1:20" hidden="1">
      <c r="A762" t="str">
        <f>_xlfn.IFNA(VLOOKUP(F762,points_not_removed_in_area!$B:$B,1,FALSE),"niet in area")</f>
        <v>d4976f28-cbfc-4c59-a271-2c10e516edf8</v>
      </c>
      <c r="B762" t="e">
        <f>VLOOKUP(F762,puic_status!$A:$B,2,FALSE)</f>
        <v>#N/A</v>
      </c>
      <c r="C762" t="s">
        <v>4218</v>
      </c>
      <c r="D762" t="s">
        <v>979</v>
      </c>
      <c r="F762" s="9" t="s">
        <v>1904</v>
      </c>
      <c r="G762" s="9"/>
      <c r="H762" s="9"/>
      <c r="J762" s="9"/>
      <c r="K762" s="9"/>
      <c r="L762">
        <v>63.548999999999999</v>
      </c>
      <c r="M762" t="b">
        <f t="shared" si="61"/>
        <v>0</v>
      </c>
      <c r="O762">
        <f t="shared" si="58"/>
        <v>0</v>
      </c>
      <c r="P762">
        <v>63.548999999999999</v>
      </c>
      <c r="Q762">
        <v>63.548999999999999</v>
      </c>
      <c r="R762">
        <f t="shared" si="59"/>
        <v>0</v>
      </c>
      <c r="S762" t="str">
        <f t="shared" si="60"/>
        <v>2d same as 3d</v>
      </c>
      <c r="T762" t="e">
        <f>VLOOKUP(F762,'labtoets-measures'!A:J,10,FALSE)</f>
        <v>#N/A</v>
      </c>
    </row>
    <row r="763" spans="1:20" hidden="1">
      <c r="A763" t="str">
        <f>_xlfn.IFNA(VLOOKUP(F763,points_not_removed_in_area!$B:$B,1,FALSE),"niet in area")</f>
        <v>6956302d-fa4e-483a-a6a1-82c787845732</v>
      </c>
      <c r="B763" t="e">
        <f>VLOOKUP(F763,puic_status!$A:$B,2,FALSE)</f>
        <v>#N/A</v>
      </c>
      <c r="C763" t="s">
        <v>4218</v>
      </c>
      <c r="D763" t="s">
        <v>979</v>
      </c>
      <c r="F763" s="9" t="s">
        <v>1905</v>
      </c>
      <c r="G763" s="9"/>
      <c r="H763" s="9"/>
      <c r="J763" s="9"/>
      <c r="K763" s="9"/>
      <c r="L763">
        <v>180.52500000000001</v>
      </c>
      <c r="M763" t="b">
        <f t="shared" si="61"/>
        <v>0</v>
      </c>
      <c r="O763">
        <f t="shared" si="58"/>
        <v>0</v>
      </c>
      <c r="P763">
        <v>180.52500000000001</v>
      </c>
      <c r="Q763">
        <v>180.523</v>
      </c>
      <c r="R763">
        <f t="shared" si="59"/>
        <v>2.0000000000095497E-3</v>
      </c>
      <c r="S763" t="str">
        <f t="shared" si="60"/>
        <v/>
      </c>
      <c r="T763" t="e">
        <f>VLOOKUP(F763,'labtoets-measures'!A:J,10,FALSE)</f>
        <v>#N/A</v>
      </c>
    </row>
    <row r="764" spans="1:20" hidden="1">
      <c r="A764" t="str">
        <f>_xlfn.IFNA(VLOOKUP(F764,points_not_removed_in_area!$B:$B,1,FALSE),"niet in area")</f>
        <v>78798b15-bd26-469d-905b-d632219f47ac</v>
      </c>
      <c r="B764" t="e">
        <f>VLOOKUP(F764,puic_status!$A:$B,2,FALSE)</f>
        <v>#N/A</v>
      </c>
      <c r="C764" t="s">
        <v>4218</v>
      </c>
      <c r="D764" t="s">
        <v>979</v>
      </c>
      <c r="F764" s="9" t="s">
        <v>1906</v>
      </c>
      <c r="G764" s="9"/>
      <c r="H764" s="9"/>
      <c r="J764" s="9"/>
      <c r="K764" s="9"/>
      <c r="L764">
        <v>90.552000000000007</v>
      </c>
      <c r="M764" t="b">
        <f t="shared" si="61"/>
        <v>0</v>
      </c>
      <c r="O764">
        <f t="shared" si="58"/>
        <v>0</v>
      </c>
      <c r="P764">
        <v>90.552000000000007</v>
      </c>
      <c r="Q764">
        <v>90.552000000000007</v>
      </c>
      <c r="R764">
        <f t="shared" si="59"/>
        <v>0</v>
      </c>
      <c r="S764" t="str">
        <f t="shared" si="60"/>
        <v>2d same as 3d</v>
      </c>
      <c r="T764" t="e">
        <f>VLOOKUP(F764,'labtoets-measures'!A:J,10,FALSE)</f>
        <v>#N/A</v>
      </c>
    </row>
    <row r="765" spans="1:20" hidden="1">
      <c r="A765" t="str">
        <f>_xlfn.IFNA(VLOOKUP(F765,points_not_removed_in_area!$B:$B,1,FALSE),"niet in area")</f>
        <v>57ebc008-39f4-48c1-a184-cf33950d384f</v>
      </c>
      <c r="B765" t="e">
        <f>VLOOKUP(F765,puic_status!$A:$B,2,FALSE)</f>
        <v>#N/A</v>
      </c>
      <c r="C765" t="s">
        <v>4218</v>
      </c>
      <c r="D765" t="s">
        <v>979</v>
      </c>
      <c r="F765" s="9" t="s">
        <v>1919</v>
      </c>
      <c r="G765" s="9"/>
      <c r="H765" s="9"/>
      <c r="J765" s="9"/>
      <c r="K765" s="9"/>
      <c r="L765">
        <v>234.08699999999999</v>
      </c>
      <c r="M765" t="b">
        <f t="shared" si="61"/>
        <v>0</v>
      </c>
      <c r="O765">
        <f t="shared" si="58"/>
        <v>0</v>
      </c>
      <c r="P765">
        <v>234.08699999999999</v>
      </c>
      <c r="Q765">
        <v>234.08600000000001</v>
      </c>
      <c r="R765">
        <f t="shared" si="59"/>
        <v>9.9999999997635314E-4</v>
      </c>
      <c r="S765" t="str">
        <f t="shared" si="60"/>
        <v/>
      </c>
      <c r="T765" t="e">
        <f>VLOOKUP(F765,'labtoets-measures'!A:J,10,FALSE)</f>
        <v>#N/A</v>
      </c>
    </row>
    <row r="766" spans="1:20" hidden="1">
      <c r="A766" t="str">
        <f>_xlfn.IFNA(VLOOKUP(F766,points_not_removed_in_area!$B:$B,1,FALSE),"niet in area")</f>
        <v>75b9e1c6-00a9-48bd-ab31-88ee68c645ee</v>
      </c>
      <c r="B766" t="e">
        <f>VLOOKUP(F766,puic_status!$A:$B,2,FALSE)</f>
        <v>#N/A</v>
      </c>
      <c r="C766" t="s">
        <v>4218</v>
      </c>
      <c r="D766" t="s">
        <v>979</v>
      </c>
      <c r="F766" s="9" t="s">
        <v>1920</v>
      </c>
      <c r="G766" s="9"/>
      <c r="H766" s="9"/>
      <c r="J766" s="9"/>
      <c r="K766" s="9"/>
      <c r="L766">
        <v>318.00099999999998</v>
      </c>
      <c r="M766" t="b">
        <f t="shared" si="61"/>
        <v>0</v>
      </c>
      <c r="O766">
        <f t="shared" si="58"/>
        <v>0</v>
      </c>
      <c r="P766">
        <v>318.00099999999998</v>
      </c>
      <c r="Q766">
        <v>318</v>
      </c>
      <c r="R766">
        <f t="shared" si="59"/>
        <v>9.9999999997635314E-4</v>
      </c>
      <c r="S766" t="str">
        <f t="shared" si="60"/>
        <v/>
      </c>
      <c r="T766" t="e">
        <f>VLOOKUP(F766,'labtoets-measures'!A:J,10,FALSE)</f>
        <v>#N/A</v>
      </c>
    </row>
    <row r="767" spans="1:20" hidden="1">
      <c r="A767" t="str">
        <f>_xlfn.IFNA(VLOOKUP(F767,points_not_removed_in_area!$B:$B,1,FALSE),"niet in area")</f>
        <v>ad20c5af-d00e-4735-b937-02783dfa4909</v>
      </c>
      <c r="B767" t="e">
        <f>VLOOKUP(F767,puic_status!$A:$B,2,FALSE)</f>
        <v>#N/A</v>
      </c>
      <c r="C767" t="s">
        <v>4218</v>
      </c>
      <c r="D767" t="s">
        <v>979</v>
      </c>
      <c r="F767" s="9" t="s">
        <v>1582</v>
      </c>
      <c r="G767" s="9"/>
      <c r="H767" s="9"/>
      <c r="J767" s="9"/>
      <c r="K767" s="9"/>
      <c r="L767">
        <v>29.873999999999999</v>
      </c>
      <c r="M767" t="b">
        <f t="shared" si="61"/>
        <v>0</v>
      </c>
      <c r="O767">
        <f t="shared" si="58"/>
        <v>0</v>
      </c>
      <c r="P767">
        <v>29.873999999999999</v>
      </c>
      <c r="Q767">
        <v>29.873999999999999</v>
      </c>
      <c r="R767">
        <f t="shared" si="59"/>
        <v>0</v>
      </c>
      <c r="S767" t="str">
        <f t="shared" si="60"/>
        <v>2d same as 3d</v>
      </c>
      <c r="T767" t="e">
        <f>VLOOKUP(F767,'labtoets-measures'!A:J,10,FALSE)</f>
        <v>#N/A</v>
      </c>
    </row>
    <row r="768" spans="1:20" hidden="1">
      <c r="A768" t="str">
        <f>_xlfn.IFNA(VLOOKUP(F768,points_not_removed_in_area!$B:$B,1,FALSE),"niet in area")</f>
        <v>697b9e12-d74b-4796-9112-dc49ddb9cdd5</v>
      </c>
      <c r="B768" t="e">
        <f>VLOOKUP(F768,puic_status!$A:$B,2,FALSE)</f>
        <v>#N/A</v>
      </c>
      <c r="C768" t="s">
        <v>4218</v>
      </c>
      <c r="D768" t="s">
        <v>979</v>
      </c>
      <c r="F768" s="9" t="s">
        <v>1583</v>
      </c>
      <c r="G768" s="9"/>
      <c r="H768" s="9"/>
      <c r="J768" s="9"/>
      <c r="K768" s="9"/>
      <c r="L768">
        <v>116.05500000000001</v>
      </c>
      <c r="M768" t="b">
        <f t="shared" si="61"/>
        <v>0</v>
      </c>
      <c r="O768">
        <f t="shared" si="58"/>
        <v>0</v>
      </c>
      <c r="P768">
        <v>116.05500000000001</v>
      </c>
      <c r="Q768">
        <v>116.05500000000001</v>
      </c>
      <c r="R768">
        <f t="shared" si="59"/>
        <v>0</v>
      </c>
      <c r="S768" t="str">
        <f t="shared" si="60"/>
        <v>2d same as 3d</v>
      </c>
      <c r="T768" t="e">
        <f>VLOOKUP(F768,'labtoets-measures'!A:J,10,FALSE)</f>
        <v>#N/A</v>
      </c>
    </row>
    <row r="769" spans="1:20" hidden="1">
      <c r="A769" t="str">
        <f>_xlfn.IFNA(VLOOKUP(F769,points_not_removed_in_area!$B:$B,1,FALSE),"niet in area")</f>
        <v>25b57f0f-d943-4a83-947d-59c4d45d1daa</v>
      </c>
      <c r="B769" t="e">
        <f>VLOOKUP(F769,puic_status!$A:$B,2,FALSE)</f>
        <v>#N/A</v>
      </c>
      <c r="C769" t="s">
        <v>4218</v>
      </c>
      <c r="D769" t="s">
        <v>979</v>
      </c>
      <c r="F769" s="9" t="s">
        <v>1586</v>
      </c>
      <c r="G769" s="9"/>
      <c r="H769" s="9"/>
      <c r="J769" s="9"/>
      <c r="K769" s="9"/>
      <c r="L769">
        <v>28.745999999999999</v>
      </c>
      <c r="M769" t="b">
        <f t="shared" si="61"/>
        <v>0</v>
      </c>
      <c r="O769">
        <f t="shared" si="58"/>
        <v>0</v>
      </c>
      <c r="P769">
        <v>28.745999999999999</v>
      </c>
      <c r="Q769">
        <v>28.745999999999999</v>
      </c>
      <c r="R769">
        <f t="shared" si="59"/>
        <v>0</v>
      </c>
      <c r="S769" t="str">
        <f t="shared" si="60"/>
        <v>2d same as 3d</v>
      </c>
      <c r="T769" t="e">
        <f>VLOOKUP(F769,'labtoets-measures'!A:J,10,FALSE)</f>
        <v>#N/A</v>
      </c>
    </row>
    <row r="770" spans="1:20" hidden="1">
      <c r="A770" t="str">
        <f>_xlfn.IFNA(VLOOKUP(F770,points_not_removed_in_area!$B:$B,1,FALSE),"niet in area")</f>
        <v>b7c8a95c-8350-43e0-b5e9-c88afbfd16fc</v>
      </c>
      <c r="B770" t="e">
        <f>VLOOKUP(F770,puic_status!$A:$B,2,FALSE)</f>
        <v>#N/A</v>
      </c>
      <c r="C770" t="s">
        <v>4218</v>
      </c>
      <c r="D770" t="s">
        <v>979</v>
      </c>
      <c r="F770" s="9" t="s">
        <v>1589</v>
      </c>
      <c r="G770" s="9"/>
      <c r="H770" s="9"/>
      <c r="J770" s="9"/>
      <c r="K770" s="9"/>
      <c r="L770">
        <v>114.81100000000001</v>
      </c>
      <c r="M770" t="b">
        <f t="shared" si="61"/>
        <v>0</v>
      </c>
      <c r="O770">
        <f t="shared" ref="O770:O833" si="62">L770-P770</f>
        <v>0</v>
      </c>
      <c r="P770">
        <v>114.81100000000001</v>
      </c>
      <c r="Q770">
        <v>114.81100000000001</v>
      </c>
      <c r="R770">
        <f t="shared" ref="R770:R833" si="63">L770-Q770</f>
        <v>0</v>
      </c>
      <c r="S770" t="str">
        <f t="shared" ref="S770:S833" si="64">IF(Q770=L770,IF(P770=Q770,"2d same as 3d","imx same as 2d"),"")</f>
        <v>2d same as 3d</v>
      </c>
      <c r="T770" t="e">
        <f>VLOOKUP(F770,'labtoets-measures'!A:J,10,FALSE)</f>
        <v>#N/A</v>
      </c>
    </row>
    <row r="771" spans="1:20" hidden="1">
      <c r="A771" t="str">
        <f>_xlfn.IFNA(VLOOKUP(F771,points_not_removed_in_area!$B:$B,1,FALSE),"niet in area")</f>
        <v>e1d87068-6b13-4245-b11f-980880366253</v>
      </c>
      <c r="B771" t="e">
        <f>VLOOKUP(F771,puic_status!$A:$B,2,FALSE)</f>
        <v>#N/A</v>
      </c>
      <c r="C771" t="s">
        <v>4218</v>
      </c>
      <c r="D771" t="s">
        <v>979</v>
      </c>
      <c r="F771" s="9" t="s">
        <v>1591</v>
      </c>
      <c r="G771" s="9"/>
      <c r="H771" s="9"/>
      <c r="J771" s="9"/>
      <c r="K771" s="9"/>
      <c r="L771">
        <v>116.682</v>
      </c>
      <c r="M771" t="b">
        <f t="shared" ref="M771:M834" si="65">OR(O771&lt;&gt;0, NOT(ISERROR(T771)))</f>
        <v>0</v>
      </c>
      <c r="O771">
        <f t="shared" si="62"/>
        <v>0</v>
      </c>
      <c r="P771">
        <v>116.682</v>
      </c>
      <c r="Q771">
        <v>116.682</v>
      </c>
      <c r="R771">
        <f t="shared" si="63"/>
        <v>0</v>
      </c>
      <c r="S771" t="str">
        <f t="shared" si="64"/>
        <v>2d same as 3d</v>
      </c>
      <c r="T771" t="e">
        <f>VLOOKUP(F771,'labtoets-measures'!A:J,10,FALSE)</f>
        <v>#N/A</v>
      </c>
    </row>
    <row r="772" spans="1:20" hidden="1">
      <c r="A772" t="str">
        <f>_xlfn.IFNA(VLOOKUP(F772,points_not_removed_in_area!$B:$B,1,FALSE),"niet in area")</f>
        <v>3ba475e0-79da-4d63-a57f-e833ad4b546f</v>
      </c>
      <c r="B772" t="e">
        <f>VLOOKUP(F772,puic_status!$A:$B,2,FALSE)</f>
        <v>#N/A</v>
      </c>
      <c r="C772" t="s">
        <v>4218</v>
      </c>
      <c r="D772" t="s">
        <v>979</v>
      </c>
      <c r="F772" s="9" t="s">
        <v>1592</v>
      </c>
      <c r="G772" s="9"/>
      <c r="H772" s="9"/>
      <c r="J772" s="9"/>
      <c r="K772" s="9"/>
      <c r="L772">
        <v>20.991</v>
      </c>
      <c r="M772" t="b">
        <f t="shared" si="65"/>
        <v>0</v>
      </c>
      <c r="O772">
        <f t="shared" si="62"/>
        <v>0</v>
      </c>
      <c r="P772">
        <v>20.991</v>
      </c>
      <c r="Q772">
        <v>20.991</v>
      </c>
      <c r="R772">
        <f t="shared" si="63"/>
        <v>0</v>
      </c>
      <c r="S772" t="str">
        <f t="shared" si="64"/>
        <v>2d same as 3d</v>
      </c>
      <c r="T772" t="e">
        <f>VLOOKUP(F772,'labtoets-measures'!A:J,10,FALSE)</f>
        <v>#N/A</v>
      </c>
    </row>
    <row r="773" spans="1:20" hidden="1">
      <c r="A773" t="str">
        <f>_xlfn.IFNA(VLOOKUP(F773,points_not_removed_in_area!$B:$B,1,FALSE),"niet in area")</f>
        <v>0b775ced-114d-48f9-a528-9828f0e310c6</v>
      </c>
      <c r="B773" t="e">
        <f>VLOOKUP(F773,puic_status!$A:$B,2,FALSE)</f>
        <v>#N/A</v>
      </c>
      <c r="C773" t="s">
        <v>4218</v>
      </c>
      <c r="D773" t="s">
        <v>979</v>
      </c>
      <c r="F773" s="9" t="s">
        <v>1598</v>
      </c>
      <c r="G773" s="9"/>
      <c r="H773" s="9"/>
      <c r="J773" s="9"/>
      <c r="K773" s="9"/>
      <c r="L773">
        <v>115.453</v>
      </c>
      <c r="M773" t="b">
        <f t="shared" si="65"/>
        <v>0</v>
      </c>
      <c r="O773">
        <f t="shared" si="62"/>
        <v>0</v>
      </c>
      <c r="P773">
        <v>115.453</v>
      </c>
      <c r="Q773">
        <v>115.453</v>
      </c>
      <c r="R773">
        <f t="shared" si="63"/>
        <v>0</v>
      </c>
      <c r="S773" t="str">
        <f t="shared" si="64"/>
        <v>2d same as 3d</v>
      </c>
      <c r="T773" t="e">
        <f>VLOOKUP(F773,'labtoets-measures'!A:J,10,FALSE)</f>
        <v>#N/A</v>
      </c>
    </row>
    <row r="774" spans="1:20" hidden="1">
      <c r="A774" t="str">
        <f>_xlfn.IFNA(VLOOKUP(F774,points_not_removed_in_area!$B:$B,1,FALSE),"niet in area")</f>
        <v>4651db4e-2493-48de-b93f-06e27bc95b42</v>
      </c>
      <c r="B774" t="e">
        <f>VLOOKUP(F774,puic_status!$A:$B,2,FALSE)</f>
        <v>#N/A</v>
      </c>
      <c r="C774" t="s">
        <v>4218</v>
      </c>
      <c r="D774" t="s">
        <v>979</v>
      </c>
      <c r="F774" s="9" t="s">
        <v>1599</v>
      </c>
      <c r="G774" s="9"/>
      <c r="H774" s="9"/>
      <c r="J774" s="9"/>
      <c r="K774" s="9"/>
      <c r="L774">
        <v>19.401</v>
      </c>
      <c r="M774" t="b">
        <f t="shared" si="65"/>
        <v>0</v>
      </c>
      <c r="O774">
        <f t="shared" si="62"/>
        <v>0</v>
      </c>
      <c r="P774">
        <v>19.401</v>
      </c>
      <c r="Q774">
        <v>19.401</v>
      </c>
      <c r="R774">
        <f t="shared" si="63"/>
        <v>0</v>
      </c>
      <c r="S774" t="str">
        <f t="shared" si="64"/>
        <v>2d same as 3d</v>
      </c>
      <c r="T774" t="e">
        <f>VLOOKUP(F774,'labtoets-measures'!A:J,10,FALSE)</f>
        <v>#N/A</v>
      </c>
    </row>
    <row r="775" spans="1:20" hidden="1">
      <c r="A775" t="str">
        <f>_xlfn.IFNA(VLOOKUP(F775,points_not_removed_in_area!$B:$B,1,FALSE),"niet in area")</f>
        <v>ddc3b686-b2e8-4e60-b22d-976b4a583f60</v>
      </c>
      <c r="B775" t="str">
        <f>VLOOKUP(F775,puic_status!$A:$B,2,FALSE)</f>
        <v>removed</v>
      </c>
      <c r="C775" t="s">
        <v>4218</v>
      </c>
      <c r="D775" t="s">
        <v>868</v>
      </c>
      <c r="F775" s="9" t="s">
        <v>1621</v>
      </c>
      <c r="G775" s="9"/>
      <c r="H775" s="9"/>
      <c r="J775" s="9"/>
      <c r="K775" s="9"/>
      <c r="L775">
        <v>417.13</v>
      </c>
      <c r="M775" t="b">
        <f t="shared" si="65"/>
        <v>0</v>
      </c>
      <c r="O775">
        <f t="shared" si="62"/>
        <v>0</v>
      </c>
      <c r="P775">
        <v>417.13</v>
      </c>
      <c r="Q775">
        <v>417.13</v>
      </c>
      <c r="R775">
        <f t="shared" si="63"/>
        <v>0</v>
      </c>
      <c r="S775" t="str">
        <f t="shared" si="64"/>
        <v>2d same as 3d</v>
      </c>
      <c r="T775" t="e">
        <f>VLOOKUP(F775,'labtoets-measures'!A:J,10,FALSE)</f>
        <v>#N/A</v>
      </c>
    </row>
    <row r="776" spans="1:20" hidden="1">
      <c r="A776" t="str">
        <f>_xlfn.IFNA(VLOOKUP(F776,points_not_removed_in_area!$B:$B,1,FALSE),"niet in area")</f>
        <v>aa66bb99-a718-4b1c-8508-6c4d2ae5edd1</v>
      </c>
      <c r="B776" t="str">
        <f>VLOOKUP(F776,puic_status!$A:$B,2,FALSE)</f>
        <v>removed</v>
      </c>
      <c r="C776" t="s">
        <v>4218</v>
      </c>
      <c r="D776" t="s">
        <v>868</v>
      </c>
      <c r="F776" s="9" t="s">
        <v>1633</v>
      </c>
      <c r="G776" s="9"/>
      <c r="H776" s="9"/>
      <c r="J776" s="9"/>
      <c r="K776" s="9"/>
      <c r="L776">
        <v>240.67500000000001</v>
      </c>
      <c r="M776" t="b">
        <f t="shared" si="65"/>
        <v>0</v>
      </c>
      <c r="O776">
        <f t="shared" si="62"/>
        <v>0</v>
      </c>
      <c r="P776">
        <v>240.67500000000001</v>
      </c>
      <c r="Q776">
        <v>240.67500000000001</v>
      </c>
      <c r="R776">
        <f t="shared" si="63"/>
        <v>0</v>
      </c>
      <c r="S776" t="str">
        <f t="shared" si="64"/>
        <v>2d same as 3d</v>
      </c>
      <c r="T776" t="e">
        <f>VLOOKUP(F776,'labtoets-measures'!A:J,10,FALSE)</f>
        <v>#N/A</v>
      </c>
    </row>
    <row r="777" spans="1:20" hidden="1">
      <c r="A777" t="str">
        <f>_xlfn.IFNA(VLOOKUP(F777,points_not_removed_in_area!$B:$B,1,FALSE),"niet in area")</f>
        <v>dbecd8bc-3661-40e1-9e1f-20777d953616</v>
      </c>
      <c r="B777" t="str">
        <f>VLOOKUP(F777,puic_status!$A:$B,2,FALSE)</f>
        <v>removed</v>
      </c>
      <c r="C777" t="s">
        <v>4218</v>
      </c>
      <c r="D777" t="s">
        <v>868</v>
      </c>
      <c r="F777" s="9" t="s">
        <v>1735</v>
      </c>
      <c r="G777" s="9"/>
      <c r="H777" s="9"/>
      <c r="J777" s="9"/>
      <c r="K777" s="9"/>
      <c r="L777">
        <v>373.37599999999998</v>
      </c>
      <c r="M777" t="b">
        <f t="shared" si="65"/>
        <v>0</v>
      </c>
      <c r="O777">
        <f t="shared" si="62"/>
        <v>0</v>
      </c>
      <c r="P777">
        <v>373.37599999999998</v>
      </c>
      <c r="Q777">
        <v>373.37599999999998</v>
      </c>
      <c r="R777">
        <f t="shared" si="63"/>
        <v>0</v>
      </c>
      <c r="S777" t="str">
        <f t="shared" si="64"/>
        <v>2d same as 3d</v>
      </c>
      <c r="T777" t="e">
        <f>VLOOKUP(F777,'labtoets-measures'!A:J,10,FALSE)</f>
        <v>#N/A</v>
      </c>
    </row>
    <row r="778" spans="1:20" hidden="1">
      <c r="A778" t="str">
        <f>_xlfn.IFNA(VLOOKUP(F778,points_not_removed_in_area!$B:$B,1,FALSE),"niet in area")</f>
        <v>2ed6dea6-cb26-438b-9366-aed461d5fb95</v>
      </c>
      <c r="B778" t="str">
        <f>VLOOKUP(F778,puic_status!$A:$B,2,FALSE)</f>
        <v>removed</v>
      </c>
      <c r="C778" t="s">
        <v>4218</v>
      </c>
      <c r="D778" t="s">
        <v>868</v>
      </c>
      <c r="F778" s="9" t="s">
        <v>1763</v>
      </c>
      <c r="G778" s="9"/>
      <c r="H778" s="9"/>
      <c r="J778" s="9"/>
      <c r="K778" s="9"/>
      <c r="L778">
        <v>325.34699999999998</v>
      </c>
      <c r="M778" t="b">
        <f t="shared" si="65"/>
        <v>0</v>
      </c>
      <c r="O778">
        <f t="shared" si="62"/>
        <v>0</v>
      </c>
      <c r="P778">
        <v>325.34699999999998</v>
      </c>
      <c r="Q778">
        <v>325.34699999999998</v>
      </c>
      <c r="R778">
        <f t="shared" si="63"/>
        <v>0</v>
      </c>
      <c r="S778" t="str">
        <f t="shared" si="64"/>
        <v>2d same as 3d</v>
      </c>
      <c r="T778" t="e">
        <f>VLOOKUP(F778,'labtoets-measures'!A:J,10,FALSE)</f>
        <v>#N/A</v>
      </c>
    </row>
    <row r="779" spans="1:20" hidden="1">
      <c r="A779" t="str">
        <f>_xlfn.IFNA(VLOOKUP(F779,points_not_removed_in_area!$B:$B,1,FALSE),"niet in area")</f>
        <v>eee20f50-9205-4da9-b00b-06824a75d8ca</v>
      </c>
      <c r="B779" t="str">
        <f>VLOOKUP(F779,puic_status!$A:$B,2,FALSE)</f>
        <v>removed</v>
      </c>
      <c r="C779" t="s">
        <v>4218</v>
      </c>
      <c r="D779" t="s">
        <v>868</v>
      </c>
      <c r="F779" s="9" t="s">
        <v>1790</v>
      </c>
      <c r="G779" s="9"/>
      <c r="H779" s="9"/>
      <c r="J779" s="9"/>
      <c r="K779" s="9"/>
      <c r="L779">
        <v>261.76799999999997</v>
      </c>
      <c r="M779" t="b">
        <f t="shared" si="65"/>
        <v>0</v>
      </c>
      <c r="O779">
        <f t="shared" si="62"/>
        <v>0</v>
      </c>
      <c r="P779">
        <v>261.76799999999997</v>
      </c>
      <c r="Q779">
        <v>261.76799999999997</v>
      </c>
      <c r="R779">
        <f t="shared" si="63"/>
        <v>0</v>
      </c>
      <c r="S779" t="str">
        <f t="shared" si="64"/>
        <v>2d same as 3d</v>
      </c>
      <c r="T779" t="e">
        <f>VLOOKUP(F779,'labtoets-measures'!A:J,10,FALSE)</f>
        <v>#N/A</v>
      </c>
    </row>
    <row r="780" spans="1:20" hidden="1">
      <c r="A780" t="str">
        <f>_xlfn.IFNA(VLOOKUP(F780,points_not_removed_in_area!$B:$B,1,FALSE),"niet in area")</f>
        <v>cb32fcf0-4534-497c-b9b9-e5dfc48b84d3</v>
      </c>
      <c r="B780" t="str">
        <f>VLOOKUP(F780,puic_status!$A:$B,2,FALSE)</f>
        <v>removed</v>
      </c>
      <c r="C780" t="s">
        <v>4218</v>
      </c>
      <c r="D780" t="s">
        <v>868</v>
      </c>
      <c r="F780" s="9" t="s">
        <v>1845</v>
      </c>
      <c r="G780" s="9"/>
      <c r="H780" s="9"/>
      <c r="J780" s="9"/>
      <c r="K780" s="9"/>
      <c r="L780">
        <v>277.48899999999998</v>
      </c>
      <c r="M780" t="b">
        <f t="shared" si="65"/>
        <v>1</v>
      </c>
      <c r="O780">
        <f t="shared" si="62"/>
        <v>2.5999999999953616E-2</v>
      </c>
      <c r="P780">
        <v>277.46300000000002</v>
      </c>
      <c r="Q780">
        <v>277.46300000000002</v>
      </c>
      <c r="R780">
        <f t="shared" si="63"/>
        <v>2.5999999999953616E-2</v>
      </c>
      <c r="S780" t="str">
        <f t="shared" si="64"/>
        <v/>
      </c>
      <c r="T780" t="str">
        <f>VLOOKUP(F780,'labtoets-measures'!A:J,10,FALSE)</f>
        <v>Het attribuut "atMeasure" van deze TrackAsset dient ingevuld te worden op basis van de geometrie. Het verschil tussen de berekende measure en de AtMeasure in RailConnectionInfo is groter dan de marge van 0.015</v>
      </c>
    </row>
    <row r="781" spans="1:20" hidden="1">
      <c r="A781" t="str">
        <f>_xlfn.IFNA(VLOOKUP(F781,points_not_removed_in_area!$B:$B,1,FALSE),"niet in area")</f>
        <v>85e949d3-a3c0-4366-a5f7-e217d4f57f43</v>
      </c>
      <c r="B781" t="str">
        <f>VLOOKUP(F781,puic_status!$A:$B,2,FALSE)</f>
        <v>updated</v>
      </c>
      <c r="C781" t="s">
        <v>4218</v>
      </c>
      <c r="D781" t="s">
        <v>868</v>
      </c>
      <c r="F781" s="9" t="s">
        <v>710</v>
      </c>
      <c r="G781" s="9"/>
      <c r="H781" s="9"/>
      <c r="J781" s="9"/>
      <c r="K781" s="9"/>
      <c r="L781">
        <v>218.21700000000001</v>
      </c>
      <c r="M781" t="b">
        <f t="shared" si="65"/>
        <v>0</v>
      </c>
      <c r="O781">
        <f t="shared" si="62"/>
        <v>0</v>
      </c>
      <c r="P781">
        <v>218.21700000000001</v>
      </c>
      <c r="Q781">
        <v>218.21700000000001</v>
      </c>
      <c r="R781">
        <f t="shared" si="63"/>
        <v>0</v>
      </c>
      <c r="S781" t="str">
        <f t="shared" si="64"/>
        <v>2d same as 3d</v>
      </c>
      <c r="T781" t="e">
        <f>VLOOKUP(F781,'labtoets-measures'!A:J,10,FALSE)</f>
        <v>#N/A</v>
      </c>
    </row>
    <row r="782" spans="1:20" hidden="1">
      <c r="A782" t="str">
        <f>_xlfn.IFNA(VLOOKUP(F782,points_not_removed_in_area!$B:$B,1,FALSE),"niet in area")</f>
        <v>778b5faf-96cf-4a0d-80b9-ee528722b38b</v>
      </c>
      <c r="B782" t="str">
        <f>VLOOKUP(F782,puic_status!$A:$B,2,FALSE)</f>
        <v>removed</v>
      </c>
      <c r="C782" t="s">
        <v>4218</v>
      </c>
      <c r="D782" t="s">
        <v>868</v>
      </c>
      <c r="F782" s="9" t="s">
        <v>119</v>
      </c>
      <c r="G782" s="9"/>
      <c r="H782" s="9"/>
      <c r="J782" s="9"/>
      <c r="K782" s="9"/>
      <c r="L782">
        <v>210.131</v>
      </c>
      <c r="M782" t="b">
        <f t="shared" si="65"/>
        <v>0</v>
      </c>
      <c r="O782">
        <f t="shared" si="62"/>
        <v>0</v>
      </c>
      <c r="P782">
        <v>210.131</v>
      </c>
      <c r="Q782">
        <v>210.131</v>
      </c>
      <c r="R782">
        <f t="shared" si="63"/>
        <v>0</v>
      </c>
      <c r="S782" t="str">
        <f t="shared" si="64"/>
        <v>2d same as 3d</v>
      </c>
      <c r="T782" t="e">
        <f>VLOOKUP(F782,'labtoets-measures'!A:J,10,FALSE)</f>
        <v>#N/A</v>
      </c>
    </row>
    <row r="783" spans="1:20" hidden="1">
      <c r="A783" t="str">
        <f>_xlfn.IFNA(VLOOKUP(F783,points_not_removed_in_area!$B:$B,1,FALSE),"niet in area")</f>
        <v>3cd89554-f4d6-4dcb-8a0e-9efc8f19432b</v>
      </c>
      <c r="B783" t="str">
        <f>VLOOKUP(F783,puic_status!$A:$B,2,FALSE)</f>
        <v>removed</v>
      </c>
      <c r="C783" t="s">
        <v>4218</v>
      </c>
      <c r="D783" t="s">
        <v>868</v>
      </c>
      <c r="F783" s="9" t="s">
        <v>120</v>
      </c>
      <c r="G783" s="9"/>
      <c r="H783" s="9"/>
      <c r="J783" s="9"/>
      <c r="K783" s="9"/>
      <c r="L783">
        <v>234.25800000000001</v>
      </c>
      <c r="M783" t="b">
        <f t="shared" si="65"/>
        <v>0</v>
      </c>
      <c r="O783">
        <f t="shared" si="62"/>
        <v>0</v>
      </c>
      <c r="P783">
        <v>234.25800000000001</v>
      </c>
      <c r="Q783">
        <v>234.25800000000001</v>
      </c>
      <c r="R783">
        <f t="shared" si="63"/>
        <v>0</v>
      </c>
      <c r="S783" t="str">
        <f t="shared" si="64"/>
        <v>2d same as 3d</v>
      </c>
      <c r="T783" t="e">
        <f>VLOOKUP(F783,'labtoets-measures'!A:J,10,FALSE)</f>
        <v>#N/A</v>
      </c>
    </row>
    <row r="784" spans="1:20" hidden="1">
      <c r="A784" t="str">
        <f>_xlfn.IFNA(VLOOKUP(F784,points_not_removed_in_area!$B:$B,1,FALSE),"niet in area")</f>
        <v>niet in area</v>
      </c>
      <c r="B784" t="e">
        <f>VLOOKUP(F784,puic_status!$A:$B,2,FALSE)</f>
        <v>#N/A</v>
      </c>
      <c r="C784" t="s">
        <v>4218</v>
      </c>
      <c r="D784" t="s">
        <v>957</v>
      </c>
      <c r="F784" s="9" t="s">
        <v>216</v>
      </c>
      <c r="G784" s="9"/>
      <c r="H784" s="9"/>
      <c r="J784" s="9"/>
      <c r="K784" s="9"/>
      <c r="L784">
        <v>48.341000000000001</v>
      </c>
      <c r="M784" t="b">
        <f t="shared" si="65"/>
        <v>0</v>
      </c>
      <c r="O784">
        <f t="shared" si="62"/>
        <v>0</v>
      </c>
      <c r="P784">
        <v>48.341000000000001</v>
      </c>
      <c r="Q784">
        <v>48.341000000000001</v>
      </c>
      <c r="R784">
        <f t="shared" si="63"/>
        <v>0</v>
      </c>
      <c r="S784" t="str">
        <f t="shared" si="64"/>
        <v>2d same as 3d</v>
      </c>
      <c r="T784" t="e">
        <f>VLOOKUP(F784,'labtoets-measures'!A:J,10,FALSE)</f>
        <v>#N/A</v>
      </c>
    </row>
    <row r="785" spans="1:20" hidden="1">
      <c r="A785" t="str">
        <f>_xlfn.IFNA(VLOOKUP(F785,points_not_removed_in_area!$B:$B,1,FALSE),"niet in area")</f>
        <v>niet in area</v>
      </c>
      <c r="B785" t="e">
        <f>VLOOKUP(F785,puic_status!$A:$B,2,FALSE)</f>
        <v>#N/A</v>
      </c>
      <c r="C785" t="s">
        <v>4218</v>
      </c>
      <c r="D785" t="s">
        <v>975</v>
      </c>
      <c r="F785" s="9" t="s">
        <v>217</v>
      </c>
      <c r="G785" s="9"/>
      <c r="H785" s="9"/>
      <c r="J785" s="9"/>
      <c r="K785" s="9"/>
      <c r="L785">
        <v>48.536000000000001</v>
      </c>
      <c r="M785" t="b">
        <f t="shared" si="65"/>
        <v>0</v>
      </c>
      <c r="O785">
        <f t="shared" si="62"/>
        <v>0</v>
      </c>
      <c r="P785">
        <v>48.536000000000001</v>
      </c>
      <c r="Q785">
        <v>48.536000000000001</v>
      </c>
      <c r="R785">
        <f t="shared" si="63"/>
        <v>0</v>
      </c>
      <c r="S785" t="str">
        <f t="shared" si="64"/>
        <v>2d same as 3d</v>
      </c>
      <c r="T785" t="e">
        <f>VLOOKUP(F785,'labtoets-measures'!A:J,10,FALSE)</f>
        <v>#N/A</v>
      </c>
    </row>
    <row r="786" spans="1:20" hidden="1">
      <c r="A786" t="str">
        <f>_xlfn.IFNA(VLOOKUP(F786,points_not_removed_in_area!$B:$B,1,FALSE),"niet in area")</f>
        <v>2e96b353-6984-4e87-b470-73164c33bbb0</v>
      </c>
      <c r="B786" t="str">
        <f>VLOOKUP(F786,puic_status!$A:$B,2,FALSE)</f>
        <v>removed</v>
      </c>
      <c r="C786" t="s">
        <v>4218</v>
      </c>
      <c r="D786" t="s">
        <v>868</v>
      </c>
      <c r="F786" s="9" t="s">
        <v>121</v>
      </c>
      <c r="G786" s="9"/>
      <c r="H786" s="9"/>
      <c r="J786" s="9"/>
      <c r="K786" s="9"/>
      <c r="L786">
        <v>424.14</v>
      </c>
      <c r="M786" t="b">
        <f t="shared" si="65"/>
        <v>0</v>
      </c>
      <c r="O786">
        <f t="shared" si="62"/>
        <v>0</v>
      </c>
      <c r="P786">
        <v>424.14</v>
      </c>
      <c r="Q786">
        <v>424.14</v>
      </c>
      <c r="R786">
        <f t="shared" si="63"/>
        <v>0</v>
      </c>
      <c r="S786" t="str">
        <f t="shared" si="64"/>
        <v>2d same as 3d</v>
      </c>
      <c r="T786" t="e">
        <f>VLOOKUP(F786,'labtoets-measures'!A:J,10,FALSE)</f>
        <v>#N/A</v>
      </c>
    </row>
    <row r="787" spans="1:20" hidden="1">
      <c r="A787" t="str">
        <f>_xlfn.IFNA(VLOOKUP(F787,points_not_removed_in_area!$B:$B,1,FALSE),"niet in area")</f>
        <v>niet in area</v>
      </c>
      <c r="B787" t="e">
        <f>VLOOKUP(F787,puic_status!$A:$B,2,FALSE)</f>
        <v>#N/A</v>
      </c>
      <c r="C787" t="s">
        <v>4218</v>
      </c>
      <c r="D787" t="s">
        <v>967</v>
      </c>
      <c r="F787" s="9" t="s">
        <v>219</v>
      </c>
      <c r="G787" s="9"/>
      <c r="H787" s="9"/>
      <c r="J787" s="9"/>
      <c r="K787" s="9"/>
      <c r="L787">
        <v>1100.982</v>
      </c>
      <c r="M787" t="b">
        <f t="shared" si="65"/>
        <v>0</v>
      </c>
      <c r="O787">
        <f t="shared" si="62"/>
        <v>0</v>
      </c>
      <c r="P787">
        <v>1100.982</v>
      </c>
      <c r="Q787">
        <v>1100.9770000000001</v>
      </c>
      <c r="R787">
        <f t="shared" si="63"/>
        <v>4.9999999998817657E-3</v>
      </c>
      <c r="S787" t="str">
        <f t="shared" si="64"/>
        <v/>
      </c>
      <c r="T787" t="e">
        <f>VLOOKUP(F787,'labtoets-measures'!A:J,10,FALSE)</f>
        <v>#N/A</v>
      </c>
    </row>
    <row r="788" spans="1:20" hidden="1">
      <c r="A788" t="str">
        <f>_xlfn.IFNA(VLOOKUP(F788,points_not_removed_in_area!$B:$B,1,FALSE),"niet in area")</f>
        <v>niet in area</v>
      </c>
      <c r="B788" t="e">
        <f>VLOOKUP(F788,puic_status!$A:$B,2,FALSE)</f>
        <v>#N/A</v>
      </c>
      <c r="C788" t="s">
        <v>4218</v>
      </c>
      <c r="D788" t="s">
        <v>967</v>
      </c>
      <c r="F788" s="9" t="s">
        <v>220</v>
      </c>
      <c r="G788" s="9"/>
      <c r="H788" s="9"/>
      <c r="J788" s="9"/>
      <c r="K788" s="9"/>
      <c r="L788">
        <v>1696.893</v>
      </c>
      <c r="M788" t="b">
        <f t="shared" si="65"/>
        <v>0</v>
      </c>
      <c r="O788">
        <f t="shared" si="62"/>
        <v>0</v>
      </c>
      <c r="P788">
        <v>1696.893</v>
      </c>
      <c r="Q788">
        <v>1696.885</v>
      </c>
      <c r="R788">
        <f t="shared" si="63"/>
        <v>8.0000000000381988E-3</v>
      </c>
      <c r="S788" t="str">
        <f t="shared" si="64"/>
        <v/>
      </c>
      <c r="T788" t="e">
        <f>VLOOKUP(F788,'labtoets-measures'!A:J,10,FALSE)</f>
        <v>#N/A</v>
      </c>
    </row>
    <row r="789" spans="1:20" hidden="1">
      <c r="A789" t="str">
        <f>_xlfn.IFNA(VLOOKUP(F789,points_not_removed_in_area!$B:$B,1,FALSE),"niet in area")</f>
        <v>niet in area</v>
      </c>
      <c r="B789" t="e">
        <f>VLOOKUP(F789,puic_status!$A:$B,2,FALSE)</f>
        <v>#N/A</v>
      </c>
      <c r="C789" t="s">
        <v>4218</v>
      </c>
      <c r="D789" t="s">
        <v>934</v>
      </c>
      <c r="F789" s="9" t="s">
        <v>221</v>
      </c>
      <c r="G789" s="9"/>
      <c r="H789" s="9"/>
      <c r="J789" s="9"/>
      <c r="K789" s="9"/>
      <c r="L789">
        <v>3455.7820000000002</v>
      </c>
      <c r="M789" t="b">
        <f t="shared" si="65"/>
        <v>1</v>
      </c>
      <c r="O789">
        <f t="shared" si="62"/>
        <v>1.7000000000280124E-2</v>
      </c>
      <c r="P789">
        <v>3455.7649999999999</v>
      </c>
      <c r="Q789">
        <v>3455.748</v>
      </c>
      <c r="R789">
        <f t="shared" si="63"/>
        <v>3.4000000000105501E-2</v>
      </c>
      <c r="S789" t="str">
        <f t="shared" si="64"/>
        <v/>
      </c>
      <c r="T789" t="str">
        <f>VLOOKUP(F789,'labtoets-measures'!A:J,10,FALSE)</f>
        <v>Het attribuut "atMeasure" van deze TrackAsset dient ingevuld te worden op basis van de geometrie. Het verschil tussen de berekende measure en de AtMeasure in RailConnectionInfo is groter dan de marge van 0.015</v>
      </c>
    </row>
    <row r="790" spans="1:20" hidden="1">
      <c r="A790" t="str">
        <f>_xlfn.IFNA(VLOOKUP(F790,points_not_removed_in_area!$B:$B,1,FALSE),"niet in area")</f>
        <v>ed1fc1b5-0b8f-4d3d-8090-1245d915bfd5</v>
      </c>
      <c r="B790" t="str">
        <f>VLOOKUP(F790,puic_status!$A:$B,2,FALSE)</f>
        <v>removed</v>
      </c>
      <c r="C790" t="s">
        <v>4218</v>
      </c>
      <c r="D790" t="s">
        <v>868</v>
      </c>
      <c r="F790" s="9" t="s">
        <v>122</v>
      </c>
      <c r="G790" s="9"/>
      <c r="H790" s="9"/>
      <c r="J790" s="9"/>
      <c r="K790" s="9"/>
      <c r="L790">
        <v>426.14600000000002</v>
      </c>
      <c r="M790" t="b">
        <f t="shared" si="65"/>
        <v>0</v>
      </c>
      <c r="O790">
        <f t="shared" si="62"/>
        <v>0</v>
      </c>
      <c r="P790">
        <v>426.14600000000002</v>
      </c>
      <c r="Q790">
        <v>426.14600000000002</v>
      </c>
      <c r="R790">
        <f t="shared" si="63"/>
        <v>0</v>
      </c>
      <c r="S790" t="str">
        <f t="shared" si="64"/>
        <v>2d same as 3d</v>
      </c>
      <c r="T790" t="e">
        <f>VLOOKUP(F790,'labtoets-measures'!A:J,10,FALSE)</f>
        <v>#N/A</v>
      </c>
    </row>
    <row r="791" spans="1:20" hidden="1">
      <c r="A791" t="str">
        <f>_xlfn.IFNA(VLOOKUP(F791,points_not_removed_in_area!$B:$B,1,FALSE),"niet in area")</f>
        <v>1a0d664b-c846-40ba-b5c0-3709cfee971f</v>
      </c>
      <c r="B791" t="str">
        <f>VLOOKUP(F791,puic_status!$A:$B,2,FALSE)</f>
        <v>removed</v>
      </c>
      <c r="C791" t="s">
        <v>4218</v>
      </c>
      <c r="D791" t="s">
        <v>868</v>
      </c>
      <c r="F791" s="9" t="s">
        <v>123</v>
      </c>
      <c r="G791" s="9"/>
      <c r="H791" s="9"/>
      <c r="J791" s="9"/>
      <c r="K791" s="9"/>
      <c r="L791">
        <v>445.20800000000003</v>
      </c>
      <c r="M791" t="b">
        <f t="shared" si="65"/>
        <v>0</v>
      </c>
      <c r="O791">
        <f t="shared" si="62"/>
        <v>0</v>
      </c>
      <c r="P791">
        <v>445.20800000000003</v>
      </c>
      <c r="Q791">
        <v>445.20800000000003</v>
      </c>
      <c r="R791">
        <f t="shared" si="63"/>
        <v>0</v>
      </c>
      <c r="S791" t="str">
        <f t="shared" si="64"/>
        <v>2d same as 3d</v>
      </c>
      <c r="T791" t="e">
        <f>VLOOKUP(F791,'labtoets-measures'!A:J,10,FALSE)</f>
        <v>#N/A</v>
      </c>
    </row>
    <row r="792" spans="1:20" hidden="1">
      <c r="A792" t="str">
        <f>_xlfn.IFNA(VLOOKUP(F792,points_not_removed_in_area!$B:$B,1,FALSE),"niet in area")</f>
        <v>2d0fcb8e-7d07-4e7e-9348-c40ddd053fa4</v>
      </c>
      <c r="B792" t="str">
        <f>VLOOKUP(F792,puic_status!$A:$B,2,FALSE)</f>
        <v>removed</v>
      </c>
      <c r="C792" t="s">
        <v>4218</v>
      </c>
      <c r="D792" t="s">
        <v>868</v>
      </c>
      <c r="F792" s="9" t="s">
        <v>1935</v>
      </c>
      <c r="G792" s="9"/>
      <c r="H792" s="9"/>
      <c r="J792" s="9"/>
      <c r="K792" s="9"/>
      <c r="L792">
        <v>240.46199999999999</v>
      </c>
      <c r="M792" t="b">
        <f t="shared" si="65"/>
        <v>0</v>
      </c>
      <c r="O792">
        <f t="shared" si="62"/>
        <v>0</v>
      </c>
      <c r="P792">
        <v>240.46199999999999</v>
      </c>
      <c r="Q792">
        <v>240.46199999999999</v>
      </c>
      <c r="R792">
        <f t="shared" si="63"/>
        <v>0</v>
      </c>
      <c r="S792" t="str">
        <f t="shared" si="64"/>
        <v>2d same as 3d</v>
      </c>
      <c r="T792" t="e">
        <f>VLOOKUP(F792,'labtoets-measures'!A:J,10,FALSE)</f>
        <v>#N/A</v>
      </c>
    </row>
    <row r="793" spans="1:20" hidden="1">
      <c r="A793" t="str">
        <f>_xlfn.IFNA(VLOOKUP(F793,points_not_removed_in_area!$B:$B,1,FALSE),"niet in area")</f>
        <v>e54bed91-89de-410e-b6b9-001b2badcf26</v>
      </c>
      <c r="B793" t="str">
        <f>VLOOKUP(F793,puic_status!$A:$B,2,FALSE)</f>
        <v>removed</v>
      </c>
      <c r="C793" t="s">
        <v>4218</v>
      </c>
      <c r="D793" t="s">
        <v>868</v>
      </c>
      <c r="F793" s="9" t="s">
        <v>1950</v>
      </c>
      <c r="G793" s="9"/>
      <c r="H793" s="9"/>
      <c r="J793" s="9"/>
      <c r="K793" s="9"/>
      <c r="L793">
        <v>416.54300000000001</v>
      </c>
      <c r="M793" t="b">
        <f t="shared" si="65"/>
        <v>0</v>
      </c>
      <c r="O793">
        <f t="shared" si="62"/>
        <v>0</v>
      </c>
      <c r="P793">
        <v>416.54300000000001</v>
      </c>
      <c r="Q793">
        <v>416.54300000000001</v>
      </c>
      <c r="R793">
        <f t="shared" si="63"/>
        <v>0</v>
      </c>
      <c r="S793" t="str">
        <f t="shared" si="64"/>
        <v>2d same as 3d</v>
      </c>
      <c r="T793" t="e">
        <f>VLOOKUP(F793,'labtoets-measures'!A:J,10,FALSE)</f>
        <v>#N/A</v>
      </c>
    </row>
    <row r="794" spans="1:20" hidden="1">
      <c r="A794" t="str">
        <f>_xlfn.IFNA(VLOOKUP(F794,points_not_removed_in_area!$B:$B,1,FALSE),"niet in area")</f>
        <v>c6501f12-0bfa-400a-b736-302d880ad505</v>
      </c>
      <c r="B794" t="str">
        <f>VLOOKUP(F794,puic_status!$A:$B,2,FALSE)</f>
        <v>removed</v>
      </c>
      <c r="C794" t="s">
        <v>4218</v>
      </c>
      <c r="D794" t="s">
        <v>868</v>
      </c>
      <c r="F794" s="9" t="s">
        <v>1964</v>
      </c>
      <c r="G794" s="9"/>
      <c r="H794" s="9"/>
      <c r="J794" s="9"/>
      <c r="K794" s="9"/>
      <c r="L794">
        <v>459.55799999999999</v>
      </c>
      <c r="M794" t="b">
        <f t="shared" si="65"/>
        <v>0</v>
      </c>
      <c r="O794">
        <f t="shared" si="62"/>
        <v>0</v>
      </c>
      <c r="P794">
        <v>459.55799999999999</v>
      </c>
      <c r="Q794">
        <v>459.55799999999999</v>
      </c>
      <c r="R794">
        <f t="shared" si="63"/>
        <v>0</v>
      </c>
      <c r="S794" t="str">
        <f t="shared" si="64"/>
        <v>2d same as 3d</v>
      </c>
      <c r="T794" t="e">
        <f>VLOOKUP(F794,'labtoets-measures'!A:J,10,FALSE)</f>
        <v>#N/A</v>
      </c>
    </row>
    <row r="795" spans="1:20" hidden="1">
      <c r="A795" t="str">
        <f>_xlfn.IFNA(VLOOKUP(F795,points_not_removed_in_area!$B:$B,1,FALSE),"niet in area")</f>
        <v>eca2e6c6-439c-4d93-8061-2ea9a4dd0c0f</v>
      </c>
      <c r="B795" t="str">
        <f>VLOOKUP(F795,puic_status!$A:$B,2,FALSE)</f>
        <v>removed</v>
      </c>
      <c r="C795" t="s">
        <v>4218</v>
      </c>
      <c r="D795" t="s">
        <v>868</v>
      </c>
      <c r="F795" s="9" t="s">
        <v>1980</v>
      </c>
      <c r="G795" s="9"/>
      <c r="H795" s="9"/>
      <c r="J795" s="9"/>
      <c r="K795" s="9"/>
      <c r="L795">
        <v>197.93600000000001</v>
      </c>
      <c r="M795" t="b">
        <f t="shared" si="65"/>
        <v>0</v>
      </c>
      <c r="O795">
        <f t="shared" si="62"/>
        <v>0</v>
      </c>
      <c r="P795">
        <v>197.93600000000001</v>
      </c>
      <c r="Q795">
        <v>197.93600000000001</v>
      </c>
      <c r="R795">
        <f t="shared" si="63"/>
        <v>0</v>
      </c>
      <c r="S795" t="str">
        <f t="shared" si="64"/>
        <v>2d same as 3d</v>
      </c>
      <c r="T795" t="e">
        <f>VLOOKUP(F795,'labtoets-measures'!A:J,10,FALSE)</f>
        <v>#N/A</v>
      </c>
    </row>
    <row r="796" spans="1:20" hidden="1">
      <c r="A796" t="str">
        <f>_xlfn.IFNA(VLOOKUP(F796,points_not_removed_in_area!$B:$B,1,FALSE),"niet in area")</f>
        <v>f3c09542-763a-46d4-8788-1fb35930642e</v>
      </c>
      <c r="B796" t="e">
        <f>VLOOKUP(F796,puic_status!$A:$B,2,FALSE)</f>
        <v>#N/A</v>
      </c>
      <c r="C796" t="s">
        <v>4218</v>
      </c>
      <c r="D796" t="s">
        <v>938</v>
      </c>
      <c r="F796" s="9" t="s">
        <v>1067</v>
      </c>
      <c r="G796" s="9"/>
      <c r="H796" s="9"/>
      <c r="J796" s="9"/>
      <c r="K796" s="9"/>
      <c r="L796">
        <v>82.870999999999995</v>
      </c>
      <c r="M796" t="b">
        <f t="shared" si="65"/>
        <v>0</v>
      </c>
      <c r="O796">
        <f t="shared" si="62"/>
        <v>0</v>
      </c>
      <c r="P796">
        <v>82.870999999999995</v>
      </c>
      <c r="Q796">
        <v>82.870999999999995</v>
      </c>
      <c r="R796">
        <f t="shared" si="63"/>
        <v>0</v>
      </c>
      <c r="S796" t="str">
        <f t="shared" si="64"/>
        <v>2d same as 3d</v>
      </c>
      <c r="T796" t="e">
        <f>VLOOKUP(F796,'labtoets-measures'!A:J,10,FALSE)</f>
        <v>#N/A</v>
      </c>
    </row>
    <row r="797" spans="1:20" hidden="1">
      <c r="A797" t="str">
        <f>_xlfn.IFNA(VLOOKUP(F797,points_not_removed_in_area!$B:$B,1,FALSE),"niet in area")</f>
        <v>12c56977-e72d-43fc-a0e3-59cd295116bc</v>
      </c>
      <c r="B797" t="e">
        <f>VLOOKUP(F797,puic_status!$A:$B,2,FALSE)</f>
        <v>#N/A</v>
      </c>
      <c r="C797" t="s">
        <v>4218</v>
      </c>
      <c r="D797" t="s">
        <v>938</v>
      </c>
      <c r="F797" s="9" t="s">
        <v>1576</v>
      </c>
      <c r="G797" s="9"/>
      <c r="H797" s="9"/>
      <c r="J797" s="9"/>
      <c r="K797" s="9"/>
      <c r="L797">
        <v>2.2450000000000001</v>
      </c>
      <c r="M797" t="b">
        <f t="shared" si="65"/>
        <v>0</v>
      </c>
      <c r="O797">
        <f t="shared" si="62"/>
        <v>0</v>
      </c>
      <c r="P797">
        <v>2.2450000000000001</v>
      </c>
      <c r="Q797">
        <v>2.2450000000000001</v>
      </c>
      <c r="R797">
        <f t="shared" si="63"/>
        <v>0</v>
      </c>
      <c r="S797" t="str">
        <f t="shared" si="64"/>
        <v>2d same as 3d</v>
      </c>
      <c r="T797" t="e">
        <f>VLOOKUP(F797,'labtoets-measures'!A:J,10,FALSE)</f>
        <v>#N/A</v>
      </c>
    </row>
    <row r="798" spans="1:20" hidden="1">
      <c r="A798" t="str">
        <f>_xlfn.IFNA(VLOOKUP(F798,points_not_removed_in_area!$B:$B,1,FALSE),"niet in area")</f>
        <v>e5951f9e-9ea0-431f-ad1f-4700c034ae9f</v>
      </c>
      <c r="B798" t="e">
        <f>VLOOKUP(F798,puic_status!$A:$B,2,FALSE)</f>
        <v>#N/A</v>
      </c>
      <c r="C798" t="s">
        <v>4218</v>
      </c>
      <c r="D798" t="s">
        <v>939</v>
      </c>
      <c r="F798" s="9" t="s">
        <v>2047</v>
      </c>
      <c r="G798" s="9"/>
      <c r="H798" s="9"/>
      <c r="J798" s="9"/>
      <c r="K798" s="9"/>
      <c r="L798">
        <v>39.704000000000001</v>
      </c>
      <c r="M798" t="b">
        <f t="shared" si="65"/>
        <v>0</v>
      </c>
      <c r="O798">
        <f t="shared" si="62"/>
        <v>0</v>
      </c>
      <c r="P798">
        <v>39.704000000000001</v>
      </c>
      <c r="Q798">
        <v>39.704000000000001</v>
      </c>
      <c r="R798">
        <f t="shared" si="63"/>
        <v>0</v>
      </c>
      <c r="S798" t="str">
        <f t="shared" si="64"/>
        <v>2d same as 3d</v>
      </c>
      <c r="T798" t="e">
        <f>VLOOKUP(F798,'labtoets-measures'!A:J,10,FALSE)</f>
        <v>#N/A</v>
      </c>
    </row>
    <row r="799" spans="1:20" hidden="1">
      <c r="A799" t="str">
        <f>_xlfn.IFNA(VLOOKUP(F799,points_not_removed_in_area!$B:$B,1,FALSE),"niet in area")</f>
        <v>9ba2041e-967f-4de3-9140-10c18dca79d8</v>
      </c>
      <c r="B799" t="str">
        <f>VLOOKUP(F799,puic_status!$A:$B,2,FALSE)</f>
        <v>removed</v>
      </c>
      <c r="C799" t="s">
        <v>4218</v>
      </c>
      <c r="D799" t="s">
        <v>906</v>
      </c>
      <c r="F799" s="9" t="s">
        <v>1619</v>
      </c>
      <c r="G799" s="9"/>
      <c r="H799" s="9"/>
      <c r="J799" s="9"/>
      <c r="K799" s="9"/>
      <c r="L799">
        <v>1757.3610000000001</v>
      </c>
      <c r="M799" t="b">
        <f t="shared" si="65"/>
        <v>0</v>
      </c>
      <c r="O799">
        <f t="shared" si="62"/>
        <v>0</v>
      </c>
      <c r="P799">
        <v>1757.3610000000001</v>
      </c>
      <c r="Q799">
        <v>1757.36</v>
      </c>
      <c r="R799">
        <f t="shared" si="63"/>
        <v>1.0000000002037268E-3</v>
      </c>
      <c r="S799" t="str">
        <f t="shared" si="64"/>
        <v/>
      </c>
      <c r="T799" t="e">
        <f>VLOOKUP(F799,'labtoets-measures'!A:J,10,FALSE)</f>
        <v>#N/A</v>
      </c>
    </row>
    <row r="800" spans="1:20" hidden="1">
      <c r="A800" t="str">
        <f>_xlfn.IFNA(VLOOKUP(F800,points_not_removed_in_area!$B:$B,1,FALSE),"niet in area")</f>
        <v>a935a230-0050-4286-8e25-0be92ff55d14</v>
      </c>
      <c r="B800" t="str">
        <f>VLOOKUP(F800,puic_status!$A:$B,2,FALSE)</f>
        <v>removed</v>
      </c>
      <c r="C800" t="s">
        <v>4218</v>
      </c>
      <c r="D800" t="s">
        <v>906</v>
      </c>
      <c r="F800" s="9" t="s">
        <v>1620</v>
      </c>
      <c r="G800" s="9"/>
      <c r="H800" s="9"/>
      <c r="J800" s="9"/>
      <c r="K800" s="9"/>
      <c r="L800">
        <v>3615.9059999999999</v>
      </c>
      <c r="M800" t="b">
        <f t="shared" si="65"/>
        <v>0</v>
      </c>
      <c r="O800">
        <f t="shared" si="62"/>
        <v>0</v>
      </c>
      <c r="P800">
        <v>3615.9059999999999</v>
      </c>
      <c r="Q800">
        <v>3615.9050000000002</v>
      </c>
      <c r="R800">
        <f t="shared" si="63"/>
        <v>9.9999999974897946E-4</v>
      </c>
      <c r="S800" t="str">
        <f t="shared" si="64"/>
        <v/>
      </c>
      <c r="T800" t="e">
        <f>VLOOKUP(F800,'labtoets-measures'!A:J,10,FALSE)</f>
        <v>#N/A</v>
      </c>
    </row>
    <row r="801" spans="1:20" hidden="1">
      <c r="A801" t="str">
        <f>_xlfn.IFNA(VLOOKUP(F801,points_not_removed_in_area!$B:$B,1,FALSE),"niet in area")</f>
        <v>f545bd69-8b8e-4da7-b22e-52f2d3242a61</v>
      </c>
      <c r="B801" t="str">
        <f>VLOOKUP(F801,puic_status!$A:$B,2,FALSE)</f>
        <v>removed</v>
      </c>
      <c r="C801" s="8" t="s">
        <v>4218</v>
      </c>
      <c r="D801" s="8" t="s">
        <v>906</v>
      </c>
      <c r="E801" s="8"/>
      <c r="F801" s="9" t="s">
        <v>1629</v>
      </c>
      <c r="G801" s="9"/>
      <c r="H801" s="9"/>
      <c r="I801" s="8"/>
      <c r="J801" s="9"/>
      <c r="K801" s="9"/>
      <c r="L801" s="8">
        <v>12539.196</v>
      </c>
      <c r="M801" t="b">
        <f t="shared" si="65"/>
        <v>1</v>
      </c>
      <c r="O801" s="8">
        <f t="shared" si="62"/>
        <v>0</v>
      </c>
      <c r="P801" s="8">
        <v>12539.196</v>
      </c>
      <c r="Q801" s="8">
        <v>12539.178</v>
      </c>
      <c r="R801">
        <f t="shared" si="63"/>
        <v>1.8000000000029104E-2</v>
      </c>
      <c r="S801" s="8" t="str">
        <f t="shared" si="64"/>
        <v/>
      </c>
      <c r="T801" s="8" t="str">
        <f>VLOOKUP(F801,'labtoets-measures'!A:J,10,FALSE)</f>
        <v>Het attribuut "atMeasure" van deze TrackAsset dient ingevuld te worden op basis van de geometrie. Het verschil tussen de berekende measure en de AtMeasure in RailConnectionInfo is groter dan de marge van 0.015</v>
      </c>
    </row>
    <row r="802" spans="1:20" hidden="1">
      <c r="A802" t="str">
        <f>_xlfn.IFNA(VLOOKUP(F802,points_not_removed_in_area!$B:$B,1,FALSE),"niet in area")</f>
        <v>c67d7214-b9ba-475b-ace0-131831d0b146</v>
      </c>
      <c r="B802" t="str">
        <f>VLOOKUP(F802,puic_status!$A:$B,2,FALSE)</f>
        <v>removed</v>
      </c>
      <c r="C802" t="s">
        <v>4218</v>
      </c>
      <c r="D802" t="s">
        <v>906</v>
      </c>
      <c r="F802" s="9" t="s">
        <v>1630</v>
      </c>
      <c r="G802" s="9"/>
      <c r="H802" s="9"/>
      <c r="J802" s="9"/>
      <c r="K802" s="9"/>
      <c r="L802">
        <v>9426.3189999999995</v>
      </c>
      <c r="M802" t="b">
        <f t="shared" si="65"/>
        <v>0</v>
      </c>
      <c r="O802">
        <f t="shared" si="62"/>
        <v>0</v>
      </c>
      <c r="P802">
        <v>9426.3189999999995</v>
      </c>
      <c r="Q802">
        <v>9426.3050000000003</v>
      </c>
      <c r="R802">
        <f t="shared" si="63"/>
        <v>1.3999999999214197E-2</v>
      </c>
      <c r="S802" t="str">
        <f t="shared" si="64"/>
        <v/>
      </c>
      <c r="T802" t="e">
        <f>VLOOKUP(F802,'labtoets-measures'!A:J,10,FALSE)</f>
        <v>#N/A</v>
      </c>
    </row>
    <row r="803" spans="1:20" hidden="1">
      <c r="A803" t="str">
        <f>_xlfn.IFNA(VLOOKUP(F803,points_not_removed_in_area!$B:$B,1,FALSE),"niet in area")</f>
        <v>3c005782-392f-43aa-91f9-fe56293ab402</v>
      </c>
      <c r="B803" t="str">
        <f>VLOOKUP(F803,puic_status!$A:$B,2,FALSE)</f>
        <v>removed</v>
      </c>
      <c r="C803" t="s">
        <v>4218</v>
      </c>
      <c r="D803" t="s">
        <v>906</v>
      </c>
      <c r="F803" s="9" t="s">
        <v>1631</v>
      </c>
      <c r="G803" s="9"/>
      <c r="H803" s="9"/>
      <c r="J803" s="9"/>
      <c r="K803" s="9"/>
      <c r="L803">
        <v>771.39200000000005</v>
      </c>
      <c r="M803" t="b">
        <f t="shared" si="65"/>
        <v>0</v>
      </c>
      <c r="O803">
        <f t="shared" si="62"/>
        <v>0</v>
      </c>
      <c r="P803">
        <v>771.39200000000005</v>
      </c>
      <c r="Q803">
        <v>771.39099999999996</v>
      </c>
      <c r="R803">
        <f t="shared" si="63"/>
        <v>1.00000000009004E-3</v>
      </c>
      <c r="S803" t="str">
        <f t="shared" si="64"/>
        <v/>
      </c>
      <c r="T803" t="e">
        <f>VLOOKUP(F803,'labtoets-measures'!A:J,10,FALSE)</f>
        <v>#N/A</v>
      </c>
    </row>
    <row r="804" spans="1:20" hidden="1">
      <c r="A804" t="str">
        <f>_xlfn.IFNA(VLOOKUP(F804,points_not_removed_in_area!$B:$B,1,FALSE),"niet in area")</f>
        <v>6de4dc66-9f18-4c9c-a581-b6ff174a4be4</v>
      </c>
      <c r="B804" t="str">
        <f>VLOOKUP(F804,puic_status!$A:$B,2,FALSE)</f>
        <v>removed</v>
      </c>
      <c r="C804" t="s">
        <v>4218</v>
      </c>
      <c r="D804" t="s">
        <v>906</v>
      </c>
      <c r="F804" s="9" t="s">
        <v>1632</v>
      </c>
      <c r="G804" s="9"/>
      <c r="H804" s="9"/>
      <c r="J804" s="9"/>
      <c r="K804" s="9"/>
      <c r="L804">
        <v>2611.5549999999998</v>
      </c>
      <c r="M804" t="b">
        <f t="shared" si="65"/>
        <v>0</v>
      </c>
      <c r="O804">
        <f t="shared" si="62"/>
        <v>0</v>
      </c>
      <c r="P804">
        <v>2611.5549999999998</v>
      </c>
      <c r="Q804">
        <v>2611.5540000000001</v>
      </c>
      <c r="R804">
        <f t="shared" si="63"/>
        <v>9.9999999974897946E-4</v>
      </c>
      <c r="S804" t="str">
        <f t="shared" si="64"/>
        <v/>
      </c>
      <c r="T804" t="e">
        <f>VLOOKUP(F804,'labtoets-measures'!A:J,10,FALSE)</f>
        <v>#N/A</v>
      </c>
    </row>
    <row r="805" spans="1:20" hidden="1">
      <c r="A805" t="str">
        <f>_xlfn.IFNA(VLOOKUP(F805,points_not_removed_in_area!$B:$B,1,FALSE),"niet in area")</f>
        <v>30525b05-dede-4f87-8aff-50797a545b94</v>
      </c>
      <c r="B805" t="str">
        <f>VLOOKUP(F805,puic_status!$A:$B,2,FALSE)</f>
        <v>removed</v>
      </c>
      <c r="C805" t="s">
        <v>4218</v>
      </c>
      <c r="D805" t="s">
        <v>906</v>
      </c>
      <c r="F805" s="9" t="s">
        <v>1640</v>
      </c>
      <c r="G805" s="9"/>
      <c r="H805" s="9"/>
      <c r="J805" s="9"/>
      <c r="K805" s="9"/>
      <c r="L805">
        <v>8424.7009999999991</v>
      </c>
      <c r="M805" t="b">
        <f t="shared" si="65"/>
        <v>0</v>
      </c>
      <c r="O805">
        <f t="shared" si="62"/>
        <v>0</v>
      </c>
      <c r="P805">
        <v>8424.7009999999991</v>
      </c>
      <c r="Q805">
        <v>8424.6880000000001</v>
      </c>
      <c r="R805">
        <f t="shared" si="63"/>
        <v>1.299999999901047E-2</v>
      </c>
      <c r="S805" t="str">
        <f t="shared" si="64"/>
        <v/>
      </c>
      <c r="T805" t="e">
        <f>VLOOKUP(F805,'labtoets-measures'!A:J,10,FALSE)</f>
        <v>#N/A</v>
      </c>
    </row>
    <row r="806" spans="1:20" hidden="1">
      <c r="A806" t="str">
        <f>_xlfn.IFNA(VLOOKUP(F806,points_not_removed_in_area!$B:$B,1,FALSE),"niet in area")</f>
        <v>c3a6f351-730e-4e6c-86a5-02c7f168a8e0</v>
      </c>
      <c r="B806" t="str">
        <f>VLOOKUP(F806,puic_status!$A:$B,2,FALSE)</f>
        <v>removed</v>
      </c>
      <c r="C806" t="s">
        <v>4218</v>
      </c>
      <c r="D806" t="s">
        <v>906</v>
      </c>
      <c r="F806" s="9" t="s">
        <v>1663</v>
      </c>
      <c r="G806" s="9"/>
      <c r="H806" s="9"/>
      <c r="J806" s="9"/>
      <c r="K806" s="9"/>
      <c r="L806">
        <v>11540.807000000001</v>
      </c>
      <c r="M806" t="b">
        <f t="shared" si="65"/>
        <v>1</v>
      </c>
      <c r="O806">
        <f t="shared" si="62"/>
        <v>-2.899999999863212E-2</v>
      </c>
      <c r="P806">
        <v>11540.835999999999</v>
      </c>
      <c r="Q806">
        <v>11540.819</v>
      </c>
      <c r="R806">
        <f t="shared" si="63"/>
        <v>-1.1999999998806743E-2</v>
      </c>
      <c r="S806" t="str">
        <f t="shared" si="64"/>
        <v/>
      </c>
      <c r="T806" t="e">
        <f>VLOOKUP(F806,'labtoets-measures'!A:J,10,FALSE)</f>
        <v>#N/A</v>
      </c>
    </row>
    <row r="807" spans="1:20" hidden="1">
      <c r="A807" t="str">
        <f>_xlfn.IFNA(VLOOKUP(F807,points_not_removed_in_area!$B:$B,1,FALSE),"niet in area")</f>
        <v>ce308f7d-f9c3-42a7-8011-c799062bacf2</v>
      </c>
      <c r="B807" t="str">
        <f>VLOOKUP(F807,puic_status!$A:$B,2,FALSE)</f>
        <v>removed</v>
      </c>
      <c r="C807" t="s">
        <v>4218</v>
      </c>
      <c r="D807" t="s">
        <v>906</v>
      </c>
      <c r="F807" s="9" t="s">
        <v>1729</v>
      </c>
      <c r="G807" s="9"/>
      <c r="H807" s="9"/>
      <c r="J807" s="9"/>
      <c r="K807" s="9"/>
      <c r="L807">
        <v>3332.7730000000001</v>
      </c>
      <c r="M807" t="b">
        <f t="shared" si="65"/>
        <v>0</v>
      </c>
      <c r="O807">
        <f t="shared" si="62"/>
        <v>0</v>
      </c>
      <c r="P807">
        <v>3332.7730000000001</v>
      </c>
      <c r="Q807">
        <v>3332.7719999999999</v>
      </c>
      <c r="R807">
        <f t="shared" si="63"/>
        <v>1.0000000002037268E-3</v>
      </c>
      <c r="S807" t="str">
        <f t="shared" si="64"/>
        <v/>
      </c>
      <c r="T807" t="e">
        <f>VLOOKUP(F807,'labtoets-measures'!A:J,10,FALSE)</f>
        <v>#N/A</v>
      </c>
    </row>
    <row r="808" spans="1:20" hidden="1">
      <c r="A808" t="str">
        <f>_xlfn.IFNA(VLOOKUP(F808,points_not_removed_in_area!$B:$B,1,FALSE),"niet in area")</f>
        <v>61d4b4c6-9d21-4489-b732-c44dbdeb2484</v>
      </c>
      <c r="B808" t="str">
        <f>VLOOKUP(F808,puic_status!$A:$B,2,FALSE)</f>
        <v>removed</v>
      </c>
      <c r="C808" t="s">
        <v>4218</v>
      </c>
      <c r="D808" t="s">
        <v>906</v>
      </c>
      <c r="F808" s="9" t="s">
        <v>1733</v>
      </c>
      <c r="G808" s="9"/>
      <c r="H808" s="9"/>
      <c r="J808" s="9"/>
      <c r="K808" s="9"/>
      <c r="L808">
        <v>2318.067</v>
      </c>
      <c r="M808" t="b">
        <f t="shared" si="65"/>
        <v>0</v>
      </c>
      <c r="O808">
        <f t="shared" si="62"/>
        <v>0</v>
      </c>
      <c r="P808">
        <v>2318.067</v>
      </c>
      <c r="Q808">
        <v>2318.0659999999998</v>
      </c>
      <c r="R808">
        <f t="shared" si="63"/>
        <v>1.0000000002037268E-3</v>
      </c>
      <c r="S808" t="str">
        <f t="shared" si="64"/>
        <v/>
      </c>
      <c r="T808" t="e">
        <f>VLOOKUP(F808,'labtoets-measures'!A:J,10,FALSE)</f>
        <v>#N/A</v>
      </c>
    </row>
    <row r="809" spans="1:20" hidden="1">
      <c r="A809" t="str">
        <f>_xlfn.IFNA(VLOOKUP(F809,points_not_removed_in_area!$B:$B,1,FALSE),"niet in area")</f>
        <v>niet in area</v>
      </c>
      <c r="B809" t="e">
        <f>VLOOKUP(F809,puic_status!$A:$B,2,FALSE)</f>
        <v>#N/A</v>
      </c>
      <c r="C809" t="s">
        <v>4218</v>
      </c>
      <c r="D809" t="s">
        <v>967</v>
      </c>
      <c r="F809" s="9" t="s">
        <v>241</v>
      </c>
      <c r="G809" s="9"/>
      <c r="H809" s="9"/>
      <c r="J809" s="9"/>
      <c r="K809" s="9"/>
      <c r="L809">
        <v>1098.982</v>
      </c>
      <c r="M809" t="b">
        <f t="shared" si="65"/>
        <v>0</v>
      </c>
      <c r="O809">
        <f t="shared" si="62"/>
        <v>0</v>
      </c>
      <c r="P809">
        <v>1098.982</v>
      </c>
      <c r="Q809">
        <v>1098.9770000000001</v>
      </c>
      <c r="R809">
        <f t="shared" si="63"/>
        <v>4.9999999998817657E-3</v>
      </c>
      <c r="S809" t="str">
        <f t="shared" si="64"/>
        <v/>
      </c>
      <c r="T809" t="e">
        <f>VLOOKUP(F809,'labtoets-measures'!A:J,10,FALSE)</f>
        <v>#N/A</v>
      </c>
    </row>
    <row r="810" spans="1:20" hidden="1">
      <c r="A810" t="str">
        <f>_xlfn.IFNA(VLOOKUP(F810,points_not_removed_in_area!$B:$B,1,FALSE),"niet in area")</f>
        <v>niet in area</v>
      </c>
      <c r="B810" t="e">
        <f>VLOOKUP(F810,puic_status!$A:$B,2,FALSE)</f>
        <v>#N/A</v>
      </c>
      <c r="C810" t="s">
        <v>4218</v>
      </c>
      <c r="D810" t="s">
        <v>967</v>
      </c>
      <c r="F810" s="9" t="s">
        <v>242</v>
      </c>
      <c r="G810" s="9"/>
      <c r="H810" s="9"/>
      <c r="J810" s="9"/>
      <c r="K810" s="9"/>
      <c r="L810">
        <v>1239.2650000000001</v>
      </c>
      <c r="M810" t="b">
        <f t="shared" si="65"/>
        <v>0</v>
      </c>
      <c r="O810">
        <f t="shared" si="62"/>
        <v>0</v>
      </c>
      <c r="P810">
        <v>1239.2650000000001</v>
      </c>
      <c r="Q810">
        <v>1239.259</v>
      </c>
      <c r="R810">
        <f t="shared" si="63"/>
        <v>6.0000000000854925E-3</v>
      </c>
      <c r="S810" t="str">
        <f t="shared" si="64"/>
        <v/>
      </c>
      <c r="T810" t="e">
        <f>VLOOKUP(F810,'labtoets-measures'!A:J,10,FALSE)</f>
        <v>#N/A</v>
      </c>
    </row>
    <row r="811" spans="1:20" hidden="1">
      <c r="A811" t="str">
        <f>_xlfn.IFNA(VLOOKUP(F811,points_not_removed_in_area!$B:$B,1,FALSE),"niet in area")</f>
        <v>niet in area</v>
      </c>
      <c r="B811" t="e">
        <f>VLOOKUP(F811,puic_status!$A:$B,2,FALSE)</f>
        <v>#N/A</v>
      </c>
      <c r="C811" t="s">
        <v>4218</v>
      </c>
      <c r="D811" t="s">
        <v>967</v>
      </c>
      <c r="F811" s="9" t="s">
        <v>243</v>
      </c>
      <c r="G811" s="9"/>
      <c r="H811" s="9"/>
      <c r="J811" s="9"/>
      <c r="K811" s="9"/>
      <c r="L811">
        <v>1339.3219999999999</v>
      </c>
      <c r="M811" t="b">
        <f t="shared" si="65"/>
        <v>0</v>
      </c>
      <c r="O811">
        <f t="shared" si="62"/>
        <v>0</v>
      </c>
      <c r="P811">
        <v>1339.3219999999999</v>
      </c>
      <c r="Q811">
        <v>1339.3150000000001</v>
      </c>
      <c r="R811">
        <f t="shared" si="63"/>
        <v>6.999999999834472E-3</v>
      </c>
      <c r="S811" t="str">
        <f t="shared" si="64"/>
        <v/>
      </c>
      <c r="T811" t="e">
        <f>VLOOKUP(F811,'labtoets-measures'!A:J,10,FALSE)</f>
        <v>#N/A</v>
      </c>
    </row>
    <row r="812" spans="1:20" hidden="1">
      <c r="A812" t="str">
        <f>_xlfn.IFNA(VLOOKUP(F812,points_not_removed_in_area!$B:$B,1,FALSE),"niet in area")</f>
        <v>niet in area</v>
      </c>
      <c r="B812" t="e">
        <f>VLOOKUP(F812,puic_status!$A:$B,2,FALSE)</f>
        <v>#N/A</v>
      </c>
      <c r="C812" t="s">
        <v>4218</v>
      </c>
      <c r="D812" t="s">
        <v>967</v>
      </c>
      <c r="F812" s="9" t="s">
        <v>244</v>
      </c>
      <c r="G812" s="9"/>
      <c r="H812" s="9"/>
      <c r="J812" s="9"/>
      <c r="K812" s="9"/>
      <c r="L812">
        <v>1692.893</v>
      </c>
      <c r="M812" t="b">
        <f t="shared" si="65"/>
        <v>0</v>
      </c>
      <c r="O812">
        <f t="shared" si="62"/>
        <v>0</v>
      </c>
      <c r="P812">
        <v>1692.893</v>
      </c>
      <c r="Q812">
        <v>1692.885</v>
      </c>
      <c r="R812">
        <f t="shared" si="63"/>
        <v>8.0000000000381988E-3</v>
      </c>
      <c r="S812" t="str">
        <f t="shared" si="64"/>
        <v/>
      </c>
      <c r="T812" t="e">
        <f>VLOOKUP(F812,'labtoets-measures'!A:J,10,FALSE)</f>
        <v>#N/A</v>
      </c>
    </row>
    <row r="813" spans="1:20" hidden="1">
      <c r="A813" t="str">
        <f>_xlfn.IFNA(VLOOKUP(F813,points_not_removed_in_area!$B:$B,1,FALSE),"niet in area")</f>
        <v>niet in area</v>
      </c>
      <c r="B813" t="e">
        <f>VLOOKUP(F813,puic_status!$A:$B,2,FALSE)</f>
        <v>#N/A</v>
      </c>
      <c r="C813" t="s">
        <v>4218</v>
      </c>
      <c r="D813" t="s">
        <v>967</v>
      </c>
      <c r="F813" s="9" t="s">
        <v>245</v>
      </c>
      <c r="G813" s="9"/>
      <c r="H813" s="9"/>
      <c r="J813" s="9"/>
      <c r="K813" s="9"/>
      <c r="L813">
        <v>1694.8920000000001</v>
      </c>
      <c r="M813" t="b">
        <f t="shared" si="65"/>
        <v>0</v>
      </c>
      <c r="O813">
        <f t="shared" si="62"/>
        <v>0</v>
      </c>
      <c r="P813">
        <v>1694.8920000000001</v>
      </c>
      <c r="Q813">
        <v>1694.885</v>
      </c>
      <c r="R813">
        <f t="shared" si="63"/>
        <v>7.0000000000618456E-3</v>
      </c>
      <c r="S813" t="str">
        <f t="shared" si="64"/>
        <v/>
      </c>
      <c r="T813" t="e">
        <f>VLOOKUP(F813,'labtoets-measures'!A:J,10,FALSE)</f>
        <v>#N/A</v>
      </c>
    </row>
    <row r="814" spans="1:20" hidden="1">
      <c r="A814" t="str">
        <f>_xlfn.IFNA(VLOOKUP(F814,points_not_removed_in_area!$B:$B,1,FALSE),"niet in area")</f>
        <v>niet in area</v>
      </c>
      <c r="B814" t="e">
        <f>VLOOKUP(F814,puic_status!$A:$B,2,FALSE)</f>
        <v>#N/A</v>
      </c>
      <c r="C814" t="s">
        <v>4218</v>
      </c>
      <c r="D814" t="s">
        <v>934</v>
      </c>
      <c r="F814" s="9" t="s">
        <v>246</v>
      </c>
      <c r="G814" s="9"/>
      <c r="H814" s="9"/>
      <c r="J814" s="9"/>
      <c r="K814" s="9"/>
      <c r="L814">
        <v>1540.9490000000001</v>
      </c>
      <c r="M814" t="b">
        <f t="shared" si="65"/>
        <v>1</v>
      </c>
      <c r="O814">
        <f t="shared" si="62"/>
        <v>2.00000000018008E-3</v>
      </c>
      <c r="P814">
        <v>1540.9469999999999</v>
      </c>
      <c r="Q814">
        <v>1540.9390000000001</v>
      </c>
      <c r="R814">
        <f t="shared" si="63"/>
        <v>9.9999999999909051E-3</v>
      </c>
      <c r="S814" t="str">
        <f t="shared" si="64"/>
        <v/>
      </c>
      <c r="T814" t="e">
        <f>VLOOKUP(F814,'labtoets-measures'!A:J,10,FALSE)</f>
        <v>#N/A</v>
      </c>
    </row>
    <row r="815" spans="1:20" hidden="1">
      <c r="A815" t="str">
        <f>_xlfn.IFNA(VLOOKUP(F815,points_not_removed_in_area!$B:$B,1,FALSE),"niet in area")</f>
        <v>c042cf23-c5d0-4c05-a2a5-b806095d6967</v>
      </c>
      <c r="B815" t="str">
        <f>VLOOKUP(F815,puic_status!$A:$B,2,FALSE)</f>
        <v>removed</v>
      </c>
      <c r="C815" t="s">
        <v>4218</v>
      </c>
      <c r="D815" t="s">
        <v>906</v>
      </c>
      <c r="F815" s="9" t="s">
        <v>1736</v>
      </c>
      <c r="G815" s="9"/>
      <c r="H815" s="9"/>
      <c r="J815" s="9"/>
      <c r="K815" s="9"/>
      <c r="L815">
        <v>8491.6869999999999</v>
      </c>
      <c r="M815" t="b">
        <f t="shared" si="65"/>
        <v>0</v>
      </c>
      <c r="O815">
        <f t="shared" si="62"/>
        <v>0</v>
      </c>
      <c r="P815">
        <v>8491.6869999999999</v>
      </c>
      <c r="Q815">
        <v>8491.6730000000007</v>
      </c>
      <c r="R815">
        <f t="shared" si="63"/>
        <v>1.3999999999214197E-2</v>
      </c>
      <c r="S815" t="str">
        <f t="shared" si="64"/>
        <v/>
      </c>
      <c r="T815" t="e">
        <f>VLOOKUP(F815,'labtoets-measures'!A:J,10,FALSE)</f>
        <v>#N/A</v>
      </c>
    </row>
    <row r="816" spans="1:20" hidden="1">
      <c r="A816" t="str">
        <f>_xlfn.IFNA(VLOOKUP(F816,points_not_removed_in_area!$B:$B,1,FALSE),"niet in area")</f>
        <v>9499dae5-04ed-4e4e-bb59-d4aa6f67e1fc</v>
      </c>
      <c r="B816" t="str">
        <f>VLOOKUP(F816,puic_status!$A:$B,2,FALSE)</f>
        <v>removed</v>
      </c>
      <c r="C816" s="8" t="s">
        <v>4218</v>
      </c>
      <c r="D816" s="8" t="s">
        <v>906</v>
      </c>
      <c r="E816" s="8"/>
      <c r="F816" s="9" t="s">
        <v>1740</v>
      </c>
      <c r="G816" s="9"/>
      <c r="H816" s="9"/>
      <c r="I816" s="8"/>
      <c r="J816" s="9"/>
      <c r="K816" s="9"/>
      <c r="L816" s="8">
        <v>11110.002</v>
      </c>
      <c r="M816" t="b">
        <f t="shared" si="65"/>
        <v>1</v>
      </c>
      <c r="O816" s="8">
        <f t="shared" si="62"/>
        <v>0</v>
      </c>
      <c r="P816" s="8">
        <v>11110.002</v>
      </c>
      <c r="Q816" s="8">
        <v>11109.985000000001</v>
      </c>
      <c r="R816">
        <f t="shared" si="63"/>
        <v>1.6999999999825377E-2</v>
      </c>
      <c r="S816" s="8" t="str">
        <f t="shared" si="64"/>
        <v/>
      </c>
      <c r="T816" s="8" t="str">
        <f>VLOOKUP(F816,'labtoets-measures'!A:J,10,FALSE)</f>
        <v>Het attribuut "atMeasure" van deze TrackAsset dient ingevuld te worden op basis van de geometrie. Het verschil tussen de berekende measure en de AtMeasure in RailConnectionInfo is groter dan de marge van 0.015</v>
      </c>
    </row>
    <row r="817" spans="1:20" hidden="1">
      <c r="A817" t="str">
        <f>_xlfn.IFNA(VLOOKUP(F817,points_not_removed_in_area!$B:$B,1,FALSE),"niet in area")</f>
        <v>65cbc53f-6ccd-4fb4-bac9-798580aa3be4</v>
      </c>
      <c r="B817" t="str">
        <f>VLOOKUP(F817,puic_status!$A:$B,2,FALSE)</f>
        <v>removed</v>
      </c>
      <c r="C817" t="s">
        <v>4218</v>
      </c>
      <c r="D817" t="s">
        <v>906</v>
      </c>
      <c r="F817" s="9" t="s">
        <v>1742</v>
      </c>
      <c r="G817" s="9"/>
      <c r="H817" s="9"/>
      <c r="J817" s="9"/>
      <c r="K817" s="9"/>
      <c r="L817">
        <v>1577.989</v>
      </c>
      <c r="M817" t="b">
        <f t="shared" si="65"/>
        <v>0</v>
      </c>
      <c r="O817">
        <f t="shared" si="62"/>
        <v>0</v>
      </c>
      <c r="P817">
        <v>1577.989</v>
      </c>
      <c r="Q817">
        <v>1577.989</v>
      </c>
      <c r="R817">
        <f t="shared" si="63"/>
        <v>0</v>
      </c>
      <c r="S817" t="str">
        <f t="shared" si="64"/>
        <v>2d same as 3d</v>
      </c>
      <c r="T817" t="e">
        <f>VLOOKUP(F817,'labtoets-measures'!A:J,10,FALSE)</f>
        <v>#N/A</v>
      </c>
    </row>
    <row r="818" spans="1:20" hidden="1">
      <c r="A818" t="str">
        <f>_xlfn.IFNA(VLOOKUP(F818,points_not_removed_in_area!$B:$B,1,FALSE),"niet in area")</f>
        <v>8e90f1f8-7f8c-48f5-81ff-3c2eec6463ee</v>
      </c>
      <c r="B818" t="str">
        <f>VLOOKUP(F818,puic_status!$A:$B,2,FALSE)</f>
        <v>removed</v>
      </c>
      <c r="C818" t="s">
        <v>4218</v>
      </c>
      <c r="D818" t="s">
        <v>906</v>
      </c>
      <c r="F818" s="9" t="s">
        <v>1755</v>
      </c>
      <c r="G818" s="9"/>
      <c r="H818" s="9"/>
      <c r="J818" s="9"/>
      <c r="K818" s="9"/>
      <c r="L818">
        <v>9609.3089999999993</v>
      </c>
      <c r="M818" t="b">
        <f t="shared" si="65"/>
        <v>0</v>
      </c>
      <c r="O818">
        <f t="shared" si="62"/>
        <v>0</v>
      </c>
      <c r="P818">
        <v>9609.3089999999993</v>
      </c>
      <c r="Q818">
        <v>9609.2950000000001</v>
      </c>
      <c r="R818">
        <f t="shared" si="63"/>
        <v>1.3999999999214197E-2</v>
      </c>
      <c r="S818" t="str">
        <f t="shared" si="64"/>
        <v/>
      </c>
      <c r="T818" t="e">
        <f>VLOOKUP(F818,'labtoets-measures'!A:J,10,FALSE)</f>
        <v>#N/A</v>
      </c>
    </row>
    <row r="819" spans="1:20" hidden="1">
      <c r="A819" t="str">
        <f>_xlfn.IFNA(VLOOKUP(F819,points_not_removed_in_area!$B:$B,1,FALSE),"niet in area")</f>
        <v>2af25da8-97e6-4b99-8734-582ca09df4a7</v>
      </c>
      <c r="B819" t="str">
        <f>VLOOKUP(F819,puic_status!$A:$B,2,FALSE)</f>
        <v>removed</v>
      </c>
      <c r="C819" t="s">
        <v>4218</v>
      </c>
      <c r="D819" t="s">
        <v>906</v>
      </c>
      <c r="F819" s="9" t="s">
        <v>1756</v>
      </c>
      <c r="G819" s="9"/>
      <c r="H819" s="9"/>
      <c r="J819" s="9"/>
      <c r="K819" s="9"/>
      <c r="L819">
        <v>1926.5930000000001</v>
      </c>
      <c r="M819" t="b">
        <f t="shared" si="65"/>
        <v>0</v>
      </c>
      <c r="O819">
        <f t="shared" si="62"/>
        <v>0</v>
      </c>
      <c r="P819">
        <v>1926.5930000000001</v>
      </c>
      <c r="Q819">
        <v>1926.5920000000001</v>
      </c>
      <c r="R819">
        <f t="shared" si="63"/>
        <v>9.9999999997635314E-4</v>
      </c>
      <c r="S819" t="str">
        <f t="shared" si="64"/>
        <v/>
      </c>
      <c r="T819" t="e">
        <f>VLOOKUP(F819,'labtoets-measures'!A:J,10,FALSE)</f>
        <v>#N/A</v>
      </c>
    </row>
    <row r="820" spans="1:20" hidden="1">
      <c r="A820" t="str">
        <f>_xlfn.IFNA(VLOOKUP(F820,points_not_removed_in_area!$B:$B,1,FALSE),"niet in area")</f>
        <v>9e55ed3c-4653-4fb4-a6bd-d86e75f40fa9</v>
      </c>
      <c r="B820" t="str">
        <f>VLOOKUP(F820,puic_status!$A:$B,2,FALSE)</f>
        <v>removed</v>
      </c>
      <c r="C820" t="s">
        <v>4218</v>
      </c>
      <c r="D820" t="s">
        <v>906</v>
      </c>
      <c r="F820" s="9" t="s">
        <v>1757</v>
      </c>
      <c r="G820" s="9"/>
      <c r="H820" s="9"/>
      <c r="J820" s="9"/>
      <c r="K820" s="9"/>
      <c r="L820">
        <v>4611.4790000000003</v>
      </c>
      <c r="M820" t="b">
        <f t="shared" si="65"/>
        <v>0</v>
      </c>
      <c r="O820">
        <f t="shared" si="62"/>
        <v>0</v>
      </c>
      <c r="P820">
        <v>4611.4790000000003</v>
      </c>
      <c r="Q820">
        <v>4611.4759999999997</v>
      </c>
      <c r="R820">
        <f t="shared" si="63"/>
        <v>3.0000000006111804E-3</v>
      </c>
      <c r="S820" t="str">
        <f t="shared" si="64"/>
        <v/>
      </c>
      <c r="T820" t="e">
        <f>VLOOKUP(F820,'labtoets-measures'!A:J,10,FALSE)</f>
        <v>#N/A</v>
      </c>
    </row>
    <row r="821" spans="1:20" hidden="1">
      <c r="A821" t="str">
        <f>_xlfn.IFNA(VLOOKUP(F821,points_not_removed_in_area!$B:$B,1,FALSE),"niet in area")</f>
        <v>4b075824-c675-4806-bebb-e6c34ae2ccdf</v>
      </c>
      <c r="B821" t="str">
        <f>VLOOKUP(F821,puic_status!$A:$B,2,FALSE)</f>
        <v>removed</v>
      </c>
      <c r="C821" t="s">
        <v>4218</v>
      </c>
      <c r="D821" t="s">
        <v>906</v>
      </c>
      <c r="F821" s="9" t="s">
        <v>1762</v>
      </c>
      <c r="G821" s="9"/>
      <c r="H821" s="9"/>
      <c r="J821" s="9"/>
      <c r="K821" s="9"/>
      <c r="L821">
        <v>3196.3009999999999</v>
      </c>
      <c r="M821" t="b">
        <f t="shared" si="65"/>
        <v>0</v>
      </c>
      <c r="O821">
        <f t="shared" si="62"/>
        <v>0</v>
      </c>
      <c r="P821">
        <v>3196.3009999999999</v>
      </c>
      <c r="Q821">
        <v>3196.3009999999999</v>
      </c>
      <c r="R821">
        <f t="shared" si="63"/>
        <v>0</v>
      </c>
      <c r="S821" t="str">
        <f t="shared" si="64"/>
        <v>2d same as 3d</v>
      </c>
      <c r="T821" t="e">
        <f>VLOOKUP(F821,'labtoets-measures'!A:J,10,FALSE)</f>
        <v>#N/A</v>
      </c>
    </row>
    <row r="822" spans="1:20" hidden="1">
      <c r="A822" t="str">
        <f>_xlfn.IFNA(VLOOKUP(F822,points_not_removed_in_area!$B:$B,1,FALSE),"niet in area")</f>
        <v>32062685-7d34-4e3b-a00d-adf3af008429</v>
      </c>
      <c r="B822" t="str">
        <f>VLOOKUP(F822,puic_status!$A:$B,2,FALSE)</f>
        <v>removed</v>
      </c>
      <c r="C822" t="s">
        <v>4218</v>
      </c>
      <c r="D822" t="s">
        <v>906</v>
      </c>
      <c r="F822" s="9" t="s">
        <v>1765</v>
      </c>
      <c r="G822" s="9"/>
      <c r="H822" s="9"/>
      <c r="J822" s="9"/>
      <c r="K822" s="9"/>
      <c r="L822">
        <v>9218.82</v>
      </c>
      <c r="M822" t="b">
        <f t="shared" si="65"/>
        <v>0</v>
      </c>
      <c r="O822">
        <f t="shared" si="62"/>
        <v>0</v>
      </c>
      <c r="P822">
        <v>9218.82</v>
      </c>
      <c r="Q822">
        <v>9218.8050000000003</v>
      </c>
      <c r="R822">
        <f t="shared" si="63"/>
        <v>1.4999999999417923E-2</v>
      </c>
      <c r="S822" t="str">
        <f t="shared" si="64"/>
        <v/>
      </c>
      <c r="T822" t="e">
        <f>VLOOKUP(F822,'labtoets-measures'!A:J,10,FALSE)</f>
        <v>#N/A</v>
      </c>
    </row>
    <row r="823" spans="1:20" hidden="1">
      <c r="A823" t="str">
        <f>_xlfn.IFNA(VLOOKUP(F823,points_not_removed_in_area!$B:$B,1,FALSE),"niet in area")</f>
        <v>2890eeed-6317-4214-a51f-b2cc0ebe91cc</v>
      </c>
      <c r="B823" t="str">
        <f>VLOOKUP(F823,puic_status!$A:$B,2,FALSE)</f>
        <v>removed</v>
      </c>
      <c r="C823" t="s">
        <v>4218</v>
      </c>
      <c r="D823" t="s">
        <v>906</v>
      </c>
      <c r="F823" s="9" t="s">
        <v>1766</v>
      </c>
      <c r="G823" s="9"/>
      <c r="H823" s="9"/>
      <c r="J823" s="9"/>
      <c r="K823" s="9"/>
      <c r="L823">
        <v>7740.14</v>
      </c>
      <c r="M823" t="b">
        <f t="shared" si="65"/>
        <v>0</v>
      </c>
      <c r="O823">
        <f t="shared" si="62"/>
        <v>0</v>
      </c>
      <c r="P823">
        <v>7740.14</v>
      </c>
      <c r="Q823">
        <v>7740.1279999999997</v>
      </c>
      <c r="R823">
        <f t="shared" si="63"/>
        <v>1.2000000000625732E-2</v>
      </c>
      <c r="S823" t="str">
        <f t="shared" si="64"/>
        <v/>
      </c>
      <c r="T823" t="e">
        <f>VLOOKUP(F823,'labtoets-measures'!A:J,10,FALSE)</f>
        <v>#N/A</v>
      </c>
    </row>
    <row r="824" spans="1:20" hidden="1">
      <c r="A824" t="str">
        <f>_xlfn.IFNA(VLOOKUP(F824,points_not_removed_in_area!$B:$B,1,FALSE),"niet in area")</f>
        <v>94e61c43-23e8-435a-a66d-8c2eb582f8e7</v>
      </c>
      <c r="B824" t="str">
        <f>VLOOKUP(F824,puic_status!$A:$B,2,FALSE)</f>
        <v>removed</v>
      </c>
      <c r="C824" t="s">
        <v>4218</v>
      </c>
      <c r="D824" t="s">
        <v>906</v>
      </c>
      <c r="F824" s="9" t="s">
        <v>1767</v>
      </c>
      <c r="G824" s="9"/>
      <c r="H824" s="9"/>
      <c r="J824" s="9"/>
      <c r="K824" s="9"/>
      <c r="L824">
        <v>744.56700000000001</v>
      </c>
      <c r="M824" t="b">
        <f t="shared" si="65"/>
        <v>0</v>
      </c>
      <c r="O824">
        <f t="shared" si="62"/>
        <v>0</v>
      </c>
      <c r="P824">
        <v>744.56700000000001</v>
      </c>
      <c r="Q824">
        <v>744.56700000000001</v>
      </c>
      <c r="R824">
        <f t="shared" si="63"/>
        <v>0</v>
      </c>
      <c r="S824" t="str">
        <f t="shared" si="64"/>
        <v>2d same as 3d</v>
      </c>
      <c r="T824" t="e">
        <f>VLOOKUP(F824,'labtoets-measures'!A:J,10,FALSE)</f>
        <v>#N/A</v>
      </c>
    </row>
    <row r="825" spans="1:20" hidden="1">
      <c r="A825" t="str">
        <f>_xlfn.IFNA(VLOOKUP(F825,points_not_removed_in_area!$B:$B,1,FALSE),"niet in area")</f>
        <v>9f078e88-7a2d-47c5-a06b-b65df3c62e69</v>
      </c>
      <c r="B825" t="str">
        <f>VLOOKUP(F825,puic_status!$A:$B,2,FALSE)</f>
        <v>removed</v>
      </c>
      <c r="C825" t="s">
        <v>4218</v>
      </c>
      <c r="D825" t="s">
        <v>906</v>
      </c>
      <c r="F825" s="9" t="s">
        <v>1769</v>
      </c>
      <c r="G825" s="9"/>
      <c r="H825" s="9"/>
      <c r="J825" s="9"/>
      <c r="K825" s="9"/>
      <c r="L825">
        <v>9549.2610000000004</v>
      </c>
      <c r="M825" t="b">
        <f t="shared" si="65"/>
        <v>0</v>
      </c>
      <c r="O825">
        <f t="shared" si="62"/>
        <v>0</v>
      </c>
      <c r="P825">
        <v>9549.2610000000004</v>
      </c>
      <c r="Q825">
        <v>9549.2459999999992</v>
      </c>
      <c r="R825">
        <f t="shared" si="63"/>
        <v>1.5000000001236913E-2</v>
      </c>
      <c r="S825" t="str">
        <f t="shared" si="64"/>
        <v/>
      </c>
      <c r="T825" t="e">
        <f>VLOOKUP(F825,'labtoets-measures'!A:J,10,FALSE)</f>
        <v>#N/A</v>
      </c>
    </row>
    <row r="826" spans="1:20" hidden="1">
      <c r="A826" t="str">
        <f>_xlfn.IFNA(VLOOKUP(F826,points_not_removed_in_area!$B:$B,1,FALSE),"niet in area")</f>
        <v>9e49427f-74c4-4178-828e-337604834c2c</v>
      </c>
      <c r="B826" t="str">
        <f>VLOOKUP(F826,puic_status!$A:$B,2,FALSE)</f>
        <v>removed</v>
      </c>
      <c r="C826" t="s">
        <v>4218</v>
      </c>
      <c r="D826" t="s">
        <v>906</v>
      </c>
      <c r="F826" s="9" t="s">
        <v>1771</v>
      </c>
      <c r="G826" s="9"/>
      <c r="H826" s="9"/>
      <c r="J826" s="9"/>
      <c r="K826" s="9"/>
      <c r="L826">
        <v>2378.2570000000001</v>
      </c>
      <c r="M826" t="b">
        <f t="shared" si="65"/>
        <v>0</v>
      </c>
      <c r="O826">
        <f t="shared" si="62"/>
        <v>0</v>
      </c>
      <c r="P826">
        <v>2378.2570000000001</v>
      </c>
      <c r="Q826">
        <v>2378.2570000000001</v>
      </c>
      <c r="R826">
        <f t="shared" si="63"/>
        <v>0</v>
      </c>
      <c r="S826" t="str">
        <f t="shared" si="64"/>
        <v>2d same as 3d</v>
      </c>
      <c r="T826" t="e">
        <f>VLOOKUP(F826,'labtoets-measures'!A:J,10,FALSE)</f>
        <v>#N/A</v>
      </c>
    </row>
    <row r="827" spans="1:20" hidden="1">
      <c r="A827" t="str">
        <f>_xlfn.IFNA(VLOOKUP(F827,points_not_removed_in_area!$B:$B,1,FALSE),"niet in area")</f>
        <v>dd5ee400-bd5b-4f35-b847-10f1b89a5a54</v>
      </c>
      <c r="B827" t="str">
        <f>VLOOKUP(F827,puic_status!$A:$B,2,FALSE)</f>
        <v>removed</v>
      </c>
      <c r="C827" t="s">
        <v>4218</v>
      </c>
      <c r="D827" t="s">
        <v>906</v>
      </c>
      <c r="F827" s="9" t="s">
        <v>1775</v>
      </c>
      <c r="G827" s="9"/>
      <c r="H827" s="9"/>
      <c r="J827" s="9"/>
      <c r="K827" s="9"/>
      <c r="L827">
        <v>3474.3409999999999</v>
      </c>
      <c r="M827" t="b">
        <f t="shared" si="65"/>
        <v>0</v>
      </c>
      <c r="O827">
        <f t="shared" si="62"/>
        <v>0</v>
      </c>
      <c r="P827">
        <v>3474.3409999999999</v>
      </c>
      <c r="Q827">
        <v>3474.34</v>
      </c>
      <c r="R827">
        <f t="shared" si="63"/>
        <v>9.9999999974897946E-4</v>
      </c>
      <c r="S827" t="str">
        <f t="shared" si="64"/>
        <v/>
      </c>
      <c r="T827" t="e">
        <f>VLOOKUP(F827,'labtoets-measures'!A:J,10,FALSE)</f>
        <v>#N/A</v>
      </c>
    </row>
    <row r="828" spans="1:20" hidden="1">
      <c r="A828" t="str">
        <f>_xlfn.IFNA(VLOOKUP(F828,points_not_removed_in_area!$B:$B,1,FALSE),"niet in area")</f>
        <v>niet in area</v>
      </c>
      <c r="B828" t="e">
        <f>VLOOKUP(F828,puic_status!$A:$B,2,FALSE)</f>
        <v>#N/A</v>
      </c>
      <c r="C828" t="s">
        <v>4218</v>
      </c>
      <c r="D828" t="s">
        <v>969</v>
      </c>
      <c r="F828" s="9" t="s">
        <v>260</v>
      </c>
      <c r="G828" s="9"/>
      <c r="H828" s="9"/>
      <c r="J828" s="9"/>
      <c r="K828" s="9"/>
      <c r="L828">
        <v>346.47899999999998</v>
      </c>
      <c r="M828" t="b">
        <f t="shared" si="65"/>
        <v>0</v>
      </c>
      <c r="O828">
        <f t="shared" si="62"/>
        <v>0</v>
      </c>
      <c r="P828">
        <v>346.47899999999998</v>
      </c>
      <c r="Q828">
        <v>346.47800000000001</v>
      </c>
      <c r="R828">
        <f t="shared" si="63"/>
        <v>9.9999999997635314E-4</v>
      </c>
      <c r="S828" t="str">
        <f t="shared" si="64"/>
        <v/>
      </c>
      <c r="T828" t="e">
        <f>VLOOKUP(F828,'labtoets-measures'!A:J,10,FALSE)</f>
        <v>#N/A</v>
      </c>
    </row>
    <row r="829" spans="1:20" hidden="1">
      <c r="A829" t="str">
        <f>_xlfn.IFNA(VLOOKUP(F829,points_not_removed_in_area!$B:$B,1,FALSE),"niet in area")</f>
        <v>7681eb61-f1c3-493e-92e6-0f796ec3f42e</v>
      </c>
      <c r="B829" t="str">
        <f>VLOOKUP(F829,puic_status!$A:$B,2,FALSE)</f>
        <v>removed</v>
      </c>
      <c r="C829" s="8" t="s">
        <v>4218</v>
      </c>
      <c r="D829" s="8" t="s">
        <v>906</v>
      </c>
      <c r="E829" s="8"/>
      <c r="F829" s="9" t="s">
        <v>1778</v>
      </c>
      <c r="G829" s="9"/>
      <c r="H829" s="9"/>
      <c r="I829" s="8"/>
      <c r="J829" s="9"/>
      <c r="K829" s="9"/>
      <c r="L829" s="8">
        <v>11359.684999999999</v>
      </c>
      <c r="M829" t="b">
        <f t="shared" si="65"/>
        <v>1</v>
      </c>
      <c r="O829" s="8">
        <f t="shared" si="62"/>
        <v>0</v>
      </c>
      <c r="P829" s="8">
        <v>11359.684999999999</v>
      </c>
      <c r="Q829" s="8">
        <v>11359.668</v>
      </c>
      <c r="R829">
        <f t="shared" si="63"/>
        <v>1.6999999999825377E-2</v>
      </c>
      <c r="S829" s="8" t="str">
        <f t="shared" si="64"/>
        <v/>
      </c>
      <c r="T829" s="8" t="str">
        <f>VLOOKUP(F829,'labtoets-measures'!A:J,10,FALSE)</f>
        <v>Het attribuut "atMeasure" van deze TrackAsset dient ingevuld te worden op basis van de geometrie. Het verschil tussen de berekende measure en de AtMeasure in RailConnectionInfo is groter dan de marge van 0.015</v>
      </c>
    </row>
    <row r="830" spans="1:20" hidden="1">
      <c r="A830" t="str">
        <f>_xlfn.IFNA(VLOOKUP(F830,points_not_removed_in_area!$B:$B,1,FALSE),"niet in area")</f>
        <v>05b41af7-9eb0-47e7-802e-09c39febab87</v>
      </c>
      <c r="B830" t="str">
        <f>VLOOKUP(F830,puic_status!$A:$B,2,FALSE)</f>
        <v>removed</v>
      </c>
      <c r="C830" t="s">
        <v>4218</v>
      </c>
      <c r="D830" t="s">
        <v>906</v>
      </c>
      <c r="F830" s="9" t="s">
        <v>1782</v>
      </c>
      <c r="G830" s="9"/>
      <c r="H830" s="9"/>
      <c r="J830" s="9"/>
      <c r="K830" s="9"/>
      <c r="L830">
        <v>1959.7380000000001</v>
      </c>
      <c r="M830" t="b">
        <f t="shared" si="65"/>
        <v>0</v>
      </c>
      <c r="O830">
        <f t="shared" si="62"/>
        <v>0</v>
      </c>
      <c r="P830">
        <v>1959.7380000000001</v>
      </c>
      <c r="Q830">
        <v>1959.7370000000001</v>
      </c>
      <c r="R830">
        <f t="shared" si="63"/>
        <v>9.9999999997635314E-4</v>
      </c>
      <c r="S830" t="str">
        <f t="shared" si="64"/>
        <v/>
      </c>
      <c r="T830" t="e">
        <f>VLOOKUP(F830,'labtoets-measures'!A:J,10,FALSE)</f>
        <v>#N/A</v>
      </c>
    </row>
    <row r="831" spans="1:20" hidden="1">
      <c r="A831" t="str">
        <f>_xlfn.IFNA(VLOOKUP(F831,points_not_removed_in_area!$B:$B,1,FALSE),"niet in area")</f>
        <v>65276666-8068-412d-a9af-0a800d81dcc6</v>
      </c>
      <c r="B831" t="str">
        <f>VLOOKUP(F831,puic_status!$A:$B,2,FALSE)</f>
        <v>removed</v>
      </c>
      <c r="C831" t="s">
        <v>4218</v>
      </c>
      <c r="D831" t="s">
        <v>906</v>
      </c>
      <c r="F831" s="9" t="s">
        <v>1789</v>
      </c>
      <c r="G831" s="9"/>
      <c r="H831" s="9"/>
      <c r="J831" s="9"/>
      <c r="K831" s="9"/>
      <c r="L831">
        <v>3300.09</v>
      </c>
      <c r="M831" t="b">
        <f t="shared" si="65"/>
        <v>0</v>
      </c>
      <c r="O831">
        <f t="shared" si="62"/>
        <v>0</v>
      </c>
      <c r="P831">
        <v>3300.09</v>
      </c>
      <c r="Q831">
        <v>3300.0889999999999</v>
      </c>
      <c r="R831">
        <f t="shared" si="63"/>
        <v>1.0000000002037268E-3</v>
      </c>
      <c r="S831" t="str">
        <f t="shared" si="64"/>
        <v/>
      </c>
      <c r="T831" t="e">
        <f>VLOOKUP(F831,'labtoets-measures'!A:J,10,FALSE)</f>
        <v>#N/A</v>
      </c>
    </row>
    <row r="832" spans="1:20">
      <c r="A832" t="str">
        <f>_xlfn.IFNA(VLOOKUP(F832,points_not_removed_in_area!$B:$B,1,FALSE),"niet in area")</f>
        <v>70eec0db-32c3-4c32-8e04-dc31976bf1c4</v>
      </c>
      <c r="B832" t="str">
        <f>VLOOKUP(F832,puic_status!$A:$B,2,FALSE)</f>
        <v>updated</v>
      </c>
      <c r="C832" s="8" t="s">
        <v>4218</v>
      </c>
      <c r="D832" s="8" t="s">
        <v>906</v>
      </c>
      <c r="E832" s="8"/>
      <c r="F832" s="9" t="s">
        <v>1376</v>
      </c>
      <c r="G832" s="9" t="str">
        <f>VLOOKUP(F832,all_point_objects_in_area!B:C,2,FALSE)</f>
        <v>Sign</v>
      </c>
      <c r="H832" s="9" t="s">
        <v>4219</v>
      </c>
      <c r="I832" s="9" t="s">
        <v>441</v>
      </c>
      <c r="J832" s="9">
        <f>L832</f>
        <v>12723.655000000001</v>
      </c>
      <c r="K832" s="9">
        <f>P832</f>
        <v>12723.655000000001</v>
      </c>
      <c r="L832" s="8">
        <v>12723.655000000001</v>
      </c>
      <c r="M832" t="b">
        <f t="shared" si="65"/>
        <v>1</v>
      </c>
      <c r="N832" t="s">
        <v>7313</v>
      </c>
      <c r="O832" s="8">
        <f t="shared" si="62"/>
        <v>0</v>
      </c>
      <c r="P832" s="8">
        <v>12723.655000000001</v>
      </c>
      <c r="Q832" s="8">
        <v>12723.637000000001</v>
      </c>
      <c r="R832">
        <f t="shared" si="63"/>
        <v>1.8000000000029104E-2</v>
      </c>
      <c r="S832" s="8" t="str">
        <f t="shared" si="64"/>
        <v/>
      </c>
      <c r="T832" s="8" t="str">
        <f>VLOOKUP(F832,'labtoets-measures'!A:J,10,FALSE)</f>
        <v>Het attribuut "atMeasure" van deze TrackAsset dient ingevuld te worden op basis van de geometrie. Het verschil tussen de berekende measure en de AtMeasure in RailConnectionInfo is groter dan de marge van 0.015</v>
      </c>
    </row>
    <row r="833" spans="1:20" hidden="1">
      <c r="A833" t="str">
        <f>_xlfn.IFNA(VLOOKUP(F833,points_not_removed_in_area!$B:$B,1,FALSE),"niet in area")</f>
        <v>niet in area</v>
      </c>
      <c r="B833" t="e">
        <f>VLOOKUP(F833,puic_status!$A:$B,2,FALSE)</f>
        <v>#N/A</v>
      </c>
      <c r="C833" t="s">
        <v>4218</v>
      </c>
      <c r="D833" t="s">
        <v>945</v>
      </c>
      <c r="F833" s="9" t="s">
        <v>265</v>
      </c>
      <c r="G833" s="9"/>
      <c r="H833" s="9"/>
      <c r="J833" s="9"/>
      <c r="K833" s="9"/>
      <c r="L833">
        <v>27.89</v>
      </c>
      <c r="M833" t="b">
        <f t="shared" si="65"/>
        <v>0</v>
      </c>
      <c r="O833">
        <f t="shared" si="62"/>
        <v>0</v>
      </c>
      <c r="P833">
        <v>27.89</v>
      </c>
      <c r="Q833">
        <v>27.89</v>
      </c>
      <c r="R833">
        <f t="shared" si="63"/>
        <v>0</v>
      </c>
      <c r="S833" t="str">
        <f t="shared" si="64"/>
        <v>2d same as 3d</v>
      </c>
      <c r="T833" t="e">
        <f>VLOOKUP(F833,'labtoets-measures'!A:J,10,FALSE)</f>
        <v>#N/A</v>
      </c>
    </row>
    <row r="834" spans="1:20" hidden="1">
      <c r="A834" t="str">
        <f>_xlfn.IFNA(VLOOKUP(F834,points_not_removed_in_area!$B:$B,1,FALSE),"niet in area")</f>
        <v>niet in area</v>
      </c>
      <c r="B834" t="e">
        <f>VLOOKUP(F834,puic_status!$A:$B,2,FALSE)</f>
        <v>#N/A</v>
      </c>
      <c r="C834" t="s">
        <v>4218</v>
      </c>
      <c r="D834" t="s">
        <v>969</v>
      </c>
      <c r="F834" s="9" t="s">
        <v>266</v>
      </c>
      <c r="G834" s="9"/>
      <c r="H834" s="9"/>
      <c r="J834" s="9"/>
      <c r="K834" s="9"/>
      <c r="L834">
        <v>48.807000000000002</v>
      </c>
      <c r="M834" t="b">
        <f t="shared" si="65"/>
        <v>0</v>
      </c>
      <c r="O834">
        <f t="shared" ref="O834:O897" si="66">L834-P834</f>
        <v>0</v>
      </c>
      <c r="P834">
        <v>48.807000000000002</v>
      </c>
      <c r="Q834">
        <v>48.807000000000002</v>
      </c>
      <c r="R834">
        <f t="shared" ref="R834:R897" si="67">L834-Q834</f>
        <v>0</v>
      </c>
      <c r="S834" t="str">
        <f t="shared" ref="S834:S897" si="68">IF(Q834=L834,IF(P834=Q834,"2d same as 3d","imx same as 2d"),"")</f>
        <v>2d same as 3d</v>
      </c>
      <c r="T834" t="e">
        <f>VLOOKUP(F834,'labtoets-measures'!A:J,10,FALSE)</f>
        <v>#N/A</v>
      </c>
    </row>
    <row r="835" spans="1:20" hidden="1">
      <c r="A835" t="str">
        <f>_xlfn.IFNA(VLOOKUP(F835,points_not_removed_in_area!$B:$B,1,FALSE),"niet in area")</f>
        <v>niet in area</v>
      </c>
      <c r="B835" t="e">
        <f>VLOOKUP(F835,puic_status!$A:$B,2,FALSE)</f>
        <v>#N/A</v>
      </c>
      <c r="C835" t="s">
        <v>4218</v>
      </c>
      <c r="D835" t="s">
        <v>945</v>
      </c>
      <c r="F835" s="9" t="s">
        <v>267</v>
      </c>
      <c r="G835" s="9"/>
      <c r="H835" s="9"/>
      <c r="J835" s="9"/>
      <c r="K835" s="9"/>
      <c r="L835">
        <v>31.914999999999999</v>
      </c>
      <c r="M835" t="b">
        <f t="shared" ref="M835:M898" si="69">OR(O835&lt;&gt;0, NOT(ISERROR(T835)))</f>
        <v>0</v>
      </c>
      <c r="O835">
        <f t="shared" si="66"/>
        <v>0</v>
      </c>
      <c r="P835">
        <v>31.914999999999999</v>
      </c>
      <c r="Q835">
        <v>31.914999999999999</v>
      </c>
      <c r="R835">
        <f t="shared" si="67"/>
        <v>0</v>
      </c>
      <c r="S835" t="str">
        <f t="shared" si="68"/>
        <v>2d same as 3d</v>
      </c>
      <c r="T835" t="e">
        <f>VLOOKUP(F835,'labtoets-measures'!A:J,10,FALSE)</f>
        <v>#N/A</v>
      </c>
    </row>
    <row r="836" spans="1:20" hidden="1">
      <c r="A836" t="str">
        <f>_xlfn.IFNA(VLOOKUP(F836,points_not_removed_in_area!$B:$B,1,FALSE),"niet in area")</f>
        <v>35646b08-11b8-4605-8cab-37e7d2d0cfac</v>
      </c>
      <c r="B836" t="str">
        <f>VLOOKUP(F836,puic_status!$A:$B,2,FALSE)</f>
        <v>removed</v>
      </c>
      <c r="C836" t="s">
        <v>4218</v>
      </c>
      <c r="D836" t="s">
        <v>906</v>
      </c>
      <c r="F836" s="9" t="s">
        <v>1794</v>
      </c>
      <c r="G836" s="9"/>
      <c r="H836" s="9"/>
      <c r="J836" s="9"/>
      <c r="K836" s="9"/>
      <c r="L836">
        <v>1867.229</v>
      </c>
      <c r="M836" t="b">
        <f t="shared" si="69"/>
        <v>0</v>
      </c>
      <c r="O836">
        <f t="shared" si="66"/>
        <v>0</v>
      </c>
      <c r="P836">
        <v>1867.229</v>
      </c>
      <c r="Q836">
        <v>1867.2280000000001</v>
      </c>
      <c r="R836">
        <f t="shared" si="67"/>
        <v>9.9999999997635314E-4</v>
      </c>
      <c r="S836" t="str">
        <f t="shared" si="68"/>
        <v/>
      </c>
      <c r="T836" t="e">
        <f>VLOOKUP(F836,'labtoets-measures'!A:J,10,FALSE)</f>
        <v>#N/A</v>
      </c>
    </row>
    <row r="837" spans="1:20" hidden="1">
      <c r="A837" t="str">
        <f>_xlfn.IFNA(VLOOKUP(F837,points_not_removed_in_area!$B:$B,1,FALSE),"niet in area")</f>
        <v>niet in area</v>
      </c>
      <c r="B837" t="e">
        <f>VLOOKUP(F837,puic_status!$A:$B,2,FALSE)</f>
        <v>#N/A</v>
      </c>
      <c r="C837" t="s">
        <v>4218</v>
      </c>
      <c r="D837" t="s">
        <v>970</v>
      </c>
      <c r="F837" s="9" t="s">
        <v>269</v>
      </c>
      <c r="G837" s="9"/>
      <c r="H837" s="9"/>
      <c r="J837" s="9"/>
      <c r="K837" s="9"/>
      <c r="L837">
        <v>145.69800000000001</v>
      </c>
      <c r="M837" t="b">
        <f t="shared" si="69"/>
        <v>0</v>
      </c>
      <c r="O837">
        <f t="shared" si="66"/>
        <v>0</v>
      </c>
      <c r="P837">
        <v>145.69800000000001</v>
      </c>
      <c r="Q837">
        <v>145.69800000000001</v>
      </c>
      <c r="R837">
        <f t="shared" si="67"/>
        <v>0</v>
      </c>
      <c r="S837" t="str">
        <f t="shared" si="68"/>
        <v>2d same as 3d</v>
      </c>
      <c r="T837" t="e">
        <f>VLOOKUP(F837,'labtoets-measures'!A:J,10,FALSE)</f>
        <v>#N/A</v>
      </c>
    </row>
    <row r="838" spans="1:20" hidden="1">
      <c r="A838" t="str">
        <f>_xlfn.IFNA(VLOOKUP(F838,points_not_removed_in_area!$B:$B,1,FALSE),"niet in area")</f>
        <v>niet in area</v>
      </c>
      <c r="B838" t="e">
        <f>VLOOKUP(F838,puic_status!$A:$B,2,FALSE)</f>
        <v>#N/A</v>
      </c>
      <c r="C838" t="s">
        <v>4218</v>
      </c>
      <c r="D838" t="s">
        <v>970</v>
      </c>
      <c r="F838" s="9" t="s">
        <v>270</v>
      </c>
      <c r="G838" s="9"/>
      <c r="H838" s="9"/>
      <c r="J838" s="9"/>
      <c r="K838" s="9"/>
      <c r="L838">
        <v>10.189</v>
      </c>
      <c r="M838" t="b">
        <f t="shared" si="69"/>
        <v>0</v>
      </c>
      <c r="O838">
        <f t="shared" si="66"/>
        <v>0</v>
      </c>
      <c r="P838">
        <v>10.189</v>
      </c>
      <c r="Q838">
        <v>10.189</v>
      </c>
      <c r="R838">
        <f t="shared" si="67"/>
        <v>0</v>
      </c>
      <c r="S838" t="str">
        <f t="shared" si="68"/>
        <v>2d same as 3d</v>
      </c>
      <c r="T838" t="e">
        <f>VLOOKUP(F838,'labtoets-measures'!A:J,10,FALSE)</f>
        <v>#N/A</v>
      </c>
    </row>
    <row r="839" spans="1:20" hidden="1">
      <c r="A839" t="str">
        <f>_xlfn.IFNA(VLOOKUP(F839,points_not_removed_in_area!$B:$B,1,FALSE),"niet in area")</f>
        <v>niet in area</v>
      </c>
      <c r="B839" t="e">
        <f>VLOOKUP(F839,puic_status!$A:$B,2,FALSE)</f>
        <v>#N/A</v>
      </c>
      <c r="C839" t="s">
        <v>4218</v>
      </c>
      <c r="D839" t="s">
        <v>971</v>
      </c>
      <c r="F839" s="9" t="s">
        <v>271</v>
      </c>
      <c r="G839" s="9"/>
      <c r="H839" s="9"/>
      <c r="J839" s="9"/>
      <c r="K839" s="9"/>
      <c r="L839">
        <v>112.953</v>
      </c>
      <c r="M839" t="b">
        <f t="shared" si="69"/>
        <v>0</v>
      </c>
      <c r="O839">
        <f t="shared" si="66"/>
        <v>0</v>
      </c>
      <c r="P839">
        <v>112.953</v>
      </c>
      <c r="Q839">
        <v>112.953</v>
      </c>
      <c r="R839">
        <f t="shared" si="67"/>
        <v>0</v>
      </c>
      <c r="S839" t="str">
        <f t="shared" si="68"/>
        <v>2d same as 3d</v>
      </c>
      <c r="T839" t="e">
        <f>VLOOKUP(F839,'labtoets-measures'!A:J,10,FALSE)</f>
        <v>#N/A</v>
      </c>
    </row>
    <row r="840" spans="1:20" hidden="1">
      <c r="A840" t="str">
        <f>_xlfn.IFNA(VLOOKUP(F840,points_not_removed_in_area!$B:$B,1,FALSE),"niet in area")</f>
        <v>niet in area</v>
      </c>
      <c r="B840" t="e">
        <f>VLOOKUP(F840,puic_status!$A:$B,2,FALSE)</f>
        <v>#N/A</v>
      </c>
      <c r="C840" t="s">
        <v>4218</v>
      </c>
      <c r="D840" t="s">
        <v>964</v>
      </c>
      <c r="F840" s="9" t="s">
        <v>272</v>
      </c>
      <c r="G840" s="9"/>
      <c r="H840" s="9"/>
      <c r="J840" s="9"/>
      <c r="K840" s="9"/>
      <c r="L840">
        <v>77.058000000000007</v>
      </c>
      <c r="M840" t="b">
        <f t="shared" si="69"/>
        <v>0</v>
      </c>
      <c r="O840">
        <f t="shared" si="66"/>
        <v>0</v>
      </c>
      <c r="P840">
        <v>77.058000000000007</v>
      </c>
      <c r="Q840">
        <v>77.058000000000007</v>
      </c>
      <c r="R840">
        <f t="shared" si="67"/>
        <v>0</v>
      </c>
      <c r="S840" t="str">
        <f t="shared" si="68"/>
        <v>2d same as 3d</v>
      </c>
      <c r="T840" t="e">
        <f>VLOOKUP(F840,'labtoets-measures'!A:J,10,FALSE)</f>
        <v>#N/A</v>
      </c>
    </row>
    <row r="841" spans="1:20" hidden="1">
      <c r="A841" t="str">
        <f>_xlfn.IFNA(VLOOKUP(F841,points_not_removed_in_area!$B:$B,1,FALSE),"niet in area")</f>
        <v>niet in area</v>
      </c>
      <c r="B841" t="e">
        <f>VLOOKUP(F841,puic_status!$A:$B,2,FALSE)</f>
        <v>#N/A</v>
      </c>
      <c r="C841" t="s">
        <v>4218</v>
      </c>
      <c r="D841" t="s">
        <v>964</v>
      </c>
      <c r="F841" s="9" t="s">
        <v>273</v>
      </c>
      <c r="G841" s="9"/>
      <c r="H841" s="9"/>
      <c r="J841" s="9"/>
      <c r="K841" s="9"/>
      <c r="L841">
        <v>48.055999999999997</v>
      </c>
      <c r="M841" t="b">
        <f t="shared" si="69"/>
        <v>0</v>
      </c>
      <c r="O841">
        <f t="shared" si="66"/>
        <v>0</v>
      </c>
      <c r="P841">
        <v>48.055999999999997</v>
      </c>
      <c r="Q841">
        <v>48.055999999999997</v>
      </c>
      <c r="R841">
        <f t="shared" si="67"/>
        <v>0</v>
      </c>
      <c r="S841" t="str">
        <f t="shared" si="68"/>
        <v>2d same as 3d</v>
      </c>
      <c r="T841" t="e">
        <f>VLOOKUP(F841,'labtoets-measures'!A:J,10,FALSE)</f>
        <v>#N/A</v>
      </c>
    </row>
    <row r="842" spans="1:20" hidden="1">
      <c r="A842" t="str">
        <f>_xlfn.IFNA(VLOOKUP(F842,points_not_removed_in_area!$B:$B,1,FALSE),"niet in area")</f>
        <v>niet in area</v>
      </c>
      <c r="B842" t="e">
        <f>VLOOKUP(F842,puic_status!$A:$B,2,FALSE)</f>
        <v>#N/A</v>
      </c>
      <c r="C842" t="s">
        <v>4218</v>
      </c>
      <c r="D842" t="s">
        <v>963</v>
      </c>
      <c r="F842" s="9" t="s">
        <v>274</v>
      </c>
      <c r="G842" s="9"/>
      <c r="H842" s="9"/>
      <c r="J842" s="9"/>
      <c r="K842" s="9"/>
      <c r="L842">
        <v>48.375999999999998</v>
      </c>
      <c r="M842" t="b">
        <f t="shared" si="69"/>
        <v>0</v>
      </c>
      <c r="O842">
        <f t="shared" si="66"/>
        <v>0</v>
      </c>
      <c r="P842">
        <v>48.375999999999998</v>
      </c>
      <c r="Q842">
        <v>48.375999999999998</v>
      </c>
      <c r="R842">
        <f t="shared" si="67"/>
        <v>0</v>
      </c>
      <c r="S842" t="str">
        <f t="shared" si="68"/>
        <v>2d same as 3d</v>
      </c>
      <c r="T842" t="e">
        <f>VLOOKUP(F842,'labtoets-measures'!A:J,10,FALSE)</f>
        <v>#N/A</v>
      </c>
    </row>
    <row r="843" spans="1:20" hidden="1">
      <c r="A843" t="str">
        <f>_xlfn.IFNA(VLOOKUP(F843,points_not_removed_in_area!$B:$B,1,FALSE),"niet in area")</f>
        <v>niet in area</v>
      </c>
      <c r="B843" t="e">
        <f>VLOOKUP(F843,puic_status!$A:$B,2,FALSE)</f>
        <v>#N/A</v>
      </c>
      <c r="C843" t="s">
        <v>4218</v>
      </c>
      <c r="D843" t="s">
        <v>971</v>
      </c>
      <c r="F843" s="9" t="s">
        <v>275</v>
      </c>
      <c r="G843" s="9"/>
      <c r="H843" s="9"/>
      <c r="J843" s="9"/>
      <c r="K843" s="9"/>
      <c r="L843">
        <v>45.953000000000003</v>
      </c>
      <c r="M843" t="b">
        <f t="shared" si="69"/>
        <v>0</v>
      </c>
      <c r="O843">
        <f t="shared" si="66"/>
        <v>0</v>
      </c>
      <c r="P843">
        <v>45.953000000000003</v>
      </c>
      <c r="Q843">
        <v>45.953000000000003</v>
      </c>
      <c r="R843">
        <f t="shared" si="67"/>
        <v>0</v>
      </c>
      <c r="S843" t="str">
        <f t="shared" si="68"/>
        <v>2d same as 3d</v>
      </c>
      <c r="T843" t="e">
        <f>VLOOKUP(F843,'labtoets-measures'!A:J,10,FALSE)</f>
        <v>#N/A</v>
      </c>
    </row>
    <row r="844" spans="1:20" hidden="1">
      <c r="A844" t="str">
        <f>_xlfn.IFNA(VLOOKUP(F844,points_not_removed_in_area!$B:$B,1,FALSE),"niet in area")</f>
        <v>niet in area</v>
      </c>
      <c r="B844" t="e">
        <f>VLOOKUP(F844,puic_status!$A:$B,2,FALSE)</f>
        <v>#N/A</v>
      </c>
      <c r="C844" t="s">
        <v>4218</v>
      </c>
      <c r="D844" t="s">
        <v>944</v>
      </c>
      <c r="F844" s="9" t="s">
        <v>276</v>
      </c>
      <c r="G844" s="9"/>
      <c r="H844" s="9"/>
      <c r="J844" s="9"/>
      <c r="K844" s="9"/>
      <c r="L844">
        <v>32.146999999999998</v>
      </c>
      <c r="M844" t="b">
        <f t="shared" si="69"/>
        <v>0</v>
      </c>
      <c r="O844">
        <f t="shared" si="66"/>
        <v>0</v>
      </c>
      <c r="P844">
        <v>32.146999999999998</v>
      </c>
      <c r="Q844">
        <v>32.146999999999998</v>
      </c>
      <c r="R844">
        <f t="shared" si="67"/>
        <v>0</v>
      </c>
      <c r="S844" t="str">
        <f t="shared" si="68"/>
        <v>2d same as 3d</v>
      </c>
      <c r="T844" t="e">
        <f>VLOOKUP(F844,'labtoets-measures'!A:J,10,FALSE)</f>
        <v>#N/A</v>
      </c>
    </row>
    <row r="845" spans="1:20" hidden="1">
      <c r="A845" t="str">
        <f>_xlfn.IFNA(VLOOKUP(F845,points_not_removed_in_area!$B:$B,1,FALSE),"niet in area")</f>
        <v>niet in area</v>
      </c>
      <c r="B845" t="e">
        <f>VLOOKUP(F845,puic_status!$A:$B,2,FALSE)</f>
        <v>#N/A</v>
      </c>
      <c r="C845" t="s">
        <v>4218</v>
      </c>
      <c r="D845" t="s">
        <v>962</v>
      </c>
      <c r="F845" s="9" t="s">
        <v>277</v>
      </c>
      <c r="G845" s="9"/>
      <c r="H845" s="9"/>
      <c r="J845" s="9"/>
      <c r="K845" s="9"/>
      <c r="L845">
        <v>47.612000000000002</v>
      </c>
      <c r="M845" t="b">
        <f t="shared" si="69"/>
        <v>0</v>
      </c>
      <c r="O845">
        <f t="shared" si="66"/>
        <v>0</v>
      </c>
      <c r="P845">
        <v>47.612000000000002</v>
      </c>
      <c r="Q845">
        <v>47.612000000000002</v>
      </c>
      <c r="R845">
        <f t="shared" si="67"/>
        <v>0</v>
      </c>
      <c r="S845" t="str">
        <f t="shared" si="68"/>
        <v>2d same as 3d</v>
      </c>
      <c r="T845" t="e">
        <f>VLOOKUP(F845,'labtoets-measures'!A:J,10,FALSE)</f>
        <v>#N/A</v>
      </c>
    </row>
    <row r="846" spans="1:20" hidden="1">
      <c r="A846" t="str">
        <f>_xlfn.IFNA(VLOOKUP(F846,points_not_removed_in_area!$B:$B,1,FALSE),"niet in area")</f>
        <v>niet in area</v>
      </c>
      <c r="B846" t="e">
        <f>VLOOKUP(F846,puic_status!$A:$B,2,FALSE)</f>
        <v>#N/A</v>
      </c>
      <c r="C846" t="s">
        <v>4218</v>
      </c>
      <c r="D846" t="s">
        <v>974</v>
      </c>
      <c r="F846" s="9" t="s">
        <v>278</v>
      </c>
      <c r="G846" s="9"/>
      <c r="H846" s="9"/>
      <c r="J846" s="9"/>
      <c r="K846" s="9"/>
      <c r="L846">
        <v>76.816000000000003</v>
      </c>
      <c r="M846" t="b">
        <f t="shared" si="69"/>
        <v>0</v>
      </c>
      <c r="O846">
        <f t="shared" si="66"/>
        <v>0</v>
      </c>
      <c r="P846">
        <v>76.816000000000003</v>
      </c>
      <c r="Q846">
        <v>76.816000000000003</v>
      </c>
      <c r="R846">
        <f t="shared" si="67"/>
        <v>0</v>
      </c>
      <c r="S846" t="str">
        <f t="shared" si="68"/>
        <v>2d same as 3d</v>
      </c>
      <c r="T846" t="e">
        <f>VLOOKUP(F846,'labtoets-measures'!A:J,10,FALSE)</f>
        <v>#N/A</v>
      </c>
    </row>
    <row r="847" spans="1:20" hidden="1">
      <c r="A847" t="str">
        <f>_xlfn.IFNA(VLOOKUP(F847,points_not_removed_in_area!$B:$B,1,FALSE),"niet in area")</f>
        <v>0d3ee87b-90c4-44ee-a752-214673b1f958</v>
      </c>
      <c r="B847" t="str">
        <f>VLOOKUP(F847,puic_status!$A:$B,2,FALSE)</f>
        <v>removed</v>
      </c>
      <c r="C847" s="8" t="s">
        <v>4218</v>
      </c>
      <c r="D847" s="8" t="s">
        <v>906</v>
      </c>
      <c r="E847" s="8"/>
      <c r="F847" s="9" t="s">
        <v>1795</v>
      </c>
      <c r="G847" s="9"/>
      <c r="H847" s="9"/>
      <c r="I847" s="8"/>
      <c r="J847" s="9"/>
      <c r="K847" s="9"/>
      <c r="L847" s="8">
        <v>10884.475</v>
      </c>
      <c r="M847" t="b">
        <f t="shared" si="69"/>
        <v>1</v>
      </c>
      <c r="O847" s="8">
        <f t="shared" si="66"/>
        <v>0</v>
      </c>
      <c r="P847" s="8">
        <v>10884.475</v>
      </c>
      <c r="Q847" s="8">
        <v>10884.459000000001</v>
      </c>
      <c r="R847">
        <f t="shared" si="67"/>
        <v>1.599999999962165E-2</v>
      </c>
      <c r="S847" s="8" t="str">
        <f t="shared" si="68"/>
        <v/>
      </c>
      <c r="T847" s="8" t="str">
        <f>VLOOKUP(F847,'labtoets-measures'!A:J,10,FALSE)</f>
        <v>Het attribuut "atMeasure" van deze TrackAsset dient ingevuld te worden op basis van de geometrie. Het verschil tussen de berekende measure en de AtMeasure in RailConnectionInfo is groter dan de marge van 0.015</v>
      </c>
    </row>
    <row r="848" spans="1:20" hidden="1">
      <c r="A848" t="str">
        <f>_xlfn.IFNA(VLOOKUP(F848,points_not_removed_in_area!$B:$B,1,FALSE),"niet in area")</f>
        <v>niet in area</v>
      </c>
      <c r="B848" t="e">
        <f>VLOOKUP(F848,puic_status!$A:$B,2,FALSE)</f>
        <v>#N/A</v>
      </c>
      <c r="C848" t="s">
        <v>4218</v>
      </c>
      <c r="D848" t="s">
        <v>967</v>
      </c>
      <c r="F848" s="9" t="s">
        <v>280</v>
      </c>
      <c r="G848" s="9"/>
      <c r="H848" s="9"/>
      <c r="J848" s="9"/>
      <c r="K848" s="9"/>
      <c r="L848">
        <v>101.15300000000001</v>
      </c>
      <c r="M848" t="b">
        <f t="shared" si="69"/>
        <v>0</v>
      </c>
      <c r="O848">
        <f t="shared" si="66"/>
        <v>0</v>
      </c>
      <c r="P848">
        <v>101.15300000000001</v>
      </c>
      <c r="Q848">
        <v>101.15300000000001</v>
      </c>
      <c r="R848">
        <f t="shared" si="67"/>
        <v>0</v>
      </c>
      <c r="S848" t="str">
        <f t="shared" si="68"/>
        <v>2d same as 3d</v>
      </c>
      <c r="T848" t="e">
        <f>VLOOKUP(F848,'labtoets-measures'!A:J,10,FALSE)</f>
        <v>#N/A</v>
      </c>
    </row>
    <row r="849" spans="1:20" hidden="1">
      <c r="A849" t="str">
        <f>_xlfn.IFNA(VLOOKUP(F849,points_not_removed_in_area!$B:$B,1,FALSE),"niet in area")</f>
        <v>niet in area</v>
      </c>
      <c r="B849" t="e">
        <f>VLOOKUP(F849,puic_status!$A:$B,2,FALSE)</f>
        <v>#N/A</v>
      </c>
      <c r="C849" t="s">
        <v>4218</v>
      </c>
      <c r="D849" t="s">
        <v>967</v>
      </c>
      <c r="F849" s="9" t="s">
        <v>281</v>
      </c>
      <c r="G849" s="9"/>
      <c r="H849" s="9"/>
      <c r="J849" s="9"/>
      <c r="K849" s="9"/>
      <c r="L849">
        <v>105.15300000000001</v>
      </c>
      <c r="M849" t="b">
        <f t="shared" si="69"/>
        <v>0</v>
      </c>
      <c r="O849">
        <f t="shared" si="66"/>
        <v>0</v>
      </c>
      <c r="P849">
        <v>105.15300000000001</v>
      </c>
      <c r="Q849">
        <v>105.15300000000001</v>
      </c>
      <c r="R849">
        <f t="shared" si="67"/>
        <v>0</v>
      </c>
      <c r="S849" t="str">
        <f t="shared" si="68"/>
        <v>2d same as 3d</v>
      </c>
      <c r="T849" t="e">
        <f>VLOOKUP(F849,'labtoets-measures'!A:J,10,FALSE)</f>
        <v>#N/A</v>
      </c>
    </row>
    <row r="850" spans="1:20" hidden="1">
      <c r="A850" t="str">
        <f>_xlfn.IFNA(VLOOKUP(F850,points_not_removed_in_area!$B:$B,1,FALSE),"niet in area")</f>
        <v>niet in area</v>
      </c>
      <c r="B850" t="e">
        <f>VLOOKUP(F850,puic_status!$A:$B,2,FALSE)</f>
        <v>#N/A</v>
      </c>
      <c r="C850" t="s">
        <v>4218</v>
      </c>
      <c r="D850" t="s">
        <v>960</v>
      </c>
      <c r="F850" s="9" t="s">
        <v>282</v>
      </c>
      <c r="G850" s="9"/>
      <c r="H850" s="9"/>
      <c r="J850" s="9"/>
      <c r="K850" s="9"/>
      <c r="L850">
        <v>33.912999999999997</v>
      </c>
      <c r="M850" t="b">
        <f t="shared" si="69"/>
        <v>0</v>
      </c>
      <c r="O850">
        <f t="shared" si="66"/>
        <v>0</v>
      </c>
      <c r="P850">
        <v>33.912999999999997</v>
      </c>
      <c r="Q850">
        <v>33.912999999999997</v>
      </c>
      <c r="R850">
        <f t="shared" si="67"/>
        <v>0</v>
      </c>
      <c r="S850" t="str">
        <f t="shared" si="68"/>
        <v>2d same as 3d</v>
      </c>
      <c r="T850" t="e">
        <f>VLOOKUP(F850,'labtoets-measures'!A:J,10,FALSE)</f>
        <v>#N/A</v>
      </c>
    </row>
    <row r="851" spans="1:20" hidden="1">
      <c r="A851" t="str">
        <f>_xlfn.IFNA(VLOOKUP(F851,points_not_removed_in_area!$B:$B,1,FALSE),"niet in area")</f>
        <v>fb9d14f5-651c-47f5-9c6e-f1e1a5477955</v>
      </c>
      <c r="B851" t="str">
        <f>VLOOKUP(F851,puic_status!$A:$B,2,FALSE)</f>
        <v>removed</v>
      </c>
      <c r="C851" t="s">
        <v>4218</v>
      </c>
      <c r="D851" t="s">
        <v>906</v>
      </c>
      <c r="F851" s="9" t="s">
        <v>1801</v>
      </c>
      <c r="G851" s="9"/>
      <c r="H851" s="9"/>
      <c r="J851" s="9"/>
      <c r="K851" s="9"/>
      <c r="L851">
        <v>9489.3960000000006</v>
      </c>
      <c r="M851" t="b">
        <f t="shared" si="69"/>
        <v>0</v>
      </c>
      <c r="O851">
        <f t="shared" si="66"/>
        <v>0</v>
      </c>
      <c r="P851">
        <v>9489.3960000000006</v>
      </c>
      <c r="Q851">
        <v>9489.3809999999994</v>
      </c>
      <c r="R851">
        <f t="shared" si="67"/>
        <v>1.5000000001236913E-2</v>
      </c>
      <c r="S851" t="str">
        <f t="shared" si="68"/>
        <v/>
      </c>
      <c r="T851" t="e">
        <f>VLOOKUP(F851,'labtoets-measures'!A:J,10,FALSE)</f>
        <v>#N/A</v>
      </c>
    </row>
    <row r="852" spans="1:20" hidden="1">
      <c r="A852" t="str">
        <f>_xlfn.IFNA(VLOOKUP(F852,points_not_removed_in_area!$B:$B,1,FALSE),"niet in area")</f>
        <v>niet in area</v>
      </c>
      <c r="B852" t="e">
        <f>VLOOKUP(F852,puic_status!$A:$B,2,FALSE)</f>
        <v>#N/A</v>
      </c>
      <c r="C852" t="s">
        <v>4218</v>
      </c>
      <c r="D852" t="s">
        <v>967</v>
      </c>
      <c r="F852" s="9" t="s">
        <v>284</v>
      </c>
      <c r="G852" s="9"/>
      <c r="H852" s="9"/>
      <c r="J852" s="9"/>
      <c r="K852" s="9"/>
      <c r="L852">
        <v>286.13400000000001</v>
      </c>
      <c r="M852" t="b">
        <f t="shared" si="69"/>
        <v>0</v>
      </c>
      <c r="O852">
        <f t="shared" si="66"/>
        <v>0</v>
      </c>
      <c r="P852">
        <v>286.13400000000001</v>
      </c>
      <c r="Q852">
        <v>286.13400000000001</v>
      </c>
      <c r="R852">
        <f t="shared" si="67"/>
        <v>0</v>
      </c>
      <c r="S852" t="str">
        <f t="shared" si="68"/>
        <v>2d same as 3d</v>
      </c>
      <c r="T852" t="e">
        <f>VLOOKUP(F852,'labtoets-measures'!A:J,10,FALSE)</f>
        <v>#N/A</v>
      </c>
    </row>
    <row r="853" spans="1:20" hidden="1">
      <c r="A853" t="str">
        <f>_xlfn.IFNA(VLOOKUP(F853,points_not_removed_in_area!$B:$B,1,FALSE),"niet in area")</f>
        <v>niet in area</v>
      </c>
      <c r="B853" t="str">
        <f>VLOOKUP(F853,puic_status!$A:$B,2,FALSE)</f>
        <v>removed</v>
      </c>
      <c r="C853" t="s">
        <v>4218</v>
      </c>
      <c r="D853" t="s">
        <v>873</v>
      </c>
      <c r="F853" s="9" t="s">
        <v>285</v>
      </c>
      <c r="G853" s="9"/>
      <c r="H853" s="9"/>
      <c r="J853" s="9"/>
      <c r="K853" s="9"/>
      <c r="L853">
        <v>533.375</v>
      </c>
      <c r="M853" t="b">
        <f t="shared" si="69"/>
        <v>1</v>
      </c>
      <c r="O853">
        <f t="shared" si="66"/>
        <v>-2.8000000000020009E-2</v>
      </c>
      <c r="P853">
        <v>533.40300000000002</v>
      </c>
      <c r="Q853">
        <v>533.39700000000005</v>
      </c>
      <c r="R853">
        <f t="shared" si="67"/>
        <v>-2.2000000000048203E-2</v>
      </c>
      <c r="S853" t="str">
        <f t="shared" si="68"/>
        <v/>
      </c>
      <c r="T853" t="str">
        <f>VLOOKUP(F853,'labtoets-measures'!A:J,10,FALSE)</f>
        <v>Het attribuut "atMeasure" van deze TrackAsset dient ingevuld te worden op basis van de geometrie. Het verschil tussen de berekende measure en de AtMeasure in RailConnectionInfo is groter dan de marge van 0.015</v>
      </c>
    </row>
    <row r="854" spans="1:20" hidden="1">
      <c r="A854" t="str">
        <f>_xlfn.IFNA(VLOOKUP(F854,points_not_removed_in_area!$B:$B,1,FALSE),"niet in area")</f>
        <v>73281d86-62bf-4197-9cec-9d77ea00529b</v>
      </c>
      <c r="B854" t="str">
        <f>VLOOKUP(F854,puic_status!$A:$B,2,FALSE)</f>
        <v>updated</v>
      </c>
      <c r="C854" t="s">
        <v>4218</v>
      </c>
      <c r="D854" t="s">
        <v>906</v>
      </c>
      <c r="F854" s="9" t="s">
        <v>1378</v>
      </c>
      <c r="G854" s="9"/>
      <c r="H854" s="9"/>
      <c r="J854" s="9"/>
      <c r="K854" s="9"/>
      <c r="L854">
        <v>7511.9539999999997</v>
      </c>
      <c r="M854" t="b">
        <f t="shared" si="69"/>
        <v>0</v>
      </c>
      <c r="O854">
        <f t="shared" si="66"/>
        <v>0</v>
      </c>
      <c r="P854">
        <v>7511.9539999999997</v>
      </c>
      <c r="Q854">
        <v>7511.942</v>
      </c>
      <c r="R854">
        <f t="shared" si="67"/>
        <v>1.1999999999716238E-2</v>
      </c>
      <c r="S854" t="str">
        <f t="shared" si="68"/>
        <v/>
      </c>
      <c r="T854" t="e">
        <f>VLOOKUP(F854,'labtoets-measures'!A:J,10,FALSE)</f>
        <v>#N/A</v>
      </c>
    </row>
    <row r="855" spans="1:20" hidden="1">
      <c r="A855" t="str">
        <f>_xlfn.IFNA(VLOOKUP(F855,points_not_removed_in_area!$B:$B,1,FALSE),"niet in area")</f>
        <v>a0d77902-d325-41b0-b6e8-f99f1e81b4db</v>
      </c>
      <c r="B855" t="str">
        <f>VLOOKUP(F855,puic_status!$A:$B,2,FALSE)</f>
        <v>removed</v>
      </c>
      <c r="C855" t="s">
        <v>4218</v>
      </c>
      <c r="D855" t="s">
        <v>906</v>
      </c>
      <c r="F855" s="9" t="s">
        <v>1804</v>
      </c>
      <c r="G855" s="9"/>
      <c r="H855" s="9"/>
      <c r="J855" s="9"/>
      <c r="K855" s="9"/>
      <c r="L855">
        <v>2438.3910000000001</v>
      </c>
      <c r="M855" t="b">
        <f t="shared" si="69"/>
        <v>0</v>
      </c>
      <c r="O855">
        <f t="shared" si="66"/>
        <v>0</v>
      </c>
      <c r="P855">
        <v>2438.3910000000001</v>
      </c>
      <c r="Q855">
        <v>2438.39</v>
      </c>
      <c r="R855">
        <f t="shared" si="67"/>
        <v>1.0000000002037268E-3</v>
      </c>
      <c r="S855" t="str">
        <f t="shared" si="68"/>
        <v/>
      </c>
      <c r="T855" t="e">
        <f>VLOOKUP(F855,'labtoets-measures'!A:J,10,FALSE)</f>
        <v>#N/A</v>
      </c>
    </row>
    <row r="856" spans="1:20" hidden="1">
      <c r="A856" t="str">
        <f>_xlfn.IFNA(VLOOKUP(F856,points_not_removed_in_area!$B:$B,1,FALSE),"niet in area")</f>
        <v>61f1a103-277a-4d80-bce5-0547c599ee79</v>
      </c>
      <c r="B856" t="str">
        <f>VLOOKUP(F856,puic_status!$A:$B,2,FALSE)</f>
        <v>updated</v>
      </c>
      <c r="C856" t="s">
        <v>4218</v>
      </c>
      <c r="D856" t="s">
        <v>906</v>
      </c>
      <c r="F856" s="9" t="s">
        <v>1372</v>
      </c>
      <c r="G856" s="9"/>
      <c r="H856" s="9"/>
      <c r="J856" s="9"/>
      <c r="K856" s="9"/>
      <c r="L856">
        <v>4352.4989999999998</v>
      </c>
      <c r="M856" t="b">
        <f t="shared" si="69"/>
        <v>0</v>
      </c>
      <c r="O856">
        <f t="shared" si="66"/>
        <v>0</v>
      </c>
      <c r="P856">
        <v>4352.4989999999998</v>
      </c>
      <c r="Q856">
        <v>4352.4960000000001</v>
      </c>
      <c r="R856">
        <f t="shared" si="67"/>
        <v>2.9999999997016857E-3</v>
      </c>
      <c r="S856" t="str">
        <f t="shared" si="68"/>
        <v/>
      </c>
      <c r="T856" t="e">
        <f>VLOOKUP(F856,'labtoets-measures'!A:J,10,FALSE)</f>
        <v>#N/A</v>
      </c>
    </row>
    <row r="857" spans="1:20" hidden="1">
      <c r="A857" t="str">
        <f>_xlfn.IFNA(VLOOKUP(F857,points_not_removed_in_area!$B:$B,1,FALSE),"niet in area")</f>
        <v>5de4178e-65b4-450e-86c7-b7f57392b707</v>
      </c>
      <c r="B857" t="str">
        <f>VLOOKUP(F857,puic_status!$A:$B,2,FALSE)</f>
        <v>removed</v>
      </c>
      <c r="C857" t="s">
        <v>4218</v>
      </c>
      <c r="D857" t="s">
        <v>906</v>
      </c>
      <c r="F857" s="9" t="s">
        <v>1808</v>
      </c>
      <c r="G857" s="9"/>
      <c r="H857" s="9"/>
      <c r="J857" s="9"/>
      <c r="K857" s="9"/>
      <c r="L857">
        <v>1807.067</v>
      </c>
      <c r="M857" t="b">
        <f t="shared" si="69"/>
        <v>0</v>
      </c>
      <c r="O857">
        <f t="shared" si="66"/>
        <v>0</v>
      </c>
      <c r="P857">
        <v>1807.067</v>
      </c>
      <c r="Q857">
        <v>1807.067</v>
      </c>
      <c r="R857">
        <f t="shared" si="67"/>
        <v>0</v>
      </c>
      <c r="S857" t="str">
        <f t="shared" si="68"/>
        <v>2d same as 3d</v>
      </c>
      <c r="T857" t="e">
        <f>VLOOKUP(F857,'labtoets-measures'!A:J,10,FALSE)</f>
        <v>#N/A</v>
      </c>
    </row>
    <row r="858" spans="1:20">
      <c r="A858" t="str">
        <f>_xlfn.IFNA(VLOOKUP(F858,points_not_removed_in_area!$B:$B,1,FALSE),"niet in area")</f>
        <v>8f0f6a80-a43e-4d8b-a892-8cdcbf96ed40</v>
      </c>
      <c r="B858" t="str">
        <f>VLOOKUP(F858,puic_status!$A:$B,2,FALSE)</f>
        <v>updated</v>
      </c>
      <c r="C858" t="s">
        <v>4218</v>
      </c>
      <c r="D858" t="s">
        <v>906</v>
      </c>
      <c r="F858" s="9" t="s">
        <v>1380</v>
      </c>
      <c r="G858" s="9" t="str">
        <f>VLOOKUP(F858,all_point_objects_in_area!B:C,2,FALSE)</f>
        <v>Sign</v>
      </c>
      <c r="H858" s="9" t="s">
        <v>4219</v>
      </c>
      <c r="I858" s="9" t="s">
        <v>441</v>
      </c>
      <c r="J858" s="9">
        <f>L858</f>
        <v>12723.644</v>
      </c>
      <c r="K858" s="9">
        <f>P858</f>
        <v>12723.817999999999</v>
      </c>
      <c r="L858">
        <v>12723.644</v>
      </c>
      <c r="M858" t="b">
        <f t="shared" si="69"/>
        <v>1</v>
      </c>
      <c r="N858" t="s">
        <v>7313</v>
      </c>
      <c r="O858">
        <f t="shared" si="66"/>
        <v>-0.17399999999906868</v>
      </c>
      <c r="P858">
        <v>12723.817999999999</v>
      </c>
      <c r="Q858">
        <v>12723.8</v>
      </c>
      <c r="R858">
        <f t="shared" si="67"/>
        <v>-0.15599999999903957</v>
      </c>
      <c r="S858" t="str">
        <f t="shared" si="68"/>
        <v/>
      </c>
      <c r="T858" t="e">
        <f>VLOOKUP(F858,'labtoets-measures'!A:J,10,FALSE)</f>
        <v>#N/A</v>
      </c>
    </row>
    <row r="859" spans="1:20" hidden="1">
      <c r="A859" t="str">
        <f>_xlfn.IFNA(VLOOKUP(F859,points_not_removed_in_area!$B:$B,1,FALSE),"niet in area")</f>
        <v>6d30b564-1fde-44c8-8c44-ab9314c10b32</v>
      </c>
      <c r="B859" t="str">
        <f>VLOOKUP(F859,puic_status!$A:$B,2,FALSE)</f>
        <v>removed</v>
      </c>
      <c r="C859" t="s">
        <v>4218</v>
      </c>
      <c r="D859" t="s">
        <v>906</v>
      </c>
      <c r="F859" s="9" t="s">
        <v>1844</v>
      </c>
      <c r="G859" s="9"/>
      <c r="H859" s="9"/>
      <c r="J859" s="9"/>
      <c r="K859" s="9"/>
      <c r="L859">
        <v>11480.855</v>
      </c>
      <c r="M859" t="b">
        <f t="shared" si="69"/>
        <v>1</v>
      </c>
      <c r="O859">
        <f t="shared" si="66"/>
        <v>-2.9000000000451109E-2</v>
      </c>
      <c r="P859">
        <v>11480.884</v>
      </c>
      <c r="Q859">
        <v>11480.867</v>
      </c>
      <c r="R859">
        <f t="shared" si="67"/>
        <v>-1.2000000000625732E-2</v>
      </c>
      <c r="S859" t="str">
        <f t="shared" si="68"/>
        <v/>
      </c>
      <c r="T859" t="e">
        <f>VLOOKUP(F859,'labtoets-measures'!A:J,10,FALSE)</f>
        <v>#N/A</v>
      </c>
    </row>
    <row r="860" spans="1:20" s="8" customFormat="1" hidden="1">
      <c r="A860" t="str">
        <f>_xlfn.IFNA(VLOOKUP(F860,points_not_removed_in_area!$B:$B,1,FALSE),"niet in area")</f>
        <v>a8de3f89-0da7-4428-80fc-6329c744b3ce</v>
      </c>
      <c r="B860" t="str">
        <f>VLOOKUP(F860,puic_status!$A:$B,2,FALSE)</f>
        <v>removed</v>
      </c>
      <c r="C860" t="s">
        <v>4218</v>
      </c>
      <c r="D860" t="s">
        <v>906</v>
      </c>
      <c r="E860"/>
      <c r="F860" s="9" t="s">
        <v>1847</v>
      </c>
      <c r="G860" s="9"/>
      <c r="H860" s="9"/>
      <c r="I860"/>
      <c r="J860" s="9"/>
      <c r="K860" s="9"/>
      <c r="L860">
        <v>12394.172</v>
      </c>
      <c r="M860" t="b">
        <f t="shared" si="69"/>
        <v>1</v>
      </c>
      <c r="N860"/>
      <c r="O860">
        <f t="shared" si="66"/>
        <v>-3.9999999989959178E-3</v>
      </c>
      <c r="P860">
        <v>12394.175999999999</v>
      </c>
      <c r="Q860">
        <v>12394.157999999999</v>
      </c>
      <c r="R860">
        <f t="shared" si="67"/>
        <v>1.4000000001033186E-2</v>
      </c>
      <c r="S860" t="str">
        <f t="shared" si="68"/>
        <v/>
      </c>
      <c r="T860" t="e">
        <f>VLOOKUP(F860,'labtoets-measures'!A:J,10,FALSE)</f>
        <v>#N/A</v>
      </c>
    </row>
    <row r="861" spans="1:20" s="8" customFormat="1" hidden="1">
      <c r="A861" t="str">
        <f>_xlfn.IFNA(VLOOKUP(F861,points_not_removed_in_area!$B:$B,1,FALSE),"niet in area")</f>
        <v>b563edef-6d9e-44ce-989e-da1d34b74829</v>
      </c>
      <c r="B861" t="str">
        <f>VLOOKUP(F861,puic_status!$A:$B,2,FALSE)</f>
        <v>removed</v>
      </c>
      <c r="C861" t="s">
        <v>4218</v>
      </c>
      <c r="D861" t="s">
        <v>906</v>
      </c>
      <c r="E861"/>
      <c r="F861" s="9" t="s">
        <v>1849</v>
      </c>
      <c r="G861" s="9"/>
      <c r="H861" s="9"/>
      <c r="I861"/>
      <c r="J861" s="9"/>
      <c r="K861" s="9"/>
      <c r="L861">
        <v>8544.0130000000008</v>
      </c>
      <c r="M861" t="b">
        <f t="shared" si="69"/>
        <v>1</v>
      </c>
      <c r="N861"/>
      <c r="O861">
        <f t="shared" si="66"/>
        <v>-2.899999999863212E-2</v>
      </c>
      <c r="P861">
        <v>8544.0419999999995</v>
      </c>
      <c r="Q861">
        <v>8544.0280000000002</v>
      </c>
      <c r="R861">
        <f t="shared" si="67"/>
        <v>-1.4999999999417923E-2</v>
      </c>
      <c r="S861" t="str">
        <f t="shared" si="68"/>
        <v/>
      </c>
      <c r="T861" t="e">
        <f>VLOOKUP(F861,'labtoets-measures'!A:J,10,FALSE)</f>
        <v>#N/A</v>
      </c>
    </row>
    <row r="862" spans="1:20" s="8" customFormat="1" hidden="1">
      <c r="A862" t="str">
        <f>_xlfn.IFNA(VLOOKUP(F862,points_not_removed_in_area!$B:$B,1,FALSE),"niet in area")</f>
        <v>52b0efdc-3620-4876-bebe-9e326a361b5b</v>
      </c>
      <c r="B862" t="str">
        <f>VLOOKUP(F862,puic_status!$A:$B,2,FALSE)</f>
        <v>removed</v>
      </c>
      <c r="C862" t="s">
        <v>4218</v>
      </c>
      <c r="D862" t="s">
        <v>906</v>
      </c>
      <c r="E862"/>
      <c r="F862" s="9" t="s">
        <v>1850</v>
      </c>
      <c r="G862" s="9"/>
      <c r="H862" s="9"/>
      <c r="I862"/>
      <c r="J862" s="9"/>
      <c r="K862" s="9"/>
      <c r="L862">
        <v>11420.214</v>
      </c>
      <c r="M862" t="b">
        <f t="shared" si="69"/>
        <v>1</v>
      </c>
      <c r="N862"/>
      <c r="O862">
        <f t="shared" si="66"/>
        <v>-2.9000000000451109E-2</v>
      </c>
      <c r="P862">
        <v>11420.243</v>
      </c>
      <c r="Q862">
        <v>11420.226000000001</v>
      </c>
      <c r="R862">
        <f t="shared" si="67"/>
        <v>-1.2000000000625732E-2</v>
      </c>
      <c r="S862" t="str">
        <f t="shared" si="68"/>
        <v/>
      </c>
      <c r="T862" t="e">
        <f>VLOOKUP(F862,'labtoets-measures'!A:J,10,FALSE)</f>
        <v>#N/A</v>
      </c>
    </row>
    <row r="863" spans="1:20" hidden="1">
      <c r="A863" t="str">
        <f>_xlfn.IFNA(VLOOKUP(F863,points_not_removed_in_area!$B:$B,1,FALSE),"niet in area")</f>
        <v>431c6dc3-2fe4-4add-9db0-6040f399b31d</v>
      </c>
      <c r="B863" t="str">
        <f>VLOOKUP(F863,puic_status!$A:$B,2,FALSE)</f>
        <v>removed</v>
      </c>
      <c r="C863" t="s">
        <v>4218</v>
      </c>
      <c r="D863" t="s">
        <v>906</v>
      </c>
      <c r="F863" s="9" t="s">
        <v>1852</v>
      </c>
      <c r="G863" s="9"/>
      <c r="H863" s="9"/>
      <c r="J863" s="9"/>
      <c r="K863" s="9"/>
      <c r="L863">
        <v>3218.2869999999998</v>
      </c>
      <c r="M863" t="b">
        <f t="shared" si="69"/>
        <v>0</v>
      </c>
      <c r="O863">
        <f t="shared" si="66"/>
        <v>0</v>
      </c>
      <c r="P863">
        <v>3218.2869999999998</v>
      </c>
      <c r="Q863">
        <v>3218.2860000000001</v>
      </c>
      <c r="R863">
        <f t="shared" si="67"/>
        <v>9.9999999974897946E-4</v>
      </c>
      <c r="S863" t="str">
        <f t="shared" si="68"/>
        <v/>
      </c>
      <c r="T863" t="e">
        <f>VLOOKUP(F863,'labtoets-measures'!A:J,10,FALSE)</f>
        <v>#N/A</v>
      </c>
    </row>
    <row r="864" spans="1:20" hidden="1">
      <c r="A864" t="str">
        <f>_xlfn.IFNA(VLOOKUP(F864,points_not_removed_in_area!$B:$B,1,FALSE),"niet in area")</f>
        <v>72eda5c5-9616-4a2e-b79e-3d624acb9af6</v>
      </c>
      <c r="B864" t="str">
        <f>VLOOKUP(F864,puic_status!$A:$B,2,FALSE)</f>
        <v>removed</v>
      </c>
      <c r="C864" t="s">
        <v>4218</v>
      </c>
      <c r="D864" t="s">
        <v>906</v>
      </c>
      <c r="F864" s="9" t="s">
        <v>1856</v>
      </c>
      <c r="G864" s="9"/>
      <c r="H864" s="9"/>
      <c r="J864" s="9"/>
      <c r="K864" s="9"/>
      <c r="L864">
        <v>903.76900000000001</v>
      </c>
      <c r="M864" t="b">
        <f t="shared" si="69"/>
        <v>0</v>
      </c>
      <c r="O864">
        <f t="shared" si="66"/>
        <v>0</v>
      </c>
      <c r="P864">
        <v>903.76900000000001</v>
      </c>
      <c r="Q864">
        <v>903.76900000000001</v>
      </c>
      <c r="R864">
        <f t="shared" si="67"/>
        <v>0</v>
      </c>
      <c r="S864" t="str">
        <f t="shared" si="68"/>
        <v>2d same as 3d</v>
      </c>
      <c r="T864" t="e">
        <f>VLOOKUP(F864,'labtoets-measures'!A:J,10,FALSE)</f>
        <v>#N/A</v>
      </c>
    </row>
    <row r="865" spans="1:20" s="8" customFormat="1" hidden="1">
      <c r="A865" t="str">
        <f>_xlfn.IFNA(VLOOKUP(F865,points_not_removed_in_area!$B:$B,1,FALSE),"niet in area")</f>
        <v>4851ee7e-14c6-4370-8d52-c3fc28a1d814</v>
      </c>
      <c r="B865" t="str">
        <f>VLOOKUP(F865,puic_status!$A:$B,2,FALSE)</f>
        <v>removed</v>
      </c>
      <c r="C865" t="s">
        <v>4218</v>
      </c>
      <c r="D865" t="s">
        <v>906</v>
      </c>
      <c r="E865"/>
      <c r="F865" s="9" t="s">
        <v>1857</v>
      </c>
      <c r="G865" s="9"/>
      <c r="H865" s="9"/>
      <c r="I865"/>
      <c r="J865" s="9"/>
      <c r="K865" s="9"/>
      <c r="L865">
        <v>2451.808</v>
      </c>
      <c r="M865" t="b">
        <f t="shared" si="69"/>
        <v>0</v>
      </c>
      <c r="N865"/>
      <c r="O865">
        <f t="shared" si="66"/>
        <v>0</v>
      </c>
      <c r="P865">
        <v>2451.808</v>
      </c>
      <c r="Q865">
        <v>2451.808</v>
      </c>
      <c r="R865">
        <f t="shared" si="67"/>
        <v>0</v>
      </c>
      <c r="S865" t="str">
        <f t="shared" si="68"/>
        <v>2d same as 3d</v>
      </c>
      <c r="T865" t="e">
        <f>VLOOKUP(F865,'labtoets-measures'!A:J,10,FALSE)</f>
        <v>#N/A</v>
      </c>
    </row>
    <row r="866" spans="1:20" s="8" customFormat="1" hidden="1">
      <c r="A866" t="str">
        <f>_xlfn.IFNA(VLOOKUP(F866,points_not_removed_in_area!$B:$B,1,FALSE),"niet in area")</f>
        <v>69138d57-9d6f-4436-a44f-45e479e6a065</v>
      </c>
      <c r="B866" t="str">
        <f>VLOOKUP(F866,puic_status!$A:$B,2,FALSE)</f>
        <v>removed</v>
      </c>
      <c r="C866" t="s">
        <v>4218</v>
      </c>
      <c r="D866" t="s">
        <v>906</v>
      </c>
      <c r="E866"/>
      <c r="F866" s="9" t="s">
        <v>1861</v>
      </c>
      <c r="G866" s="9"/>
      <c r="H866" s="9"/>
      <c r="I866"/>
      <c r="J866" s="9"/>
      <c r="K866" s="9"/>
      <c r="L866">
        <v>3564.752</v>
      </c>
      <c r="M866" t="b">
        <f t="shared" si="69"/>
        <v>0</v>
      </c>
      <c r="N866"/>
      <c r="O866">
        <f t="shared" si="66"/>
        <v>0</v>
      </c>
      <c r="P866">
        <v>3564.752</v>
      </c>
      <c r="Q866">
        <v>3564.7510000000002</v>
      </c>
      <c r="R866">
        <f t="shared" si="67"/>
        <v>9.9999999974897946E-4</v>
      </c>
      <c r="S866" t="str">
        <f t="shared" si="68"/>
        <v/>
      </c>
      <c r="T866" t="e">
        <f>VLOOKUP(F866,'labtoets-measures'!A:J,10,FALSE)</f>
        <v>#N/A</v>
      </c>
    </row>
    <row r="867" spans="1:20" s="8" customFormat="1" hidden="1">
      <c r="A867" t="str">
        <f>_xlfn.IFNA(VLOOKUP(F867,points_not_removed_in_area!$B:$B,1,FALSE),"niet in area")</f>
        <v>f7b70b16-1c8c-4747-b4b9-b98ad20006c8</v>
      </c>
      <c r="B867" t="str">
        <f>VLOOKUP(F867,puic_status!$A:$B,2,FALSE)</f>
        <v>removed</v>
      </c>
      <c r="C867" t="s">
        <v>4218</v>
      </c>
      <c r="D867" t="s">
        <v>906</v>
      </c>
      <c r="E867"/>
      <c r="F867" s="9" t="s">
        <v>1862</v>
      </c>
      <c r="G867" s="9"/>
      <c r="H867" s="9"/>
      <c r="I867"/>
      <c r="J867" s="9"/>
      <c r="K867" s="9"/>
      <c r="L867">
        <v>9.0399999999999991</v>
      </c>
      <c r="M867" t="b">
        <f t="shared" si="69"/>
        <v>0</v>
      </c>
      <c r="N867"/>
      <c r="O867">
        <f t="shared" si="66"/>
        <v>0</v>
      </c>
      <c r="P867">
        <v>9.0399999999999991</v>
      </c>
      <c r="Q867">
        <v>9.0399999999999991</v>
      </c>
      <c r="R867">
        <f t="shared" si="67"/>
        <v>0</v>
      </c>
      <c r="S867" t="str">
        <f t="shared" si="68"/>
        <v>2d same as 3d</v>
      </c>
      <c r="T867" t="e">
        <f>VLOOKUP(F867,'labtoets-measures'!A:J,10,FALSE)</f>
        <v>#N/A</v>
      </c>
    </row>
    <row r="868" spans="1:20" s="8" customFormat="1" hidden="1">
      <c r="A868" t="str">
        <f>_xlfn.IFNA(VLOOKUP(F868,points_not_removed_in_area!$B:$B,1,FALSE),"niet in area")</f>
        <v>26095bae-eb37-44e0-9c0a-1891b089206d</v>
      </c>
      <c r="B868" t="str">
        <f>VLOOKUP(F868,puic_status!$A:$B,2,FALSE)</f>
        <v>removed</v>
      </c>
      <c r="C868" t="s">
        <v>4218</v>
      </c>
      <c r="D868" t="s">
        <v>906</v>
      </c>
      <c r="E868"/>
      <c r="F868" s="9" t="s">
        <v>1883</v>
      </c>
      <c r="G868" s="9"/>
      <c r="H868" s="9"/>
      <c r="I868"/>
      <c r="J868" s="9"/>
      <c r="K868" s="9"/>
      <c r="L868">
        <v>12565.74</v>
      </c>
      <c r="M868" t="b">
        <f t="shared" si="69"/>
        <v>1</v>
      </c>
      <c r="N868"/>
      <c r="O868">
        <f t="shared" si="66"/>
        <v>-2.2000000000844011E-2</v>
      </c>
      <c r="P868">
        <v>12565.762000000001</v>
      </c>
      <c r="Q868">
        <v>12565.744000000001</v>
      </c>
      <c r="R868">
        <f t="shared" si="67"/>
        <v>-4.0000000008149073E-3</v>
      </c>
      <c r="S868" t="str">
        <f t="shared" si="68"/>
        <v/>
      </c>
      <c r="T868" t="e">
        <f>VLOOKUP(F868,'labtoets-measures'!A:J,10,FALSE)</f>
        <v>#N/A</v>
      </c>
    </row>
    <row r="869" spans="1:20" s="8" customFormat="1" hidden="1">
      <c r="A869" t="str">
        <f>_xlfn.IFNA(VLOOKUP(F869,points_not_removed_in_area!$B:$B,1,FALSE),"niet in area")</f>
        <v>b93aac0f-740d-4305-b2bd-215885f045c8</v>
      </c>
      <c r="B869" t="e">
        <f>VLOOKUP(F869,puic_status!$A:$B,2,FALSE)</f>
        <v>#N/A</v>
      </c>
      <c r="C869" t="s">
        <v>4218</v>
      </c>
      <c r="D869" t="s">
        <v>906</v>
      </c>
      <c r="E869"/>
      <c r="F869" s="9" t="s">
        <v>743</v>
      </c>
      <c r="G869" s="9"/>
      <c r="H869" s="9"/>
      <c r="I869"/>
      <c r="J869" s="9"/>
      <c r="K869" s="9"/>
      <c r="L869">
        <v>9435.9509999999991</v>
      </c>
      <c r="M869" t="b">
        <f t="shared" si="69"/>
        <v>0</v>
      </c>
      <c r="N869"/>
      <c r="O869">
        <f t="shared" si="66"/>
        <v>0</v>
      </c>
      <c r="P869">
        <v>9435.9509999999991</v>
      </c>
      <c r="Q869">
        <v>9435.9369999999999</v>
      </c>
      <c r="R869">
        <f t="shared" si="67"/>
        <v>1.3999999999214197E-2</v>
      </c>
      <c r="S869" t="str">
        <f t="shared" si="68"/>
        <v/>
      </c>
      <c r="T869" t="e">
        <f>VLOOKUP(F869,'labtoets-measures'!A:J,10,FALSE)</f>
        <v>#N/A</v>
      </c>
    </row>
    <row r="870" spans="1:20" s="8" customFormat="1" hidden="1">
      <c r="A870" t="str">
        <f>_xlfn.IFNA(VLOOKUP(F870,points_not_removed_in_area!$B:$B,1,FALSE),"niet in area")</f>
        <v>0d367df4-e521-4baa-9895-6c3a6a559055</v>
      </c>
      <c r="B870" t="str">
        <f>VLOOKUP(F870,puic_status!$A:$B,2,FALSE)</f>
        <v>updated</v>
      </c>
      <c r="C870" t="s">
        <v>4218</v>
      </c>
      <c r="D870" t="s">
        <v>906</v>
      </c>
      <c r="E870"/>
      <c r="F870" s="9" t="s">
        <v>699</v>
      </c>
      <c r="G870" s="9"/>
      <c r="H870" s="9"/>
      <c r="I870"/>
      <c r="J870" s="9"/>
      <c r="K870" s="9"/>
      <c r="L870">
        <v>10050.393</v>
      </c>
      <c r="M870" t="b">
        <f t="shared" si="69"/>
        <v>0</v>
      </c>
      <c r="N870"/>
      <c r="O870">
        <f t="shared" si="66"/>
        <v>0</v>
      </c>
      <c r="P870">
        <v>10050.393</v>
      </c>
      <c r="Q870">
        <v>10050.377</v>
      </c>
      <c r="R870">
        <f t="shared" si="67"/>
        <v>1.599999999962165E-2</v>
      </c>
      <c r="S870" t="str">
        <f t="shared" si="68"/>
        <v/>
      </c>
      <c r="T870" t="e">
        <f>VLOOKUP(F870,'labtoets-measures'!A:J,10,FALSE)</f>
        <v>#N/A</v>
      </c>
    </row>
    <row r="871" spans="1:20" s="8" customFormat="1" hidden="1">
      <c r="A871" t="str">
        <f>_xlfn.IFNA(VLOOKUP(F871,points_not_removed_in_area!$B:$B,1,FALSE),"niet in area")</f>
        <v>aeb5d67a-2508-4ca2-8bea-d23c46c19167</v>
      </c>
      <c r="B871" t="str">
        <f>VLOOKUP(F871,puic_status!$A:$B,2,FALSE)</f>
        <v>updated</v>
      </c>
      <c r="C871" t="s">
        <v>4218</v>
      </c>
      <c r="D871" t="s">
        <v>906</v>
      </c>
      <c r="E871"/>
      <c r="F871" s="9" t="s">
        <v>701</v>
      </c>
      <c r="G871" s="9"/>
      <c r="H871" s="9"/>
      <c r="I871"/>
      <c r="J871" s="9"/>
      <c r="K871" s="9"/>
      <c r="L871">
        <v>1353.3689999999999</v>
      </c>
      <c r="M871" t="b">
        <f t="shared" si="69"/>
        <v>0</v>
      </c>
      <c r="N871"/>
      <c r="O871">
        <f t="shared" si="66"/>
        <v>0</v>
      </c>
      <c r="P871">
        <v>1353.3689999999999</v>
      </c>
      <c r="Q871">
        <v>1353.3689999999999</v>
      </c>
      <c r="R871">
        <f t="shared" si="67"/>
        <v>0</v>
      </c>
      <c r="S871" t="str">
        <f t="shared" si="68"/>
        <v>2d same as 3d</v>
      </c>
      <c r="T871" t="e">
        <f>VLOOKUP(F871,'labtoets-measures'!A:J,10,FALSE)</f>
        <v>#N/A</v>
      </c>
    </row>
    <row r="872" spans="1:20" s="8" customFormat="1" hidden="1">
      <c r="A872" t="str">
        <f>_xlfn.IFNA(VLOOKUP(F872,points_not_removed_in_area!$B:$B,1,FALSE),"niet in area")</f>
        <v>ebcc8519-b45a-432d-8c0b-f975d3d7d818</v>
      </c>
      <c r="B872" t="str">
        <f>VLOOKUP(F872,puic_status!$A:$B,2,FALSE)</f>
        <v>updated</v>
      </c>
      <c r="C872" t="s">
        <v>4218</v>
      </c>
      <c r="D872" t="s">
        <v>906</v>
      </c>
      <c r="E872"/>
      <c r="F872" s="9" t="s">
        <v>707</v>
      </c>
      <c r="G872" s="9"/>
      <c r="H872" s="9"/>
      <c r="I872"/>
      <c r="J872" s="9"/>
      <c r="K872" s="9"/>
      <c r="L872">
        <v>3926.683</v>
      </c>
      <c r="M872" t="b">
        <f t="shared" si="69"/>
        <v>0</v>
      </c>
      <c r="N872"/>
      <c r="O872">
        <f t="shared" si="66"/>
        <v>0</v>
      </c>
      <c r="P872">
        <v>3926.683</v>
      </c>
      <c r="Q872">
        <v>3926.68</v>
      </c>
      <c r="R872">
        <f t="shared" si="67"/>
        <v>3.0000000001564331E-3</v>
      </c>
      <c r="S872" t="str">
        <f t="shared" si="68"/>
        <v/>
      </c>
      <c r="T872" t="e">
        <f>VLOOKUP(F872,'labtoets-measures'!A:J,10,FALSE)</f>
        <v>#N/A</v>
      </c>
    </row>
    <row r="873" spans="1:20" s="8" customFormat="1" hidden="1">
      <c r="A873" t="str">
        <f>_xlfn.IFNA(VLOOKUP(F873,points_not_removed_in_area!$B:$B,1,FALSE),"niet in area")</f>
        <v>ba119591-4c36-453e-891e-cb59afeebac0</v>
      </c>
      <c r="B873" t="str">
        <f>VLOOKUP(F873,puic_status!$A:$B,2,FALSE)</f>
        <v>updated</v>
      </c>
      <c r="C873" t="s">
        <v>4218</v>
      </c>
      <c r="D873" t="s">
        <v>906</v>
      </c>
      <c r="E873"/>
      <c r="F873" s="9" t="s">
        <v>711</v>
      </c>
      <c r="G873" s="9"/>
      <c r="H873" s="9"/>
      <c r="I873"/>
      <c r="J873" s="9"/>
      <c r="K873" s="9"/>
      <c r="L873">
        <v>8404.8819999999996</v>
      </c>
      <c r="M873" t="b">
        <f t="shared" si="69"/>
        <v>0</v>
      </c>
      <c r="N873"/>
      <c r="O873">
        <f t="shared" si="66"/>
        <v>0</v>
      </c>
      <c r="P873">
        <v>8404.8819999999996</v>
      </c>
      <c r="Q873">
        <v>8404.8680000000004</v>
      </c>
      <c r="R873">
        <f t="shared" si="67"/>
        <v>1.3999999999214197E-2</v>
      </c>
      <c r="S873" t="str">
        <f t="shared" si="68"/>
        <v/>
      </c>
      <c r="T873" t="e">
        <f>VLOOKUP(F873,'labtoets-measures'!A:J,10,FALSE)</f>
        <v>#N/A</v>
      </c>
    </row>
    <row r="874" spans="1:20" s="8" customFormat="1" hidden="1">
      <c r="A874" t="str">
        <f>_xlfn.IFNA(VLOOKUP(F874,points_not_removed_in_area!$B:$B,1,FALSE),"niet in area")</f>
        <v>ed6f0fd8-b389-47bc-81a4-3d9303cdd0b1</v>
      </c>
      <c r="B874" t="str">
        <f>VLOOKUP(F874,puic_status!$A:$B,2,FALSE)</f>
        <v>updated</v>
      </c>
      <c r="C874" t="s">
        <v>4218</v>
      </c>
      <c r="D874" t="s">
        <v>906</v>
      </c>
      <c r="E874"/>
      <c r="F874" s="9" t="s">
        <v>712</v>
      </c>
      <c r="G874" s="9"/>
      <c r="H874" s="9"/>
      <c r="I874"/>
      <c r="J874" s="9"/>
      <c r="K874" s="9"/>
      <c r="L874">
        <v>2472.4749999999999</v>
      </c>
      <c r="M874" t="b">
        <f t="shared" si="69"/>
        <v>0</v>
      </c>
      <c r="N874"/>
      <c r="O874">
        <f t="shared" si="66"/>
        <v>0</v>
      </c>
      <c r="P874">
        <v>2472.4749999999999</v>
      </c>
      <c r="Q874">
        <v>2472.4749999999999</v>
      </c>
      <c r="R874">
        <f t="shared" si="67"/>
        <v>0</v>
      </c>
      <c r="S874" t="str">
        <f t="shared" si="68"/>
        <v>2d same as 3d</v>
      </c>
      <c r="T874" t="e">
        <f>VLOOKUP(F874,'labtoets-measures'!A:J,10,FALSE)</f>
        <v>#N/A</v>
      </c>
    </row>
    <row r="875" spans="1:20" hidden="1">
      <c r="A875" t="str">
        <f>_xlfn.IFNA(VLOOKUP(F875,points_not_removed_in_area!$B:$B,1,FALSE),"niet in area")</f>
        <v>niet in area</v>
      </c>
      <c r="B875" t="e">
        <f>VLOOKUP(F875,puic_status!$A:$B,2,FALSE)</f>
        <v>#N/A</v>
      </c>
      <c r="C875" t="s">
        <v>4218</v>
      </c>
      <c r="D875" t="s">
        <v>967</v>
      </c>
      <c r="F875" s="9" t="s">
        <v>300</v>
      </c>
      <c r="G875" s="9"/>
      <c r="H875" s="9"/>
      <c r="J875" s="9"/>
      <c r="K875" s="9"/>
      <c r="L875">
        <v>3170.2750000000001</v>
      </c>
      <c r="M875" t="b">
        <f t="shared" si="69"/>
        <v>0</v>
      </c>
      <c r="O875">
        <f t="shared" si="66"/>
        <v>0</v>
      </c>
      <c r="P875">
        <v>3170.2750000000001</v>
      </c>
      <c r="Q875">
        <v>3170.2620000000002</v>
      </c>
      <c r="R875">
        <f t="shared" si="67"/>
        <v>1.2999999999919964E-2</v>
      </c>
      <c r="S875" t="str">
        <f t="shared" si="68"/>
        <v/>
      </c>
      <c r="T875" t="e">
        <f>VLOOKUP(F875,'labtoets-measures'!A:J,10,FALSE)</f>
        <v>#N/A</v>
      </c>
    </row>
    <row r="876" spans="1:20" hidden="1">
      <c r="A876" t="str">
        <f>_xlfn.IFNA(VLOOKUP(F876,points_not_removed_in_area!$B:$B,1,FALSE),"niet in area")</f>
        <v>niet in area</v>
      </c>
      <c r="B876" t="e">
        <f>VLOOKUP(F876,puic_status!$A:$B,2,FALSE)</f>
        <v>#N/A</v>
      </c>
      <c r="C876" t="s">
        <v>4218</v>
      </c>
      <c r="D876" t="s">
        <v>967</v>
      </c>
      <c r="F876" s="9" t="s">
        <v>301</v>
      </c>
      <c r="G876" s="9"/>
      <c r="H876" s="9"/>
      <c r="J876" s="9"/>
      <c r="K876" s="9"/>
      <c r="L876">
        <v>3209.2750000000001</v>
      </c>
      <c r="M876" t="b">
        <f t="shared" si="69"/>
        <v>0</v>
      </c>
      <c r="O876">
        <f t="shared" si="66"/>
        <v>0</v>
      </c>
      <c r="P876">
        <v>3209.2750000000001</v>
      </c>
      <c r="Q876">
        <v>3209.2620000000002</v>
      </c>
      <c r="R876">
        <f t="shared" si="67"/>
        <v>1.2999999999919964E-2</v>
      </c>
      <c r="S876" t="str">
        <f t="shared" si="68"/>
        <v/>
      </c>
      <c r="T876" t="e">
        <f>VLOOKUP(F876,'labtoets-measures'!A:J,10,FALSE)</f>
        <v>#N/A</v>
      </c>
    </row>
    <row r="877" spans="1:20" hidden="1">
      <c r="A877" t="str">
        <f>_xlfn.IFNA(VLOOKUP(F877,points_not_removed_in_area!$B:$B,1,FALSE),"niet in area")</f>
        <v>niet in area</v>
      </c>
      <c r="B877" t="e">
        <f>VLOOKUP(F877,puic_status!$A:$B,2,FALSE)</f>
        <v>#N/A</v>
      </c>
      <c r="C877" t="s">
        <v>4218</v>
      </c>
      <c r="D877" t="s">
        <v>967</v>
      </c>
      <c r="F877" s="9" t="s">
        <v>302</v>
      </c>
      <c r="G877" s="9"/>
      <c r="H877" s="9"/>
      <c r="J877" s="9"/>
      <c r="K877" s="9"/>
      <c r="L877">
        <v>3207.2750000000001</v>
      </c>
      <c r="M877" t="b">
        <f t="shared" si="69"/>
        <v>0</v>
      </c>
      <c r="O877">
        <f t="shared" si="66"/>
        <v>0</v>
      </c>
      <c r="P877">
        <v>3207.2750000000001</v>
      </c>
      <c r="Q877">
        <v>3207.2620000000002</v>
      </c>
      <c r="R877">
        <f t="shared" si="67"/>
        <v>1.2999999999919964E-2</v>
      </c>
      <c r="S877" t="str">
        <f t="shared" si="68"/>
        <v/>
      </c>
      <c r="T877" t="e">
        <f>VLOOKUP(F877,'labtoets-measures'!A:J,10,FALSE)</f>
        <v>#N/A</v>
      </c>
    </row>
    <row r="878" spans="1:20" hidden="1">
      <c r="A878" t="str">
        <f>_xlfn.IFNA(VLOOKUP(F878,points_not_removed_in_area!$B:$B,1,FALSE),"niet in area")</f>
        <v>niet in area</v>
      </c>
      <c r="B878" t="e">
        <f>VLOOKUP(F878,puic_status!$A:$B,2,FALSE)</f>
        <v>#N/A</v>
      </c>
      <c r="C878" t="s">
        <v>4218</v>
      </c>
      <c r="D878" t="s">
        <v>967</v>
      </c>
      <c r="F878" s="9" t="s">
        <v>303</v>
      </c>
      <c r="G878" s="9"/>
      <c r="H878" s="9"/>
      <c r="J878" s="9"/>
      <c r="K878" s="9"/>
      <c r="L878">
        <v>3606.2539999999999</v>
      </c>
      <c r="M878" t="b">
        <f t="shared" si="69"/>
        <v>1</v>
      </c>
      <c r="O878">
        <f t="shared" si="66"/>
        <v>0</v>
      </c>
      <c r="P878">
        <v>3606.2539999999999</v>
      </c>
      <c r="Q878">
        <v>3606.239</v>
      </c>
      <c r="R878">
        <f t="shared" si="67"/>
        <v>1.4999999999872671E-2</v>
      </c>
      <c r="S878" t="str">
        <f t="shared" si="68"/>
        <v/>
      </c>
      <c r="T878" t="str">
        <f>VLOOKUP(F878,'labtoets-measures'!A:J,10,FALSE)</f>
        <v>Het attribuut "atMeasure" van deze TrackAsset dient ingevuld te worden op basis van de geometrie. Het verschil tussen de berekende measure en de AtMeasure in RailConnectionInfo is groter dan de marge van 0.015</v>
      </c>
    </row>
    <row r="879" spans="1:20" hidden="1">
      <c r="A879" t="str">
        <f>_xlfn.IFNA(VLOOKUP(F879,points_not_removed_in_area!$B:$B,1,FALSE),"niet in area")</f>
        <v>niet in area</v>
      </c>
      <c r="B879" t="e">
        <f>VLOOKUP(F879,puic_status!$A:$B,2,FALSE)</f>
        <v>#N/A</v>
      </c>
      <c r="C879" t="s">
        <v>4218</v>
      </c>
      <c r="D879" t="s">
        <v>967</v>
      </c>
      <c r="F879" s="9" t="s">
        <v>304</v>
      </c>
      <c r="G879" s="9"/>
      <c r="H879" s="9"/>
      <c r="J879" s="9"/>
      <c r="K879" s="9"/>
      <c r="L879">
        <v>3610.2260000000001</v>
      </c>
      <c r="M879" t="b">
        <f t="shared" si="69"/>
        <v>0</v>
      </c>
      <c r="O879">
        <f t="shared" si="66"/>
        <v>0</v>
      </c>
      <c r="P879">
        <v>3610.2260000000001</v>
      </c>
      <c r="Q879">
        <v>3610.2109999999998</v>
      </c>
      <c r="R879">
        <f t="shared" si="67"/>
        <v>1.5000000000327418E-2</v>
      </c>
      <c r="S879" t="str">
        <f t="shared" si="68"/>
        <v/>
      </c>
      <c r="T879" t="e">
        <f>VLOOKUP(F879,'labtoets-measures'!A:J,10,FALSE)</f>
        <v>#N/A</v>
      </c>
    </row>
    <row r="880" spans="1:20" hidden="1">
      <c r="A880" t="str">
        <f>_xlfn.IFNA(VLOOKUP(F880,points_not_removed_in_area!$B:$B,1,FALSE),"niet in area")</f>
        <v>niet in area</v>
      </c>
      <c r="B880" t="e">
        <f>VLOOKUP(F880,puic_status!$A:$B,2,FALSE)</f>
        <v>#N/A</v>
      </c>
      <c r="C880" t="s">
        <v>4218</v>
      </c>
      <c r="D880" t="s">
        <v>967</v>
      </c>
      <c r="F880" s="9" t="s">
        <v>305</v>
      </c>
      <c r="G880" s="9"/>
      <c r="H880" s="9"/>
      <c r="J880" s="9"/>
      <c r="K880" s="9"/>
      <c r="L880">
        <v>3736.2109999999998</v>
      </c>
      <c r="M880" t="b">
        <f t="shared" si="69"/>
        <v>1</v>
      </c>
      <c r="O880">
        <f t="shared" si="66"/>
        <v>0</v>
      </c>
      <c r="P880">
        <v>3736.2109999999998</v>
      </c>
      <c r="Q880">
        <v>3736.1959999999999</v>
      </c>
      <c r="R880">
        <f t="shared" si="67"/>
        <v>1.4999999999872671E-2</v>
      </c>
      <c r="S880" t="str">
        <f t="shared" si="68"/>
        <v/>
      </c>
      <c r="T880" t="str">
        <f>VLOOKUP(F880,'labtoets-measures'!A:J,10,FALSE)</f>
        <v>Het attribuut "atMeasure" van deze TrackAsset dient ingevuld te worden op basis van de geometrie. Het verschil tussen de berekende measure en de AtMeasure in RailConnectionInfo is groter dan de marge van 0.015</v>
      </c>
    </row>
    <row r="881" spans="1:20" s="8" customFormat="1" hidden="1">
      <c r="A881" t="str">
        <f>_xlfn.IFNA(VLOOKUP(F881,points_not_removed_in_area!$B:$B,1,FALSE),"niet in area")</f>
        <v>niet in area</v>
      </c>
      <c r="B881" t="e">
        <f>VLOOKUP(F881,puic_status!$A:$B,2,FALSE)</f>
        <v>#N/A</v>
      </c>
      <c r="C881" s="8" t="s">
        <v>4218</v>
      </c>
      <c r="D881" s="8" t="s">
        <v>967</v>
      </c>
      <c r="F881" s="9" t="s">
        <v>306</v>
      </c>
      <c r="G881" s="9"/>
      <c r="H881" s="9"/>
      <c r="J881" s="9"/>
      <c r="K881" s="9"/>
      <c r="L881" s="8">
        <v>6699.7079999999996</v>
      </c>
      <c r="M881" t="b">
        <f t="shared" si="69"/>
        <v>1</v>
      </c>
      <c r="N881"/>
      <c r="O881" s="8">
        <f t="shared" si="66"/>
        <v>0</v>
      </c>
      <c r="P881" s="8">
        <v>6699.7079999999996</v>
      </c>
      <c r="Q881" s="8">
        <v>6699.6909999999998</v>
      </c>
      <c r="R881" s="8">
        <f t="shared" si="67"/>
        <v>1.6999999999825377E-2</v>
      </c>
      <c r="S881" s="8" t="str">
        <f t="shared" si="68"/>
        <v/>
      </c>
      <c r="T881" s="8" t="str">
        <f>VLOOKUP(F881,'labtoets-measures'!A:J,10,FALSE)</f>
        <v>Het attribuut "atMeasure" van deze TrackAsset dient ingevuld te worden op basis van de geometrie. Het verschil tussen de berekende measure en de AtMeasure in RailConnectionInfo is groter dan de marge van 0.015</v>
      </c>
    </row>
    <row r="882" spans="1:20" hidden="1">
      <c r="A882" t="str">
        <f>_xlfn.IFNA(VLOOKUP(F882,points_not_removed_in_area!$B:$B,1,FALSE),"niet in area")</f>
        <v>niet in area</v>
      </c>
      <c r="B882" t="e">
        <f>VLOOKUP(F882,puic_status!$A:$B,2,FALSE)</f>
        <v>#N/A</v>
      </c>
      <c r="C882" t="s">
        <v>4218</v>
      </c>
      <c r="D882" t="s">
        <v>967</v>
      </c>
      <c r="F882" s="9" t="s">
        <v>307</v>
      </c>
      <c r="G882" s="9"/>
      <c r="H882" s="9"/>
      <c r="J882" s="9"/>
      <c r="K882" s="9"/>
      <c r="L882">
        <v>7531.5550000000003</v>
      </c>
      <c r="M882" t="b">
        <f t="shared" si="69"/>
        <v>1</v>
      </c>
      <c r="O882">
        <f t="shared" si="66"/>
        <v>0</v>
      </c>
      <c r="P882">
        <v>7531.5550000000003</v>
      </c>
      <c r="Q882">
        <v>7531.5370000000003</v>
      </c>
      <c r="R882">
        <f t="shared" si="67"/>
        <v>1.8000000000029104E-2</v>
      </c>
      <c r="S882" t="str">
        <f t="shared" si="68"/>
        <v/>
      </c>
      <c r="T882" t="str">
        <f>VLOOKUP(F882,'labtoets-measures'!A:J,10,FALSE)</f>
        <v>Het attribuut "atMeasure" van deze TrackAsset dient ingevuld te worden op basis van de geometrie. Het verschil tussen de berekende measure en de AtMeasure in RailConnectionInfo is groter dan de marge van 0.015</v>
      </c>
    </row>
    <row r="883" spans="1:20" hidden="1">
      <c r="A883" t="str">
        <f>_xlfn.IFNA(VLOOKUP(F883,points_not_removed_in_area!$B:$B,1,FALSE),"niet in area")</f>
        <v>niet in area</v>
      </c>
      <c r="B883" t="e">
        <f>VLOOKUP(F883,puic_status!$A:$B,2,FALSE)</f>
        <v>#N/A</v>
      </c>
      <c r="C883" t="s">
        <v>4218</v>
      </c>
      <c r="D883" t="s">
        <v>967</v>
      </c>
      <c r="F883" s="9" t="s">
        <v>308</v>
      </c>
      <c r="G883" s="9"/>
      <c r="H883" s="9"/>
      <c r="J883" s="9"/>
      <c r="K883" s="9"/>
      <c r="L883">
        <v>7555.5479999999998</v>
      </c>
      <c r="M883" t="b">
        <f t="shared" si="69"/>
        <v>1</v>
      </c>
      <c r="O883">
        <f t="shared" si="66"/>
        <v>0</v>
      </c>
      <c r="P883">
        <v>7555.5479999999998</v>
      </c>
      <c r="Q883">
        <v>7555.5290000000005</v>
      </c>
      <c r="R883">
        <f t="shared" si="67"/>
        <v>1.8999999999323336E-2</v>
      </c>
      <c r="S883" t="str">
        <f t="shared" si="68"/>
        <v/>
      </c>
      <c r="T883" t="str">
        <f>VLOOKUP(F883,'labtoets-measures'!A:J,10,FALSE)</f>
        <v>Het attribuut "atMeasure" van deze TrackAsset dient ingevuld te worden op basis van de geometrie. Het verschil tussen de berekende measure en de AtMeasure in RailConnectionInfo is groter dan de marge van 0.015</v>
      </c>
    </row>
    <row r="884" spans="1:20" hidden="1">
      <c r="A884" t="str">
        <f>_xlfn.IFNA(VLOOKUP(F884,points_not_removed_in_area!$B:$B,1,FALSE),"niet in area")</f>
        <v>niet in area</v>
      </c>
      <c r="B884" t="e">
        <f>VLOOKUP(F884,puic_status!$A:$B,2,FALSE)</f>
        <v>#N/A</v>
      </c>
      <c r="C884" t="s">
        <v>4218</v>
      </c>
      <c r="D884" t="s">
        <v>967</v>
      </c>
      <c r="F884" s="9" t="s">
        <v>309</v>
      </c>
      <c r="G884" s="9"/>
      <c r="H884" s="9"/>
      <c r="J884" s="9"/>
      <c r="K884" s="9"/>
      <c r="L884">
        <v>8383.223</v>
      </c>
      <c r="M884" t="b">
        <f t="shared" si="69"/>
        <v>1</v>
      </c>
      <c r="O884">
        <f t="shared" si="66"/>
        <v>0</v>
      </c>
      <c r="P884">
        <v>8383.223</v>
      </c>
      <c r="Q884">
        <v>8383.2039999999997</v>
      </c>
      <c r="R884">
        <f t="shared" si="67"/>
        <v>1.9000000000232831E-2</v>
      </c>
      <c r="S884" t="str">
        <f t="shared" si="68"/>
        <v/>
      </c>
      <c r="T884" t="str">
        <f>VLOOKUP(F884,'labtoets-measures'!A:J,10,FALSE)</f>
        <v>Het attribuut "atMeasure" van deze TrackAsset dient ingevuld te worden op basis van de geometrie. Het verschil tussen de berekende measure en de AtMeasure in RailConnectionInfo is groter dan de marge van 0.015</v>
      </c>
    </row>
    <row r="885" spans="1:20" hidden="1">
      <c r="A885" t="str">
        <f>_xlfn.IFNA(VLOOKUP(F885,points_not_removed_in_area!$B:$B,1,FALSE),"niet in area")</f>
        <v>niet in area</v>
      </c>
      <c r="B885" t="e">
        <f>VLOOKUP(F885,puic_status!$A:$B,2,FALSE)</f>
        <v>#N/A</v>
      </c>
      <c r="C885" t="s">
        <v>4218</v>
      </c>
      <c r="D885" t="s">
        <v>967</v>
      </c>
      <c r="F885" s="9" t="s">
        <v>310</v>
      </c>
      <c r="G885" s="9"/>
      <c r="H885" s="9"/>
      <c r="J885" s="9"/>
      <c r="K885" s="9"/>
      <c r="L885">
        <v>9002.366</v>
      </c>
      <c r="M885" t="b">
        <f t="shared" si="69"/>
        <v>1</v>
      </c>
      <c r="O885">
        <f t="shared" si="66"/>
        <v>0</v>
      </c>
      <c r="P885">
        <v>9002.366</v>
      </c>
      <c r="Q885">
        <v>9002.348</v>
      </c>
      <c r="R885">
        <f t="shared" si="67"/>
        <v>1.8000000000029104E-2</v>
      </c>
      <c r="S885" t="str">
        <f t="shared" si="68"/>
        <v/>
      </c>
      <c r="T885" t="str">
        <f>VLOOKUP(F885,'labtoets-measures'!A:J,10,FALSE)</f>
        <v>Het attribuut "atMeasure" van deze TrackAsset dient ingevuld te worden op basis van de geometrie. Het verschil tussen de berekende measure en de AtMeasure in RailConnectionInfo is groter dan de marge van 0.015</v>
      </c>
    </row>
    <row r="886" spans="1:20" hidden="1">
      <c r="A886" t="str">
        <f>_xlfn.IFNA(VLOOKUP(F886,points_not_removed_in_area!$B:$B,1,FALSE),"niet in area")</f>
        <v>niet in area</v>
      </c>
      <c r="B886" t="e">
        <f>VLOOKUP(F886,puic_status!$A:$B,2,FALSE)</f>
        <v>#N/A</v>
      </c>
      <c r="C886" t="s">
        <v>4218</v>
      </c>
      <c r="D886" t="s">
        <v>967</v>
      </c>
      <c r="F886" s="9" t="s">
        <v>311</v>
      </c>
      <c r="G886" s="9"/>
      <c r="H886" s="9"/>
      <c r="J886" s="9"/>
      <c r="K886" s="9"/>
      <c r="L886">
        <v>9004.3950000000004</v>
      </c>
      <c r="M886" t="b">
        <f t="shared" si="69"/>
        <v>1</v>
      </c>
      <c r="O886">
        <f t="shared" si="66"/>
        <v>0</v>
      </c>
      <c r="P886">
        <v>9004.3950000000004</v>
      </c>
      <c r="Q886">
        <v>9004.3760000000002</v>
      </c>
      <c r="R886">
        <f t="shared" si="67"/>
        <v>1.9000000000232831E-2</v>
      </c>
      <c r="S886" t="str">
        <f t="shared" si="68"/>
        <v/>
      </c>
      <c r="T886" t="str">
        <f>VLOOKUP(F886,'labtoets-measures'!A:J,10,FALSE)</f>
        <v>Het attribuut "atMeasure" van deze TrackAsset dient ingevuld te worden op basis van de geometrie. Het verschil tussen de berekende measure en de AtMeasure in RailConnectionInfo is groter dan de marge van 0.015</v>
      </c>
    </row>
    <row r="887" spans="1:20" hidden="1">
      <c r="A887" t="str">
        <f>_xlfn.IFNA(VLOOKUP(F887,points_not_removed_in_area!$B:$B,1,FALSE),"niet in area")</f>
        <v>niet in area</v>
      </c>
      <c r="B887" t="e">
        <f>VLOOKUP(F887,puic_status!$A:$B,2,FALSE)</f>
        <v>#N/A</v>
      </c>
      <c r="C887" t="s">
        <v>4218</v>
      </c>
      <c r="D887" t="s">
        <v>967</v>
      </c>
      <c r="F887" s="9" t="s">
        <v>312</v>
      </c>
      <c r="G887" s="9"/>
      <c r="H887" s="9"/>
      <c r="J887" s="9"/>
      <c r="K887" s="9"/>
      <c r="L887">
        <v>2480.2049999999999</v>
      </c>
      <c r="M887" t="b">
        <f t="shared" si="69"/>
        <v>0</v>
      </c>
      <c r="O887">
        <f t="shared" si="66"/>
        <v>0</v>
      </c>
      <c r="P887">
        <v>2480.2049999999999</v>
      </c>
      <c r="Q887">
        <v>2480.1930000000002</v>
      </c>
      <c r="R887">
        <f t="shared" si="67"/>
        <v>1.1999999999716238E-2</v>
      </c>
      <c r="S887" t="str">
        <f t="shared" si="68"/>
        <v/>
      </c>
      <c r="T887" t="e">
        <f>VLOOKUP(F887,'labtoets-measures'!A:J,10,FALSE)</f>
        <v>#N/A</v>
      </c>
    </row>
    <row r="888" spans="1:20" hidden="1">
      <c r="A888" t="str">
        <f>_xlfn.IFNA(VLOOKUP(F888,points_not_removed_in_area!$B:$B,1,FALSE),"niet in area")</f>
        <v>niet in area</v>
      </c>
      <c r="B888" t="e">
        <f>VLOOKUP(F888,puic_status!$A:$B,2,FALSE)</f>
        <v>#N/A</v>
      </c>
      <c r="C888" t="s">
        <v>4218</v>
      </c>
      <c r="D888" t="s">
        <v>902</v>
      </c>
      <c r="F888" s="9" t="s">
        <v>313</v>
      </c>
      <c r="G888" s="9"/>
      <c r="H888" s="9"/>
      <c r="J888" s="9"/>
      <c r="K888" s="9"/>
      <c r="L888">
        <v>414.322</v>
      </c>
      <c r="M888" t="b">
        <f t="shared" si="69"/>
        <v>0</v>
      </c>
      <c r="O888">
        <f t="shared" si="66"/>
        <v>0</v>
      </c>
      <c r="P888">
        <v>414.322</v>
      </c>
      <c r="Q888">
        <v>414.322</v>
      </c>
      <c r="R888">
        <f t="shared" si="67"/>
        <v>0</v>
      </c>
      <c r="S888" t="str">
        <f t="shared" si="68"/>
        <v>2d same as 3d</v>
      </c>
      <c r="T888" t="e">
        <f>VLOOKUP(F888,'labtoets-measures'!A:J,10,FALSE)</f>
        <v>#N/A</v>
      </c>
    </row>
    <row r="889" spans="1:20" hidden="1">
      <c r="A889" t="str">
        <f>_xlfn.IFNA(VLOOKUP(F889,points_not_removed_in_area!$B:$B,1,FALSE),"niet in area")</f>
        <v>niet in area</v>
      </c>
      <c r="B889" t="e">
        <f>VLOOKUP(F889,puic_status!$A:$B,2,FALSE)</f>
        <v>#N/A</v>
      </c>
      <c r="C889" t="s">
        <v>4218</v>
      </c>
      <c r="D889" t="s">
        <v>904</v>
      </c>
      <c r="F889" s="9" t="s">
        <v>314</v>
      </c>
      <c r="G889" s="9"/>
      <c r="H889" s="9"/>
      <c r="J889" s="9"/>
      <c r="K889" s="9"/>
      <c r="L889">
        <v>430.58499999999998</v>
      </c>
      <c r="M889" t="b">
        <f t="shared" si="69"/>
        <v>0</v>
      </c>
      <c r="O889">
        <f t="shared" si="66"/>
        <v>0</v>
      </c>
      <c r="P889">
        <v>430.58499999999998</v>
      </c>
      <c r="Q889">
        <v>430.58199999999999</v>
      </c>
      <c r="R889">
        <f t="shared" si="67"/>
        <v>2.9999999999859028E-3</v>
      </c>
      <c r="S889" t="str">
        <f t="shared" si="68"/>
        <v/>
      </c>
      <c r="T889" t="e">
        <f>VLOOKUP(F889,'labtoets-measures'!A:J,10,FALSE)</f>
        <v>#N/A</v>
      </c>
    </row>
    <row r="890" spans="1:20" hidden="1">
      <c r="A890" t="str">
        <f>_xlfn.IFNA(VLOOKUP(F890,points_not_removed_in_area!$B:$B,1,FALSE),"niet in area")</f>
        <v>fb90a2e8-7dde-46c4-99f0-f1b0b0023c29</v>
      </c>
      <c r="B890" t="str">
        <f>VLOOKUP(F890,puic_status!$A:$B,2,FALSE)</f>
        <v>updated</v>
      </c>
      <c r="C890" t="s">
        <v>4218</v>
      </c>
      <c r="D890" t="s">
        <v>906</v>
      </c>
      <c r="F890" s="9" t="s">
        <v>714</v>
      </c>
      <c r="G890" s="9"/>
      <c r="H890" s="9"/>
      <c r="J890" s="9"/>
      <c r="K890" s="9"/>
      <c r="L890">
        <v>3642.3310000000001</v>
      </c>
      <c r="M890" t="b">
        <f t="shared" si="69"/>
        <v>0</v>
      </c>
      <c r="O890">
        <f t="shared" si="66"/>
        <v>0</v>
      </c>
      <c r="P890">
        <v>3642.3310000000001</v>
      </c>
      <c r="Q890">
        <v>3642.3290000000002</v>
      </c>
      <c r="R890">
        <f t="shared" si="67"/>
        <v>1.9999999999527063E-3</v>
      </c>
      <c r="S890" t="str">
        <f t="shared" si="68"/>
        <v/>
      </c>
      <c r="T890" t="e">
        <f>VLOOKUP(F890,'labtoets-measures'!A:J,10,FALSE)</f>
        <v>#N/A</v>
      </c>
    </row>
    <row r="891" spans="1:20" hidden="1">
      <c r="A891" t="str">
        <f>_xlfn.IFNA(VLOOKUP(F891,points_not_removed_in_area!$B:$B,1,FALSE),"niet in area")</f>
        <v>fd860c18-ce2c-4b0a-86b6-5e99e884d7cc</v>
      </c>
      <c r="B891" t="str">
        <f>VLOOKUP(F891,puic_status!$A:$B,2,FALSE)</f>
        <v>updated</v>
      </c>
      <c r="C891" t="s">
        <v>4218</v>
      </c>
      <c r="D891" t="s">
        <v>906</v>
      </c>
      <c r="F891" s="9" t="s">
        <v>717</v>
      </c>
      <c r="G891" s="9"/>
      <c r="H891" s="9"/>
      <c r="J891" s="9"/>
      <c r="K891" s="9"/>
      <c r="L891">
        <v>5885.2579999999998</v>
      </c>
      <c r="M891" t="b">
        <f t="shared" si="69"/>
        <v>0</v>
      </c>
      <c r="O891">
        <f t="shared" si="66"/>
        <v>0</v>
      </c>
      <c r="P891">
        <v>5885.2579999999998</v>
      </c>
      <c r="Q891">
        <v>5885.2460000000001</v>
      </c>
      <c r="R891">
        <f t="shared" si="67"/>
        <v>1.1999999999716238E-2</v>
      </c>
      <c r="S891" t="str">
        <f t="shared" si="68"/>
        <v/>
      </c>
      <c r="T891" t="e">
        <f>VLOOKUP(F891,'labtoets-measures'!A:J,10,FALSE)</f>
        <v>#N/A</v>
      </c>
    </row>
    <row r="892" spans="1:20" hidden="1">
      <c r="A892" t="str">
        <f>_xlfn.IFNA(VLOOKUP(F892,points_not_removed_in_area!$B:$B,1,FALSE),"niet in area")</f>
        <v>niet in area</v>
      </c>
      <c r="B892" t="e">
        <f>VLOOKUP(F892,puic_status!$A:$B,2,FALSE)</f>
        <v>#N/A</v>
      </c>
      <c r="C892" t="s">
        <v>4218</v>
      </c>
      <c r="D892" t="s">
        <v>938</v>
      </c>
      <c r="F892" s="9" t="s">
        <v>4689</v>
      </c>
      <c r="G892" s="9"/>
      <c r="H892" s="9"/>
      <c r="J892" s="9"/>
      <c r="K892" s="9"/>
      <c r="L892">
        <v>210.36199999999999</v>
      </c>
      <c r="M892" t="b">
        <f t="shared" si="69"/>
        <v>0</v>
      </c>
      <c r="O892">
        <f t="shared" si="66"/>
        <v>0</v>
      </c>
      <c r="P892">
        <v>210.36199999999999</v>
      </c>
      <c r="Q892">
        <v>210.36199999999999</v>
      </c>
      <c r="R892">
        <f t="shared" si="67"/>
        <v>0</v>
      </c>
      <c r="S892" t="str">
        <f t="shared" si="68"/>
        <v>2d same as 3d</v>
      </c>
      <c r="T892" t="e">
        <f>VLOOKUP(F892,'labtoets-measures'!A:J,10,FALSE)</f>
        <v>#N/A</v>
      </c>
    </row>
    <row r="893" spans="1:20" hidden="1">
      <c r="A893" t="str">
        <f>_xlfn.IFNA(VLOOKUP(F893,points_not_removed_in_area!$B:$B,1,FALSE),"niet in area")</f>
        <v>niet in area</v>
      </c>
      <c r="B893" t="e">
        <f>VLOOKUP(F893,puic_status!$A:$B,2,FALSE)</f>
        <v>#N/A</v>
      </c>
      <c r="C893" t="s">
        <v>4218</v>
      </c>
      <c r="D893" t="s">
        <v>938</v>
      </c>
      <c r="F893" s="9" t="s">
        <v>4991</v>
      </c>
      <c r="G893" s="9"/>
      <c r="H893" s="9"/>
      <c r="J893" s="9"/>
      <c r="K893" s="9"/>
      <c r="L893">
        <v>93.361999999999995</v>
      </c>
      <c r="M893" t="b">
        <f t="shared" si="69"/>
        <v>0</v>
      </c>
      <c r="O893">
        <f t="shared" si="66"/>
        <v>0</v>
      </c>
      <c r="P893">
        <v>93.361999999999995</v>
      </c>
      <c r="Q893">
        <v>93.361999999999995</v>
      </c>
      <c r="R893">
        <f t="shared" si="67"/>
        <v>0</v>
      </c>
      <c r="S893" t="str">
        <f t="shared" si="68"/>
        <v>2d same as 3d</v>
      </c>
      <c r="T893" t="e">
        <f>VLOOKUP(F893,'labtoets-measures'!A:J,10,FALSE)</f>
        <v>#N/A</v>
      </c>
    </row>
    <row r="894" spans="1:20" hidden="1">
      <c r="A894" t="str">
        <f>_xlfn.IFNA(VLOOKUP(F894,points_not_removed_in_area!$B:$B,1,FALSE),"niet in area")</f>
        <v>niet in area</v>
      </c>
      <c r="B894" t="e">
        <f>VLOOKUP(F894,puic_status!$A:$B,2,FALSE)</f>
        <v>#N/A</v>
      </c>
      <c r="C894" t="s">
        <v>4218</v>
      </c>
      <c r="D894" t="s">
        <v>938</v>
      </c>
      <c r="F894" s="9" t="s">
        <v>4709</v>
      </c>
      <c r="G894" s="9"/>
      <c r="H894" s="9"/>
      <c r="J894" s="9"/>
      <c r="K894" s="9"/>
      <c r="L894">
        <v>120.363</v>
      </c>
      <c r="M894" t="b">
        <f t="shared" si="69"/>
        <v>0</v>
      </c>
      <c r="O894">
        <f t="shared" si="66"/>
        <v>0</v>
      </c>
      <c r="P894">
        <v>120.363</v>
      </c>
      <c r="Q894">
        <v>120.363</v>
      </c>
      <c r="R894">
        <f t="shared" si="67"/>
        <v>0</v>
      </c>
      <c r="S894" t="str">
        <f t="shared" si="68"/>
        <v>2d same as 3d</v>
      </c>
      <c r="T894" t="e">
        <f>VLOOKUP(F894,'labtoets-measures'!A:J,10,FALSE)</f>
        <v>#N/A</v>
      </c>
    </row>
    <row r="895" spans="1:20" hidden="1">
      <c r="A895" t="str">
        <f>_xlfn.IFNA(VLOOKUP(F895,points_not_removed_in_area!$B:$B,1,FALSE),"niet in area")</f>
        <v>niet in area</v>
      </c>
      <c r="B895" t="e">
        <f>VLOOKUP(F895,puic_status!$A:$B,2,FALSE)</f>
        <v>#N/A</v>
      </c>
      <c r="C895" t="s">
        <v>4218</v>
      </c>
      <c r="D895" t="s">
        <v>919</v>
      </c>
      <c r="F895" s="9" t="s">
        <v>81</v>
      </c>
      <c r="G895" s="9"/>
      <c r="H895" s="9"/>
      <c r="J895" s="9"/>
      <c r="K895" s="9"/>
      <c r="L895">
        <v>178.25700000000001</v>
      </c>
      <c r="M895" t="b">
        <f t="shared" si="69"/>
        <v>0</v>
      </c>
      <c r="O895">
        <f t="shared" si="66"/>
        <v>0</v>
      </c>
      <c r="P895">
        <v>178.25700000000001</v>
      </c>
      <c r="Q895">
        <v>178.25700000000001</v>
      </c>
      <c r="R895">
        <f t="shared" si="67"/>
        <v>0</v>
      </c>
      <c r="S895" t="str">
        <f t="shared" si="68"/>
        <v>2d same as 3d</v>
      </c>
      <c r="T895" t="e">
        <f>VLOOKUP(F895,'labtoets-measures'!A:J,10,FALSE)</f>
        <v>#N/A</v>
      </c>
    </row>
    <row r="896" spans="1:20" hidden="1">
      <c r="A896" t="str">
        <f>_xlfn.IFNA(VLOOKUP(F896,points_not_removed_in_area!$B:$B,1,FALSE),"niet in area")</f>
        <v>niet in area</v>
      </c>
      <c r="B896" t="e">
        <f>VLOOKUP(F896,puic_status!$A:$B,2,FALSE)</f>
        <v>#N/A</v>
      </c>
      <c r="C896" t="s">
        <v>4218</v>
      </c>
      <c r="D896" t="s">
        <v>919</v>
      </c>
      <c r="F896" s="9" t="s">
        <v>82</v>
      </c>
      <c r="G896" s="9"/>
      <c r="H896" s="9"/>
      <c r="J896" s="9"/>
      <c r="K896" s="9"/>
      <c r="L896">
        <v>271.38799999999998</v>
      </c>
      <c r="M896" t="b">
        <f t="shared" si="69"/>
        <v>0</v>
      </c>
      <c r="O896">
        <f t="shared" si="66"/>
        <v>0</v>
      </c>
      <c r="P896">
        <v>271.38799999999998</v>
      </c>
      <c r="Q896">
        <v>271.38799999999998</v>
      </c>
      <c r="R896">
        <f t="shared" si="67"/>
        <v>0</v>
      </c>
      <c r="S896" t="str">
        <f t="shared" si="68"/>
        <v>2d same as 3d</v>
      </c>
      <c r="T896" t="e">
        <f>VLOOKUP(F896,'labtoets-measures'!A:J,10,FALSE)</f>
        <v>#N/A</v>
      </c>
    </row>
    <row r="897" spans="1:20" hidden="1">
      <c r="A897" t="str">
        <f>_xlfn.IFNA(VLOOKUP(F897,points_not_removed_in_area!$B:$B,1,FALSE),"niet in area")</f>
        <v>niet in area</v>
      </c>
      <c r="B897" t="e">
        <f>VLOOKUP(F897,puic_status!$A:$B,2,FALSE)</f>
        <v>#N/A</v>
      </c>
      <c r="C897" t="s">
        <v>4218</v>
      </c>
      <c r="D897" t="s">
        <v>919</v>
      </c>
      <c r="F897" s="9" t="s">
        <v>83</v>
      </c>
      <c r="G897" s="9"/>
      <c r="H897" s="9"/>
      <c r="J897" s="9"/>
      <c r="K897" s="9"/>
      <c r="L897">
        <v>293.03500000000003</v>
      </c>
      <c r="M897" t="b">
        <f t="shared" si="69"/>
        <v>0</v>
      </c>
      <c r="O897">
        <f t="shared" si="66"/>
        <v>0</v>
      </c>
      <c r="P897">
        <v>293.03500000000003</v>
      </c>
      <c r="Q897">
        <v>293.03500000000003</v>
      </c>
      <c r="R897">
        <f t="shared" si="67"/>
        <v>0</v>
      </c>
      <c r="S897" t="str">
        <f t="shared" si="68"/>
        <v>2d same as 3d</v>
      </c>
      <c r="T897" t="e">
        <f>VLOOKUP(F897,'labtoets-measures'!A:J,10,FALSE)</f>
        <v>#N/A</v>
      </c>
    </row>
    <row r="898" spans="1:20">
      <c r="A898" t="str">
        <f>_xlfn.IFNA(VLOOKUP(F898,points_not_removed_in_area!$B:$B,1,FALSE),"niet in area")</f>
        <v>f740db1c-dfde-41fd-9fa6-c790850aef82</v>
      </c>
      <c r="B898" t="str">
        <f>VLOOKUP(F898,puic_status!$A:$B,2,FALSE)</f>
        <v>updated</v>
      </c>
      <c r="C898" t="s">
        <v>4218</v>
      </c>
      <c r="D898" t="s">
        <v>906</v>
      </c>
      <c r="F898" s="9" t="s">
        <v>728</v>
      </c>
      <c r="G898" s="9" t="str">
        <f>VLOOKUP(F898,all_point_objects_in_area!B:C,2,FALSE)</f>
        <v>LevelCrossing</v>
      </c>
      <c r="H898" s="9" t="s">
        <v>4219</v>
      </c>
      <c r="I898" s="9" t="s">
        <v>441</v>
      </c>
      <c r="J898" s="9">
        <f>L898</f>
        <v>11768.259</v>
      </c>
      <c r="K898" s="9">
        <f>P898</f>
        <v>11768.288</v>
      </c>
      <c r="L898">
        <v>11768.259</v>
      </c>
      <c r="M898" t="b">
        <f t="shared" si="69"/>
        <v>1</v>
      </c>
      <c r="N898" t="s">
        <v>7313</v>
      </c>
      <c r="O898">
        <f t="shared" ref="O898:O961" si="70">L898-P898</f>
        <v>-2.9000000000451109E-2</v>
      </c>
      <c r="P898">
        <v>11768.288</v>
      </c>
      <c r="Q898">
        <v>11768.271000000001</v>
      </c>
      <c r="R898">
        <f t="shared" ref="R898:R961" si="71">L898-Q898</f>
        <v>-1.2000000000625732E-2</v>
      </c>
      <c r="S898" t="str">
        <f t="shared" ref="S898:S961" si="72">IF(Q898=L898,IF(P898=Q898,"2d same as 3d","imx same as 2d"),"")</f>
        <v/>
      </c>
      <c r="T898" t="e">
        <f>VLOOKUP(F898,'labtoets-measures'!A:J,10,FALSE)</f>
        <v>#N/A</v>
      </c>
    </row>
    <row r="899" spans="1:20" hidden="1">
      <c r="A899" t="str">
        <f>_xlfn.IFNA(VLOOKUP(F899,points_not_removed_in_area!$B:$B,1,FALSE),"niet in area")</f>
        <v>938bcc2b-0751-40a5-89a3-366b7708b22a</v>
      </c>
      <c r="B899" t="str">
        <f>VLOOKUP(F899,puic_status!$A:$B,2,FALSE)</f>
        <v>removed</v>
      </c>
      <c r="C899" t="s">
        <v>4218</v>
      </c>
      <c r="D899" t="s">
        <v>906</v>
      </c>
      <c r="F899" s="9" t="s">
        <v>90</v>
      </c>
      <c r="G899" s="9"/>
      <c r="H899" s="9"/>
      <c r="J899" s="9"/>
      <c r="K899" s="9"/>
      <c r="L899">
        <v>746.55899999999997</v>
      </c>
      <c r="M899" t="b">
        <f t="shared" ref="M899:M962" si="73">OR(O899&lt;&gt;0, NOT(ISERROR(T899)))</f>
        <v>0</v>
      </c>
      <c r="O899">
        <f t="shared" si="70"/>
        <v>0</v>
      </c>
      <c r="P899">
        <v>746.55899999999997</v>
      </c>
      <c r="Q899">
        <v>746.55899999999997</v>
      </c>
      <c r="R899">
        <f t="shared" si="71"/>
        <v>0</v>
      </c>
      <c r="S899" t="str">
        <f t="shared" si="72"/>
        <v>2d same as 3d</v>
      </c>
      <c r="T899" t="e">
        <f>VLOOKUP(F899,'labtoets-measures'!A:J,10,FALSE)</f>
        <v>#N/A</v>
      </c>
    </row>
    <row r="900" spans="1:20" hidden="1">
      <c r="A900" t="str">
        <f>_xlfn.IFNA(VLOOKUP(F900,points_not_removed_in_area!$B:$B,1,FALSE),"niet in area")</f>
        <v>f7467e14-82d0-49e7-9c56-eb10ce56f453</v>
      </c>
      <c r="B900" t="str">
        <f>VLOOKUP(F900,puic_status!$A:$B,2,FALSE)</f>
        <v>removed</v>
      </c>
      <c r="C900" t="s">
        <v>4218</v>
      </c>
      <c r="D900" t="s">
        <v>906</v>
      </c>
      <c r="F900" s="9" t="s">
        <v>92</v>
      </c>
      <c r="G900" s="9"/>
      <c r="H900" s="9"/>
      <c r="J900" s="9"/>
      <c r="K900" s="9"/>
      <c r="L900">
        <v>758.56600000000003</v>
      </c>
      <c r="M900" t="b">
        <f t="shared" si="73"/>
        <v>0</v>
      </c>
      <c r="O900">
        <f t="shared" si="70"/>
        <v>0</v>
      </c>
      <c r="P900">
        <v>758.56600000000003</v>
      </c>
      <c r="Q900">
        <v>758.56600000000003</v>
      </c>
      <c r="R900">
        <f t="shared" si="71"/>
        <v>0</v>
      </c>
      <c r="S900" t="str">
        <f t="shared" si="72"/>
        <v>2d same as 3d</v>
      </c>
      <c r="T900" t="e">
        <f>VLOOKUP(F900,'labtoets-measures'!A:J,10,FALSE)</f>
        <v>#N/A</v>
      </c>
    </row>
    <row r="901" spans="1:20" hidden="1">
      <c r="A901" t="str">
        <f>_xlfn.IFNA(VLOOKUP(F901,points_not_removed_in_area!$B:$B,1,FALSE),"niet in area")</f>
        <v>niet in area</v>
      </c>
      <c r="B901" t="e">
        <f>VLOOKUP(F901,puic_status!$A:$B,2,FALSE)</f>
        <v>#N/A</v>
      </c>
      <c r="C901" t="s">
        <v>4218</v>
      </c>
      <c r="D901" t="s">
        <v>977</v>
      </c>
      <c r="F901" s="9" t="s">
        <v>4335</v>
      </c>
      <c r="G901" s="9"/>
      <c r="H901" s="9"/>
      <c r="J901" s="9"/>
      <c r="K901" s="9"/>
      <c r="L901">
        <v>94.858000000000004</v>
      </c>
      <c r="M901" t="b">
        <f t="shared" si="73"/>
        <v>0</v>
      </c>
      <c r="O901">
        <f t="shared" si="70"/>
        <v>0</v>
      </c>
      <c r="P901">
        <v>94.858000000000004</v>
      </c>
      <c r="Q901">
        <v>94.858000000000004</v>
      </c>
      <c r="R901">
        <f t="shared" si="71"/>
        <v>0</v>
      </c>
      <c r="S901" t="str">
        <f t="shared" si="72"/>
        <v>2d same as 3d</v>
      </c>
      <c r="T901" t="e">
        <f>VLOOKUP(F901,'labtoets-measures'!A:J,10,FALSE)</f>
        <v>#N/A</v>
      </c>
    </row>
    <row r="902" spans="1:20" hidden="1">
      <c r="A902" t="str">
        <f>_xlfn.IFNA(VLOOKUP(F902,points_not_removed_in_area!$B:$B,1,FALSE),"niet in area")</f>
        <v>niet in area</v>
      </c>
      <c r="B902" t="e">
        <f>VLOOKUP(F902,puic_status!$A:$B,2,FALSE)</f>
        <v>#N/A</v>
      </c>
      <c r="C902" t="s">
        <v>4218</v>
      </c>
      <c r="D902" t="s">
        <v>977</v>
      </c>
      <c r="F902" s="9" t="s">
        <v>4431</v>
      </c>
      <c r="G902" s="9"/>
      <c r="H902" s="9"/>
      <c r="J902" s="9"/>
      <c r="K902" s="9"/>
      <c r="L902">
        <v>121.858</v>
      </c>
      <c r="M902" t="b">
        <f t="shared" si="73"/>
        <v>0</v>
      </c>
      <c r="O902">
        <f t="shared" si="70"/>
        <v>0</v>
      </c>
      <c r="P902">
        <v>121.858</v>
      </c>
      <c r="Q902">
        <v>121.857</v>
      </c>
      <c r="R902">
        <f t="shared" si="71"/>
        <v>1.0000000000047748E-3</v>
      </c>
      <c r="S902" t="str">
        <f t="shared" si="72"/>
        <v/>
      </c>
      <c r="T902" t="e">
        <f>VLOOKUP(F902,'labtoets-measures'!A:J,10,FALSE)</f>
        <v>#N/A</v>
      </c>
    </row>
    <row r="903" spans="1:20" hidden="1">
      <c r="A903" t="str">
        <f>_xlfn.IFNA(VLOOKUP(F903,points_not_removed_in_area!$B:$B,1,FALSE),"niet in area")</f>
        <v>niet in area</v>
      </c>
      <c r="B903" t="e">
        <f>VLOOKUP(F903,puic_status!$A:$B,2,FALSE)</f>
        <v>#N/A</v>
      </c>
      <c r="C903" t="s">
        <v>4218</v>
      </c>
      <c r="D903" t="s">
        <v>977</v>
      </c>
      <c r="F903" s="9" t="s">
        <v>4520</v>
      </c>
      <c r="G903" s="9"/>
      <c r="H903" s="9"/>
      <c r="J903" s="9"/>
      <c r="K903" s="9"/>
      <c r="L903">
        <v>211.858</v>
      </c>
      <c r="M903" t="b">
        <f t="shared" si="73"/>
        <v>0</v>
      </c>
      <c r="O903">
        <f t="shared" si="70"/>
        <v>0</v>
      </c>
      <c r="P903">
        <v>211.858</v>
      </c>
      <c r="Q903">
        <v>211.857</v>
      </c>
      <c r="R903">
        <f t="shared" si="71"/>
        <v>1.0000000000047748E-3</v>
      </c>
      <c r="S903" t="str">
        <f t="shared" si="72"/>
        <v/>
      </c>
      <c r="T903" t="e">
        <f>VLOOKUP(F903,'labtoets-measures'!A:J,10,FALSE)</f>
        <v>#N/A</v>
      </c>
    </row>
    <row r="904" spans="1:20" hidden="1">
      <c r="A904" t="str">
        <f>_xlfn.IFNA(VLOOKUP(F904,points_not_removed_in_area!$B:$B,1,FALSE),"niet in area")</f>
        <v>niet in area</v>
      </c>
      <c r="B904" t="e">
        <f>VLOOKUP(F904,puic_status!$A:$B,2,FALSE)</f>
        <v>#N/A</v>
      </c>
      <c r="C904" t="s">
        <v>4218</v>
      </c>
      <c r="D904" t="s">
        <v>919</v>
      </c>
      <c r="F904" s="9" t="s">
        <v>5046</v>
      </c>
      <c r="G904" s="9"/>
      <c r="H904" s="9"/>
      <c r="J904" s="9"/>
      <c r="K904" s="9"/>
      <c r="L904">
        <v>80.858999999999995</v>
      </c>
      <c r="M904" t="b">
        <f t="shared" si="73"/>
        <v>0</v>
      </c>
      <c r="O904">
        <f t="shared" si="70"/>
        <v>0</v>
      </c>
      <c r="P904">
        <v>80.858999999999995</v>
      </c>
      <c r="Q904">
        <v>80.858999999999995</v>
      </c>
      <c r="R904">
        <f t="shared" si="71"/>
        <v>0</v>
      </c>
      <c r="S904" t="str">
        <f t="shared" si="72"/>
        <v>2d same as 3d</v>
      </c>
      <c r="T904" t="e">
        <f>VLOOKUP(F904,'labtoets-measures'!A:J,10,FALSE)</f>
        <v>#N/A</v>
      </c>
    </row>
    <row r="905" spans="1:20" hidden="1">
      <c r="A905" t="str">
        <f>_xlfn.IFNA(VLOOKUP(F905,points_not_removed_in_area!$B:$B,1,FALSE),"niet in area")</f>
        <v>niet in area</v>
      </c>
      <c r="B905" t="e">
        <f>VLOOKUP(F905,puic_status!$A:$B,2,FALSE)</f>
        <v>#N/A</v>
      </c>
      <c r="C905" t="s">
        <v>4218</v>
      </c>
      <c r="D905" t="s">
        <v>919</v>
      </c>
      <c r="F905" s="9" t="s">
        <v>4780</v>
      </c>
      <c r="G905" s="9"/>
      <c r="H905" s="9"/>
      <c r="J905" s="9"/>
      <c r="K905" s="9"/>
      <c r="L905">
        <v>107.86</v>
      </c>
      <c r="M905" t="b">
        <f t="shared" si="73"/>
        <v>0</v>
      </c>
      <c r="O905">
        <f t="shared" si="70"/>
        <v>0</v>
      </c>
      <c r="P905">
        <v>107.86</v>
      </c>
      <c r="Q905">
        <v>107.86</v>
      </c>
      <c r="R905">
        <f t="shared" si="71"/>
        <v>0</v>
      </c>
      <c r="S905" t="str">
        <f t="shared" si="72"/>
        <v>2d same as 3d</v>
      </c>
      <c r="T905" t="e">
        <f>VLOOKUP(F905,'labtoets-measures'!A:J,10,FALSE)</f>
        <v>#N/A</v>
      </c>
    </row>
    <row r="906" spans="1:20" hidden="1">
      <c r="A906" t="str">
        <f>_xlfn.IFNA(VLOOKUP(F906,points_not_removed_in_area!$B:$B,1,FALSE),"niet in area")</f>
        <v>niet in area</v>
      </c>
      <c r="B906" t="e">
        <f>VLOOKUP(F906,puic_status!$A:$B,2,FALSE)</f>
        <v>#N/A</v>
      </c>
      <c r="C906" t="s">
        <v>4218</v>
      </c>
      <c r="D906" t="s">
        <v>919</v>
      </c>
      <c r="F906" s="9" t="s">
        <v>5021</v>
      </c>
      <c r="G906" s="9"/>
      <c r="H906" s="9"/>
      <c r="J906" s="9"/>
      <c r="K906" s="9"/>
      <c r="L906">
        <v>197.86</v>
      </c>
      <c r="M906" t="b">
        <f t="shared" si="73"/>
        <v>0</v>
      </c>
      <c r="O906">
        <f t="shared" si="70"/>
        <v>0</v>
      </c>
      <c r="P906">
        <v>197.86</v>
      </c>
      <c r="Q906">
        <v>197.86</v>
      </c>
      <c r="R906">
        <f t="shared" si="71"/>
        <v>0</v>
      </c>
      <c r="S906" t="str">
        <f t="shared" si="72"/>
        <v>2d same as 3d</v>
      </c>
      <c r="T906" t="e">
        <f>VLOOKUP(F906,'labtoets-measures'!A:J,10,FALSE)</f>
        <v>#N/A</v>
      </c>
    </row>
    <row r="907" spans="1:20" hidden="1">
      <c r="A907" t="str">
        <f>_xlfn.IFNA(VLOOKUP(F907,points_not_removed_in_area!$B:$B,1,FALSE),"niet in area")</f>
        <v>niet in area</v>
      </c>
      <c r="B907" t="e">
        <f>VLOOKUP(F907,puic_status!$A:$B,2,FALSE)</f>
        <v>#N/A</v>
      </c>
      <c r="C907" t="s">
        <v>4218</v>
      </c>
      <c r="D907" t="s">
        <v>948</v>
      </c>
      <c r="F907" s="9" t="s">
        <v>4680</v>
      </c>
      <c r="G907" s="9"/>
      <c r="H907" s="9"/>
      <c r="J907" s="9"/>
      <c r="K907" s="9"/>
      <c r="L907">
        <v>88.45</v>
      </c>
      <c r="M907" t="b">
        <f t="shared" si="73"/>
        <v>0</v>
      </c>
      <c r="O907">
        <f t="shared" si="70"/>
        <v>0</v>
      </c>
      <c r="P907">
        <v>88.45</v>
      </c>
      <c r="Q907">
        <v>88.45</v>
      </c>
      <c r="R907">
        <f t="shared" si="71"/>
        <v>0</v>
      </c>
      <c r="S907" t="str">
        <f t="shared" si="72"/>
        <v>2d same as 3d</v>
      </c>
      <c r="T907" t="e">
        <f>VLOOKUP(F907,'labtoets-measures'!A:J,10,FALSE)</f>
        <v>#N/A</v>
      </c>
    </row>
    <row r="908" spans="1:20" hidden="1">
      <c r="A908" t="str">
        <f>_xlfn.IFNA(VLOOKUP(F908,points_not_removed_in_area!$B:$B,1,FALSE),"niet in area")</f>
        <v>niet in area</v>
      </c>
      <c r="B908" t="e">
        <f>VLOOKUP(F908,puic_status!$A:$B,2,FALSE)</f>
        <v>#N/A</v>
      </c>
      <c r="C908" t="s">
        <v>4218</v>
      </c>
      <c r="D908" t="s">
        <v>948</v>
      </c>
      <c r="F908" s="9" t="s">
        <v>4439</v>
      </c>
      <c r="G908" s="9"/>
      <c r="H908" s="9"/>
      <c r="J908" s="9"/>
      <c r="K908" s="9"/>
      <c r="L908">
        <v>61.459000000000003</v>
      </c>
      <c r="M908" t="b">
        <f t="shared" si="73"/>
        <v>0</v>
      </c>
      <c r="O908">
        <f t="shared" si="70"/>
        <v>0</v>
      </c>
      <c r="P908">
        <v>61.459000000000003</v>
      </c>
      <c r="Q908">
        <v>61.459000000000003</v>
      </c>
      <c r="R908">
        <f t="shared" si="71"/>
        <v>0</v>
      </c>
      <c r="S908" t="str">
        <f t="shared" si="72"/>
        <v>2d same as 3d</v>
      </c>
      <c r="T908" t="e">
        <f>VLOOKUP(F908,'labtoets-measures'!A:J,10,FALSE)</f>
        <v>#N/A</v>
      </c>
    </row>
    <row r="909" spans="1:20" hidden="1">
      <c r="A909" t="str">
        <f>_xlfn.IFNA(VLOOKUP(F909,points_not_removed_in_area!$B:$B,1,FALSE),"niet in area")</f>
        <v>bd22c0f4-4f62-4256-99c1-3417a836371e</v>
      </c>
      <c r="B909" t="str">
        <f>VLOOKUP(F909,puic_status!$A:$B,2,FALSE)</f>
        <v>removed</v>
      </c>
      <c r="C909" t="s">
        <v>4218</v>
      </c>
      <c r="D909" t="s">
        <v>906</v>
      </c>
      <c r="F909" s="9" t="s">
        <v>93</v>
      </c>
      <c r="G909" s="9"/>
      <c r="H909" s="9"/>
      <c r="J909" s="9"/>
      <c r="K909" s="9"/>
      <c r="L909">
        <v>1345.35</v>
      </c>
      <c r="M909" t="b">
        <f t="shared" si="73"/>
        <v>0</v>
      </c>
      <c r="O909">
        <f t="shared" si="70"/>
        <v>0</v>
      </c>
      <c r="P909">
        <v>1345.35</v>
      </c>
      <c r="Q909">
        <v>1345.35</v>
      </c>
      <c r="R909">
        <f t="shared" si="71"/>
        <v>0</v>
      </c>
      <c r="S909" t="str">
        <f t="shared" si="72"/>
        <v>2d same as 3d</v>
      </c>
      <c r="T909" t="e">
        <f>VLOOKUP(F909,'labtoets-measures'!A:J,10,FALSE)</f>
        <v>#N/A</v>
      </c>
    </row>
    <row r="910" spans="1:20" hidden="1">
      <c r="A910" t="str">
        <f>_xlfn.IFNA(VLOOKUP(F910,points_not_removed_in_area!$B:$B,1,FALSE),"niet in area")</f>
        <v>fbdb610f-ff2a-4429-9216-d78fc59e2f4c</v>
      </c>
      <c r="B910" t="str">
        <f>VLOOKUP(F910,puic_status!$A:$B,2,FALSE)</f>
        <v>removed</v>
      </c>
      <c r="C910" t="s">
        <v>4218</v>
      </c>
      <c r="D910" t="s">
        <v>906</v>
      </c>
      <c r="F910" s="9" t="s">
        <v>94</v>
      </c>
      <c r="G910" s="9"/>
      <c r="H910" s="9"/>
      <c r="J910" s="9"/>
      <c r="K910" s="9"/>
      <c r="L910">
        <v>1361.3869999999999</v>
      </c>
      <c r="M910" t="b">
        <f t="shared" si="73"/>
        <v>0</v>
      </c>
      <c r="O910">
        <f t="shared" si="70"/>
        <v>0</v>
      </c>
      <c r="P910">
        <v>1361.3869999999999</v>
      </c>
      <c r="Q910">
        <v>1361.3869999999999</v>
      </c>
      <c r="R910">
        <f t="shared" si="71"/>
        <v>0</v>
      </c>
      <c r="S910" t="str">
        <f t="shared" si="72"/>
        <v>2d same as 3d</v>
      </c>
      <c r="T910" t="e">
        <f>VLOOKUP(F910,'labtoets-measures'!A:J,10,FALSE)</f>
        <v>#N/A</v>
      </c>
    </row>
    <row r="911" spans="1:20" hidden="1">
      <c r="A911" t="str">
        <f>_xlfn.IFNA(VLOOKUP(F911,points_not_removed_in_area!$B:$B,1,FALSE),"niet in area")</f>
        <v>c3f4761e-01f6-46a5-ae6c-0a361ac03386</v>
      </c>
      <c r="B911" t="str">
        <f>VLOOKUP(F911,puic_status!$A:$B,2,FALSE)</f>
        <v>removed</v>
      </c>
      <c r="C911" t="s">
        <v>4218</v>
      </c>
      <c r="D911" t="s">
        <v>906</v>
      </c>
      <c r="F911" s="9" t="s">
        <v>95</v>
      </c>
      <c r="G911" s="9"/>
      <c r="H911" s="9"/>
      <c r="J911" s="9"/>
      <c r="K911" s="9"/>
      <c r="L911">
        <v>1578.173</v>
      </c>
      <c r="M911" t="b">
        <f t="shared" si="73"/>
        <v>0</v>
      </c>
      <c r="O911">
        <f t="shared" si="70"/>
        <v>0</v>
      </c>
      <c r="P911">
        <v>1578.173</v>
      </c>
      <c r="Q911">
        <v>1578.173</v>
      </c>
      <c r="R911">
        <f t="shared" si="71"/>
        <v>0</v>
      </c>
      <c r="S911" t="str">
        <f t="shared" si="72"/>
        <v>2d same as 3d</v>
      </c>
      <c r="T911" t="e">
        <f>VLOOKUP(F911,'labtoets-measures'!A:J,10,FALSE)</f>
        <v>#N/A</v>
      </c>
    </row>
    <row r="912" spans="1:20" hidden="1">
      <c r="A912" t="str">
        <f>_xlfn.IFNA(VLOOKUP(F912,points_not_removed_in_area!$B:$B,1,FALSE),"niet in area")</f>
        <v>e7064113-92f2-4e8a-b413-9e2827c81299</v>
      </c>
      <c r="B912" t="str">
        <f>VLOOKUP(F912,puic_status!$A:$B,2,FALSE)</f>
        <v>removed</v>
      </c>
      <c r="C912" t="s">
        <v>4218</v>
      </c>
      <c r="D912" t="s">
        <v>906</v>
      </c>
      <c r="F912" s="9" t="s">
        <v>96</v>
      </c>
      <c r="G912" s="9"/>
      <c r="H912" s="9"/>
      <c r="J912" s="9"/>
      <c r="K912" s="9"/>
      <c r="L912">
        <v>1959.6569999999999</v>
      </c>
      <c r="M912" t="b">
        <f t="shared" si="73"/>
        <v>0</v>
      </c>
      <c r="O912">
        <f t="shared" si="70"/>
        <v>0</v>
      </c>
      <c r="P912">
        <v>1959.6569999999999</v>
      </c>
      <c r="Q912">
        <v>1959.6559999999999</v>
      </c>
      <c r="R912">
        <f t="shared" si="71"/>
        <v>9.9999999997635314E-4</v>
      </c>
      <c r="S912" t="str">
        <f t="shared" si="72"/>
        <v/>
      </c>
      <c r="T912" t="e">
        <f>VLOOKUP(F912,'labtoets-measures'!A:J,10,FALSE)</f>
        <v>#N/A</v>
      </c>
    </row>
    <row r="913" spans="1:20" hidden="1">
      <c r="A913" t="str">
        <f>_xlfn.IFNA(VLOOKUP(F913,points_not_removed_in_area!$B:$B,1,FALSE),"niet in area")</f>
        <v>c5a69f1e-07c0-46ad-90e3-c5f23b87a730</v>
      </c>
      <c r="B913" t="str">
        <f>VLOOKUP(F913,puic_status!$A:$B,2,FALSE)</f>
        <v>removed</v>
      </c>
      <c r="C913" t="s">
        <v>4218</v>
      </c>
      <c r="D913" t="s">
        <v>906</v>
      </c>
      <c r="F913" s="9" t="s">
        <v>97</v>
      </c>
      <c r="G913" s="9"/>
      <c r="H913" s="9"/>
      <c r="J913" s="9"/>
      <c r="K913" s="9"/>
      <c r="L913">
        <v>2453.5369999999998</v>
      </c>
      <c r="M913" t="b">
        <f t="shared" si="73"/>
        <v>0</v>
      </c>
      <c r="O913">
        <f t="shared" si="70"/>
        <v>0</v>
      </c>
      <c r="P913">
        <v>2453.5369999999998</v>
      </c>
      <c r="Q913">
        <v>2453.5360000000001</v>
      </c>
      <c r="R913">
        <f t="shared" si="71"/>
        <v>9.9999999974897946E-4</v>
      </c>
      <c r="S913" t="str">
        <f t="shared" si="72"/>
        <v/>
      </c>
      <c r="T913" t="e">
        <f>VLOOKUP(F913,'labtoets-measures'!A:J,10,FALSE)</f>
        <v>#N/A</v>
      </c>
    </row>
    <row r="914" spans="1:20" hidden="1">
      <c r="A914" t="str">
        <f>_xlfn.IFNA(VLOOKUP(F914,points_not_removed_in_area!$B:$B,1,FALSE),"niet in area")</f>
        <v>3f673475-d24f-4eea-9971-de20ad4603c8</v>
      </c>
      <c r="B914" t="str">
        <f>VLOOKUP(F914,puic_status!$A:$B,2,FALSE)</f>
        <v>removed</v>
      </c>
      <c r="C914" t="s">
        <v>4218</v>
      </c>
      <c r="D914" t="s">
        <v>906</v>
      </c>
      <c r="F914" s="9" t="s">
        <v>98</v>
      </c>
      <c r="G914" s="9"/>
      <c r="H914" s="9"/>
      <c r="J914" s="9"/>
      <c r="K914" s="9"/>
      <c r="L914">
        <v>2493.7190000000001</v>
      </c>
      <c r="M914" t="b">
        <f t="shared" si="73"/>
        <v>0</v>
      </c>
      <c r="O914">
        <f t="shared" si="70"/>
        <v>0</v>
      </c>
      <c r="P914">
        <v>2493.7190000000001</v>
      </c>
      <c r="Q914">
        <v>2493.7179999999998</v>
      </c>
      <c r="R914">
        <f t="shared" si="71"/>
        <v>1.0000000002037268E-3</v>
      </c>
      <c r="S914" t="str">
        <f t="shared" si="72"/>
        <v/>
      </c>
      <c r="T914" t="e">
        <f>VLOOKUP(F914,'labtoets-measures'!A:J,10,FALSE)</f>
        <v>#N/A</v>
      </c>
    </row>
    <row r="915" spans="1:20" hidden="1">
      <c r="A915" t="str">
        <f>_xlfn.IFNA(VLOOKUP(F915,points_not_removed_in_area!$B:$B,1,FALSE),"niet in area")</f>
        <v>dcb847b6-b5e7-45dd-bde2-0d61f9511ae3</v>
      </c>
      <c r="B915" t="str">
        <f>VLOOKUP(F915,puic_status!$A:$B,2,FALSE)</f>
        <v>removed</v>
      </c>
      <c r="C915" t="s">
        <v>4218</v>
      </c>
      <c r="D915" t="s">
        <v>906</v>
      </c>
      <c r="F915" s="9" t="s">
        <v>99</v>
      </c>
      <c r="G915" s="9"/>
      <c r="H915" s="9"/>
      <c r="J915" s="9"/>
      <c r="K915" s="9"/>
      <c r="L915">
        <v>3195.3620000000001</v>
      </c>
      <c r="M915" t="b">
        <f t="shared" si="73"/>
        <v>0</v>
      </c>
      <c r="O915">
        <f t="shared" si="70"/>
        <v>0</v>
      </c>
      <c r="P915">
        <v>3195.3620000000001</v>
      </c>
      <c r="Q915">
        <v>3195.3609999999999</v>
      </c>
      <c r="R915">
        <f t="shared" si="71"/>
        <v>1.0000000002037268E-3</v>
      </c>
      <c r="S915" t="str">
        <f t="shared" si="72"/>
        <v/>
      </c>
      <c r="T915" t="e">
        <f>VLOOKUP(F915,'labtoets-measures'!A:J,10,FALSE)</f>
        <v>#N/A</v>
      </c>
    </row>
    <row r="916" spans="1:20" hidden="1">
      <c r="A916" t="str">
        <f>_xlfn.IFNA(VLOOKUP(F916,points_not_removed_in_area!$B:$B,1,FALSE),"niet in area")</f>
        <v>6e151a4c-0c5c-47e1-bf2c-6fefa270114a</v>
      </c>
      <c r="B916" t="str">
        <f>VLOOKUP(F916,puic_status!$A:$B,2,FALSE)</f>
        <v>removed</v>
      </c>
      <c r="C916" t="s">
        <v>4218</v>
      </c>
      <c r="D916" t="s">
        <v>906</v>
      </c>
      <c r="F916" s="9" t="s">
        <v>100</v>
      </c>
      <c r="G916" s="9"/>
      <c r="H916" s="9"/>
      <c r="J916" s="9"/>
      <c r="K916" s="9"/>
      <c r="L916">
        <v>3297.7460000000001</v>
      </c>
      <c r="M916" t="b">
        <f t="shared" si="73"/>
        <v>0</v>
      </c>
      <c r="O916">
        <f t="shared" si="70"/>
        <v>0</v>
      </c>
      <c r="P916">
        <v>3297.7460000000001</v>
      </c>
      <c r="Q916">
        <v>3297.7449999999999</v>
      </c>
      <c r="R916">
        <f t="shared" si="71"/>
        <v>1.0000000002037268E-3</v>
      </c>
      <c r="S916" t="str">
        <f t="shared" si="72"/>
        <v/>
      </c>
      <c r="T916" t="e">
        <f>VLOOKUP(F916,'labtoets-measures'!A:J,10,FALSE)</f>
        <v>#N/A</v>
      </c>
    </row>
    <row r="917" spans="1:20" hidden="1">
      <c r="A917" t="str">
        <f>_xlfn.IFNA(VLOOKUP(F917,points_not_removed_in_area!$B:$B,1,FALSE),"niet in area")</f>
        <v>e47c4f2d-c01b-42ae-b630-819eb80e6932</v>
      </c>
      <c r="B917" t="str">
        <f>VLOOKUP(F917,puic_status!$A:$B,2,FALSE)</f>
        <v>removed</v>
      </c>
      <c r="C917" t="s">
        <v>4218</v>
      </c>
      <c r="D917" t="s">
        <v>906</v>
      </c>
      <c r="F917" s="9" t="s">
        <v>101</v>
      </c>
      <c r="G917" s="9"/>
      <c r="H917" s="9"/>
      <c r="J917" s="9"/>
      <c r="K917" s="9"/>
      <c r="L917">
        <v>3299.7640000000001</v>
      </c>
      <c r="M917" t="b">
        <f t="shared" si="73"/>
        <v>0</v>
      </c>
      <c r="O917">
        <f t="shared" si="70"/>
        <v>0</v>
      </c>
      <c r="P917">
        <v>3299.7640000000001</v>
      </c>
      <c r="Q917">
        <v>3299.7629999999999</v>
      </c>
      <c r="R917">
        <f t="shared" si="71"/>
        <v>1.0000000002037268E-3</v>
      </c>
      <c r="S917" t="str">
        <f t="shared" si="72"/>
        <v/>
      </c>
      <c r="T917" t="e">
        <f>VLOOKUP(F917,'labtoets-measures'!A:J,10,FALSE)</f>
        <v>#N/A</v>
      </c>
    </row>
    <row r="918" spans="1:20" hidden="1">
      <c r="A918" t="str">
        <f>_xlfn.IFNA(VLOOKUP(F918,points_not_removed_in_area!$B:$B,1,FALSE),"niet in area")</f>
        <v>f55f8342-cb7d-4aff-b161-c21a05e3cfae</v>
      </c>
      <c r="B918" t="str">
        <f>VLOOKUP(F918,puic_status!$A:$B,2,FALSE)</f>
        <v>removed</v>
      </c>
      <c r="C918" t="s">
        <v>4218</v>
      </c>
      <c r="D918" t="s">
        <v>906</v>
      </c>
      <c r="F918" s="9" t="s">
        <v>102</v>
      </c>
      <c r="G918" s="9"/>
      <c r="H918" s="9"/>
      <c r="J918" s="9"/>
      <c r="K918" s="9"/>
      <c r="L918">
        <v>3474.623</v>
      </c>
      <c r="M918" t="b">
        <f t="shared" si="73"/>
        <v>0</v>
      </c>
      <c r="O918">
        <f t="shared" si="70"/>
        <v>0</v>
      </c>
      <c r="P918">
        <v>3474.623</v>
      </c>
      <c r="Q918">
        <v>3474.6219999999998</v>
      </c>
      <c r="R918">
        <f t="shared" si="71"/>
        <v>1.0000000002037268E-3</v>
      </c>
      <c r="S918" t="str">
        <f t="shared" si="72"/>
        <v/>
      </c>
      <c r="T918" t="e">
        <f>VLOOKUP(F918,'labtoets-measures'!A:J,10,FALSE)</f>
        <v>#N/A</v>
      </c>
    </row>
    <row r="919" spans="1:20" hidden="1">
      <c r="A919" t="str">
        <f>_xlfn.IFNA(VLOOKUP(F919,points_not_removed_in_area!$B:$B,1,FALSE),"niet in area")</f>
        <v>8cbc297b-bb0b-441b-bf5a-a192486e3042</v>
      </c>
      <c r="B919" t="str">
        <f>VLOOKUP(F919,puic_status!$A:$B,2,FALSE)</f>
        <v>removed</v>
      </c>
      <c r="C919" t="s">
        <v>4218</v>
      </c>
      <c r="D919" t="s">
        <v>906</v>
      </c>
      <c r="F919" s="9" t="s">
        <v>103</v>
      </c>
      <c r="G919" s="9"/>
      <c r="H919" s="9"/>
      <c r="J919" s="9"/>
      <c r="K919" s="9"/>
      <c r="L919">
        <v>3620.1779999999999</v>
      </c>
      <c r="M919" t="b">
        <f t="shared" si="73"/>
        <v>0</v>
      </c>
      <c r="O919">
        <f t="shared" si="70"/>
        <v>0</v>
      </c>
      <c r="P919">
        <v>3620.1779999999999</v>
      </c>
      <c r="Q919">
        <v>3620.1770000000001</v>
      </c>
      <c r="R919">
        <f t="shared" si="71"/>
        <v>9.9999999974897946E-4</v>
      </c>
      <c r="S919" t="str">
        <f t="shared" si="72"/>
        <v/>
      </c>
      <c r="T919" t="e">
        <f>VLOOKUP(F919,'labtoets-measures'!A:J,10,FALSE)</f>
        <v>#N/A</v>
      </c>
    </row>
    <row r="920" spans="1:20" hidden="1">
      <c r="A920" t="str">
        <f>_xlfn.IFNA(VLOOKUP(F920,points_not_removed_in_area!$B:$B,1,FALSE),"niet in area")</f>
        <v>bb0c5e59-935d-4c0d-894a-dbd5d24cd6a5</v>
      </c>
      <c r="B920" t="str">
        <f>VLOOKUP(F920,puic_status!$A:$B,2,FALSE)</f>
        <v>removed</v>
      </c>
      <c r="C920" t="s">
        <v>4218</v>
      </c>
      <c r="D920" t="s">
        <v>906</v>
      </c>
      <c r="F920" s="9" t="s">
        <v>104</v>
      </c>
      <c r="G920" s="9"/>
      <c r="H920" s="9"/>
      <c r="J920" s="9"/>
      <c r="K920" s="9"/>
      <c r="L920">
        <v>3624.2060000000001</v>
      </c>
      <c r="M920" t="b">
        <f t="shared" si="73"/>
        <v>0</v>
      </c>
      <c r="O920">
        <f t="shared" si="70"/>
        <v>0</v>
      </c>
      <c r="P920">
        <v>3624.2060000000001</v>
      </c>
      <c r="Q920">
        <v>3624.2040000000002</v>
      </c>
      <c r="R920">
        <f t="shared" si="71"/>
        <v>1.9999999999527063E-3</v>
      </c>
      <c r="S920" t="str">
        <f t="shared" si="72"/>
        <v/>
      </c>
      <c r="T920" t="e">
        <f>VLOOKUP(F920,'labtoets-measures'!A:J,10,FALSE)</f>
        <v>#N/A</v>
      </c>
    </row>
    <row r="921" spans="1:20" hidden="1">
      <c r="A921" t="str">
        <f>_xlfn.IFNA(VLOOKUP(F921,points_not_removed_in_area!$B:$B,1,FALSE),"niet in area")</f>
        <v>niet in area</v>
      </c>
      <c r="B921" t="e">
        <f>VLOOKUP(F921,puic_status!$A:$B,2,FALSE)</f>
        <v>#N/A</v>
      </c>
      <c r="C921" t="s">
        <v>4218</v>
      </c>
      <c r="D921" t="s">
        <v>924</v>
      </c>
      <c r="F921" s="9" t="s">
        <v>84</v>
      </c>
      <c r="G921" s="9"/>
      <c r="H921" s="9"/>
      <c r="J921" s="9"/>
      <c r="K921" s="9"/>
      <c r="L921">
        <v>183.30199999999999</v>
      </c>
      <c r="M921" t="b">
        <f t="shared" si="73"/>
        <v>0</v>
      </c>
      <c r="O921">
        <f t="shared" si="70"/>
        <v>0</v>
      </c>
      <c r="P921">
        <v>183.30199999999999</v>
      </c>
      <c r="Q921">
        <v>183.30199999999999</v>
      </c>
      <c r="R921">
        <f t="shared" si="71"/>
        <v>0</v>
      </c>
      <c r="S921" t="str">
        <f t="shared" si="72"/>
        <v>2d same as 3d</v>
      </c>
      <c r="T921" t="e">
        <f>VLOOKUP(F921,'labtoets-measures'!A:J,10,FALSE)</f>
        <v>#N/A</v>
      </c>
    </row>
    <row r="922" spans="1:20" hidden="1">
      <c r="A922" t="str">
        <f>_xlfn.IFNA(VLOOKUP(F922,points_not_removed_in_area!$B:$B,1,FALSE),"niet in area")</f>
        <v>niet in area</v>
      </c>
      <c r="B922" t="e">
        <f>VLOOKUP(F922,puic_status!$A:$B,2,FALSE)</f>
        <v>#N/A</v>
      </c>
      <c r="C922" t="s">
        <v>4218</v>
      </c>
      <c r="D922" t="s">
        <v>924</v>
      </c>
      <c r="F922" s="9" t="s">
        <v>85</v>
      </c>
      <c r="G922" s="9"/>
      <c r="H922" s="9"/>
      <c r="J922" s="9"/>
      <c r="K922" s="9"/>
      <c r="L922">
        <v>103.617</v>
      </c>
      <c r="M922" t="b">
        <f t="shared" si="73"/>
        <v>1</v>
      </c>
      <c r="O922">
        <f t="shared" si="70"/>
        <v>-9.9999999999056399E-4</v>
      </c>
      <c r="P922">
        <v>103.61799999999999</v>
      </c>
      <c r="Q922">
        <v>103.617</v>
      </c>
      <c r="R922">
        <f t="shared" si="71"/>
        <v>0</v>
      </c>
      <c r="S922" t="str">
        <f t="shared" si="72"/>
        <v>imx same as 2d</v>
      </c>
      <c r="T922" t="e">
        <f>VLOOKUP(F922,'labtoets-measures'!A:J,10,FALSE)</f>
        <v>#N/A</v>
      </c>
    </row>
    <row r="923" spans="1:20" hidden="1">
      <c r="A923" t="str">
        <f>_xlfn.IFNA(VLOOKUP(F923,points_not_removed_in_area!$B:$B,1,FALSE),"niet in area")</f>
        <v>niet in area</v>
      </c>
      <c r="B923" t="e">
        <f>VLOOKUP(F923,puic_status!$A:$B,2,FALSE)</f>
        <v>#N/A</v>
      </c>
      <c r="C923" t="s">
        <v>4218</v>
      </c>
      <c r="D923" t="s">
        <v>924</v>
      </c>
      <c r="F923" s="9" t="s">
        <v>86</v>
      </c>
      <c r="G923" s="9"/>
      <c r="H923" s="9"/>
      <c r="J923" s="9"/>
      <c r="K923" s="9"/>
      <c r="L923">
        <v>78.44</v>
      </c>
      <c r="M923" t="b">
        <f t="shared" si="73"/>
        <v>1</v>
      </c>
      <c r="O923">
        <f t="shared" si="70"/>
        <v>-1.0000000000047748E-3</v>
      </c>
      <c r="P923">
        <v>78.441000000000003</v>
      </c>
      <c r="Q923">
        <v>78.44</v>
      </c>
      <c r="R923">
        <f t="shared" si="71"/>
        <v>0</v>
      </c>
      <c r="S923" t="str">
        <f t="shared" si="72"/>
        <v>imx same as 2d</v>
      </c>
      <c r="T923" t="e">
        <f>VLOOKUP(F923,'labtoets-measures'!A:J,10,FALSE)</f>
        <v>#N/A</v>
      </c>
    </row>
    <row r="924" spans="1:20" hidden="1">
      <c r="A924" t="str">
        <f>_xlfn.IFNA(VLOOKUP(F924,points_not_removed_in_area!$B:$B,1,FALSE),"niet in area")</f>
        <v>4f98f509-d8a2-41e6-886f-7d94d963c5a9</v>
      </c>
      <c r="B924" t="str">
        <f>VLOOKUP(F924,puic_status!$A:$B,2,FALSE)</f>
        <v>removed</v>
      </c>
      <c r="C924" t="s">
        <v>4218</v>
      </c>
      <c r="D924" t="s">
        <v>906</v>
      </c>
      <c r="F924" s="9" t="s">
        <v>105</v>
      </c>
      <c r="G924" s="9"/>
      <c r="H924" s="9"/>
      <c r="J924" s="9"/>
      <c r="K924" s="9"/>
      <c r="L924">
        <v>3666.4940000000001</v>
      </c>
      <c r="M924" t="b">
        <f t="shared" si="73"/>
        <v>0</v>
      </c>
      <c r="O924">
        <f t="shared" si="70"/>
        <v>0</v>
      </c>
      <c r="P924">
        <v>3666.4940000000001</v>
      </c>
      <c r="Q924">
        <v>3666.4929999999999</v>
      </c>
      <c r="R924">
        <f t="shared" si="71"/>
        <v>1.0000000002037268E-3</v>
      </c>
      <c r="S924" t="str">
        <f t="shared" si="72"/>
        <v/>
      </c>
      <c r="T924" t="e">
        <f>VLOOKUP(F924,'labtoets-measures'!A:J,10,FALSE)</f>
        <v>#N/A</v>
      </c>
    </row>
    <row r="925" spans="1:20" hidden="1">
      <c r="A925" t="str">
        <f>_xlfn.IFNA(VLOOKUP(F925,points_not_removed_in_area!$B:$B,1,FALSE),"niet in area")</f>
        <v>2bab6454-189b-4efa-98e0-b48080a3d3ef</v>
      </c>
      <c r="B925" t="str">
        <f>VLOOKUP(F925,puic_status!$A:$B,2,FALSE)</f>
        <v>removed</v>
      </c>
      <c r="C925" t="s">
        <v>4218</v>
      </c>
      <c r="D925" t="s">
        <v>906</v>
      </c>
      <c r="F925" s="9" t="s">
        <v>106</v>
      </c>
      <c r="G925" s="9"/>
      <c r="H925" s="9"/>
      <c r="J925" s="9"/>
      <c r="K925" s="9"/>
      <c r="L925">
        <v>3918.29</v>
      </c>
      <c r="M925" t="b">
        <f t="shared" si="73"/>
        <v>0</v>
      </c>
      <c r="O925">
        <f t="shared" si="70"/>
        <v>0</v>
      </c>
      <c r="P925">
        <v>3918.29</v>
      </c>
      <c r="Q925">
        <v>3918.288</v>
      </c>
      <c r="R925">
        <f t="shared" si="71"/>
        <v>1.9999999999527063E-3</v>
      </c>
      <c r="S925" t="str">
        <f t="shared" si="72"/>
        <v/>
      </c>
      <c r="T925" t="e">
        <f>VLOOKUP(F925,'labtoets-measures'!A:J,10,FALSE)</f>
        <v>#N/A</v>
      </c>
    </row>
    <row r="926" spans="1:20" hidden="1">
      <c r="A926" t="str">
        <f>_xlfn.IFNA(VLOOKUP(F926,points_not_removed_in_area!$B:$B,1,FALSE),"niet in area")</f>
        <v>6f949ff3-6bab-42e9-b959-fc3f0de390b2</v>
      </c>
      <c r="B926" t="str">
        <f>VLOOKUP(F926,puic_status!$A:$B,2,FALSE)</f>
        <v>removed</v>
      </c>
      <c r="C926" t="s">
        <v>4218</v>
      </c>
      <c r="D926" t="s">
        <v>906</v>
      </c>
      <c r="F926" s="9" t="s">
        <v>107</v>
      </c>
      <c r="G926" s="9"/>
      <c r="H926" s="9"/>
      <c r="J926" s="9"/>
      <c r="K926" s="9"/>
      <c r="L926">
        <v>3934.4319999999998</v>
      </c>
      <c r="M926" t="b">
        <f t="shared" si="73"/>
        <v>0</v>
      </c>
      <c r="O926">
        <f t="shared" si="70"/>
        <v>0</v>
      </c>
      <c r="P926">
        <v>3934.4319999999998</v>
      </c>
      <c r="Q926">
        <v>3934.4290000000001</v>
      </c>
      <c r="R926">
        <f t="shared" si="71"/>
        <v>2.9999999997016857E-3</v>
      </c>
      <c r="S926" t="str">
        <f t="shared" si="72"/>
        <v/>
      </c>
      <c r="T926" t="e">
        <f>VLOOKUP(F926,'labtoets-measures'!A:J,10,FALSE)</f>
        <v>#N/A</v>
      </c>
    </row>
    <row r="927" spans="1:20" hidden="1">
      <c r="A927" t="str">
        <f>_xlfn.IFNA(VLOOKUP(F927,points_not_removed_in_area!$B:$B,1,FALSE),"niet in area")</f>
        <v>89028242-c242-434f-82d3-3090d0ace4a7</v>
      </c>
      <c r="B927" t="str">
        <f>VLOOKUP(F927,puic_status!$A:$B,2,FALSE)</f>
        <v>removed</v>
      </c>
      <c r="C927" t="s">
        <v>4218</v>
      </c>
      <c r="D927" t="s">
        <v>906</v>
      </c>
      <c r="F927" s="9" t="s">
        <v>108</v>
      </c>
      <c r="G927" s="9"/>
      <c r="H927" s="9"/>
      <c r="J927" s="9"/>
      <c r="K927" s="9"/>
      <c r="L927">
        <v>4558.6030000000001</v>
      </c>
      <c r="M927" t="b">
        <f t="shared" si="73"/>
        <v>0</v>
      </c>
      <c r="O927">
        <f t="shared" si="70"/>
        <v>0</v>
      </c>
      <c r="P927">
        <v>4558.6030000000001</v>
      </c>
      <c r="Q927">
        <v>4558.6009999999997</v>
      </c>
      <c r="R927">
        <f t="shared" si="71"/>
        <v>2.0000000004074536E-3</v>
      </c>
      <c r="S927" t="str">
        <f t="shared" si="72"/>
        <v/>
      </c>
      <c r="T927" t="e">
        <f>VLOOKUP(F927,'labtoets-measures'!A:J,10,FALSE)</f>
        <v>#N/A</v>
      </c>
    </row>
    <row r="928" spans="1:20" hidden="1">
      <c r="A928" t="str">
        <f>_xlfn.IFNA(VLOOKUP(F928,points_not_removed_in_area!$B:$B,1,FALSE),"niet in area")</f>
        <v>bdef16cd-4846-4104-813d-04da624af0e9</v>
      </c>
      <c r="B928" t="str">
        <f>VLOOKUP(F928,puic_status!$A:$B,2,FALSE)</f>
        <v>removed</v>
      </c>
      <c r="C928" t="s">
        <v>4218</v>
      </c>
      <c r="D928" t="s">
        <v>906</v>
      </c>
      <c r="F928" s="9" t="s">
        <v>109</v>
      </c>
      <c r="G928" s="9"/>
      <c r="H928" s="9"/>
      <c r="J928" s="9"/>
      <c r="K928" s="9"/>
      <c r="L928">
        <v>4611.0990000000002</v>
      </c>
      <c r="M928" t="b">
        <f t="shared" si="73"/>
        <v>0</v>
      </c>
      <c r="O928">
        <f t="shared" si="70"/>
        <v>0</v>
      </c>
      <c r="P928">
        <v>4611.0990000000002</v>
      </c>
      <c r="Q928">
        <v>4611.0959999999995</v>
      </c>
      <c r="R928">
        <f t="shared" si="71"/>
        <v>3.0000000006111804E-3</v>
      </c>
      <c r="S928" t="str">
        <f t="shared" si="72"/>
        <v/>
      </c>
      <c r="T928" t="e">
        <f>VLOOKUP(F928,'labtoets-measures'!A:J,10,FALSE)</f>
        <v>#N/A</v>
      </c>
    </row>
    <row r="929" spans="1:20" hidden="1">
      <c r="A929" t="str">
        <f>_xlfn.IFNA(VLOOKUP(F929,points_not_removed_in_area!$B:$B,1,FALSE),"niet in area")</f>
        <v>d9e363d0-d1a6-4c28-aaa6-b743f8f7b619</v>
      </c>
      <c r="B929" t="str">
        <f>VLOOKUP(F929,puic_status!$A:$B,2,FALSE)</f>
        <v>removed</v>
      </c>
      <c r="C929" t="s">
        <v>4218</v>
      </c>
      <c r="D929" t="s">
        <v>906</v>
      </c>
      <c r="F929" s="9" t="s">
        <v>110</v>
      </c>
      <c r="G929" s="9"/>
      <c r="H929" s="9"/>
      <c r="J929" s="9"/>
      <c r="K929" s="9"/>
      <c r="L929">
        <v>7739.4880000000003</v>
      </c>
      <c r="M929" t="b">
        <f t="shared" si="73"/>
        <v>0</v>
      </c>
      <c r="O929">
        <f t="shared" si="70"/>
        <v>0</v>
      </c>
      <c r="P929">
        <v>7739.4880000000003</v>
      </c>
      <c r="Q929">
        <v>7739.4759999999997</v>
      </c>
      <c r="R929">
        <f t="shared" si="71"/>
        <v>1.2000000000625732E-2</v>
      </c>
      <c r="S929" t="str">
        <f t="shared" si="72"/>
        <v/>
      </c>
      <c r="T929" t="e">
        <f>VLOOKUP(F929,'labtoets-measures'!A:J,10,FALSE)</f>
        <v>#N/A</v>
      </c>
    </row>
    <row r="930" spans="1:20" hidden="1">
      <c r="A930" t="str">
        <f>_xlfn.IFNA(VLOOKUP(F930,points_not_removed_in_area!$B:$B,1,FALSE),"niet in area")</f>
        <v>df45ca98-6501-424b-8dfa-c9c7844a86e4</v>
      </c>
      <c r="B930" t="str">
        <f>VLOOKUP(F930,puic_status!$A:$B,2,FALSE)</f>
        <v>removed</v>
      </c>
      <c r="C930" t="s">
        <v>4218</v>
      </c>
      <c r="D930" t="s">
        <v>906</v>
      </c>
      <c r="F930" s="9" t="s">
        <v>111</v>
      </c>
      <c r="G930" s="9"/>
      <c r="H930" s="9"/>
      <c r="J930" s="9"/>
      <c r="K930" s="9"/>
      <c r="L930">
        <v>8393.8430000000008</v>
      </c>
      <c r="M930" t="b">
        <f t="shared" si="73"/>
        <v>0</v>
      </c>
      <c r="O930">
        <f t="shared" si="70"/>
        <v>0</v>
      </c>
      <c r="P930">
        <v>8393.8430000000008</v>
      </c>
      <c r="Q930">
        <v>8393.8289999999997</v>
      </c>
      <c r="R930">
        <f t="shared" si="71"/>
        <v>1.4000000001033186E-2</v>
      </c>
      <c r="S930" t="str">
        <f t="shared" si="72"/>
        <v/>
      </c>
      <c r="T930" t="e">
        <f>VLOOKUP(F930,'labtoets-measures'!A:J,10,FALSE)</f>
        <v>#N/A</v>
      </c>
    </row>
    <row r="931" spans="1:20" hidden="1">
      <c r="A931" t="str">
        <f>_xlfn.IFNA(VLOOKUP(F931,points_not_removed_in_area!$B:$B,1,FALSE),"niet in area")</f>
        <v>0d981bef-fab6-47a1-bc4b-afe87f266a0e</v>
      </c>
      <c r="B931" t="str">
        <f>VLOOKUP(F931,puic_status!$A:$B,2,FALSE)</f>
        <v>removed</v>
      </c>
      <c r="C931" t="s">
        <v>4218</v>
      </c>
      <c r="D931" t="s">
        <v>906</v>
      </c>
      <c r="F931" s="9" t="s">
        <v>112</v>
      </c>
      <c r="G931" s="9"/>
      <c r="H931" s="9"/>
      <c r="J931" s="9"/>
      <c r="K931" s="9"/>
      <c r="L931">
        <v>8415.9220000000005</v>
      </c>
      <c r="M931" t="b">
        <f t="shared" si="73"/>
        <v>0</v>
      </c>
      <c r="O931">
        <f t="shared" si="70"/>
        <v>0</v>
      </c>
      <c r="P931">
        <v>8415.9220000000005</v>
      </c>
      <c r="Q931">
        <v>8415.9079999999994</v>
      </c>
      <c r="R931">
        <f t="shared" si="71"/>
        <v>1.4000000001033186E-2</v>
      </c>
      <c r="S931" t="str">
        <f t="shared" si="72"/>
        <v/>
      </c>
      <c r="T931" t="e">
        <f>VLOOKUP(F931,'labtoets-measures'!A:J,10,FALSE)</f>
        <v>#N/A</v>
      </c>
    </row>
    <row r="932" spans="1:20" hidden="1">
      <c r="A932" t="str">
        <f>_xlfn.IFNA(VLOOKUP(F932,points_not_removed_in_area!$B:$B,1,FALSE),"niet in area")</f>
        <v>niet in area</v>
      </c>
      <c r="B932" t="e">
        <f>VLOOKUP(F932,puic_status!$A:$B,2,FALSE)</f>
        <v>#N/A</v>
      </c>
      <c r="C932" t="s">
        <v>4218</v>
      </c>
      <c r="D932" t="s">
        <v>938</v>
      </c>
      <c r="F932" s="9" t="s">
        <v>4999</v>
      </c>
      <c r="G932" s="9"/>
      <c r="H932" s="9"/>
      <c r="J932" s="9"/>
      <c r="K932" s="9"/>
      <c r="L932">
        <v>1318.08</v>
      </c>
      <c r="M932" t="b">
        <f t="shared" si="73"/>
        <v>0</v>
      </c>
      <c r="O932">
        <f t="shared" si="70"/>
        <v>0</v>
      </c>
      <c r="P932">
        <v>1318.08</v>
      </c>
      <c r="Q932">
        <v>1318.0719999999999</v>
      </c>
      <c r="R932">
        <f t="shared" si="71"/>
        <v>8.0000000000381988E-3</v>
      </c>
      <c r="S932" t="str">
        <f t="shared" si="72"/>
        <v/>
      </c>
      <c r="T932" t="e">
        <f>VLOOKUP(F932,'labtoets-measures'!A:J,10,FALSE)</f>
        <v>#N/A</v>
      </c>
    </row>
    <row r="933" spans="1:20" hidden="1">
      <c r="A933" t="str">
        <f>_xlfn.IFNA(VLOOKUP(F933,points_not_removed_in_area!$B:$B,1,FALSE),"niet in area")</f>
        <v>niet in area</v>
      </c>
      <c r="B933" t="e">
        <f>VLOOKUP(F933,puic_status!$A:$B,2,FALSE)</f>
        <v>#N/A</v>
      </c>
      <c r="C933" t="s">
        <v>4218</v>
      </c>
      <c r="D933" t="s">
        <v>938</v>
      </c>
      <c r="F933" s="9" t="s">
        <v>4747</v>
      </c>
      <c r="G933" s="9"/>
      <c r="H933" s="9"/>
      <c r="J933" s="9"/>
      <c r="K933" s="9"/>
      <c r="L933">
        <v>1407.8230000000001</v>
      </c>
      <c r="M933" t="b">
        <f t="shared" si="73"/>
        <v>0</v>
      </c>
      <c r="O933">
        <f t="shared" si="70"/>
        <v>0</v>
      </c>
      <c r="P933">
        <v>1407.8230000000001</v>
      </c>
      <c r="Q933">
        <v>1407.8140000000001</v>
      </c>
      <c r="R933">
        <f t="shared" si="71"/>
        <v>9.0000000000145519E-3</v>
      </c>
      <c r="S933" t="str">
        <f t="shared" si="72"/>
        <v/>
      </c>
      <c r="T933" t="e">
        <f>VLOOKUP(F933,'labtoets-measures'!A:J,10,FALSE)</f>
        <v>#N/A</v>
      </c>
    </row>
    <row r="934" spans="1:20" hidden="1">
      <c r="A934" t="str">
        <f>_xlfn.IFNA(VLOOKUP(F934,points_not_removed_in_area!$B:$B,1,FALSE),"niet in area")</f>
        <v>niet in area</v>
      </c>
      <c r="B934" t="e">
        <f>VLOOKUP(F934,puic_status!$A:$B,2,FALSE)</f>
        <v>#N/A</v>
      </c>
      <c r="C934" t="s">
        <v>4218</v>
      </c>
      <c r="D934" t="s">
        <v>938</v>
      </c>
      <c r="F934" s="9" t="s">
        <v>4617</v>
      </c>
      <c r="G934" s="9"/>
      <c r="H934" s="9"/>
      <c r="J934" s="9"/>
      <c r="K934" s="9"/>
      <c r="L934">
        <v>1434.8779999999999</v>
      </c>
      <c r="M934" t="b">
        <f t="shared" si="73"/>
        <v>0</v>
      </c>
      <c r="O934">
        <f t="shared" si="70"/>
        <v>0</v>
      </c>
      <c r="P934">
        <v>1434.8779999999999</v>
      </c>
      <c r="Q934">
        <v>1434.8689999999999</v>
      </c>
      <c r="R934">
        <f t="shared" si="71"/>
        <v>9.0000000000145519E-3</v>
      </c>
      <c r="S934" t="str">
        <f t="shared" si="72"/>
        <v/>
      </c>
      <c r="T934" t="e">
        <f>VLOOKUP(F934,'labtoets-measures'!A:J,10,FALSE)</f>
        <v>#N/A</v>
      </c>
    </row>
    <row r="935" spans="1:20" s="8" customFormat="1" hidden="1">
      <c r="A935" t="str">
        <f>_xlfn.IFNA(VLOOKUP(F935,points_not_removed_in_area!$B:$B,1,FALSE),"niet in area")</f>
        <v>niet in area</v>
      </c>
      <c r="B935" t="e">
        <f>VLOOKUP(F935,puic_status!$A:$B,2,FALSE)</f>
        <v>#N/A</v>
      </c>
      <c r="C935" s="8" t="s">
        <v>4218</v>
      </c>
      <c r="D935" s="8" t="s">
        <v>938</v>
      </c>
      <c r="F935" s="9" t="s">
        <v>4634</v>
      </c>
      <c r="G935" s="9"/>
      <c r="H935" s="9"/>
      <c r="J935" s="9"/>
      <c r="K935" s="9"/>
      <c r="L935" s="8">
        <v>16860.532999999999</v>
      </c>
      <c r="M935" t="b">
        <f t="shared" si="73"/>
        <v>1</v>
      </c>
      <c r="N935"/>
      <c r="O935" s="8">
        <f t="shared" si="70"/>
        <v>0</v>
      </c>
      <c r="P935" s="8">
        <v>16860.532999999999</v>
      </c>
      <c r="Q935" s="8">
        <v>16860.447</v>
      </c>
      <c r="R935">
        <f t="shared" si="71"/>
        <v>8.5999999999330612E-2</v>
      </c>
      <c r="S935" s="8" t="str">
        <f t="shared" si="72"/>
        <v/>
      </c>
      <c r="T935" s="8" t="str">
        <f>VLOOKUP(F935,'labtoets-measures'!A:J,10,FALSE)</f>
        <v>Het attribuut "atMeasure" van deze TrackAsset dient ingevuld te worden op basis van de geometrie. Het verschil tussen de berekende measure en de AtMeasure in RailConnectionInfo is groter dan de marge van 0.015</v>
      </c>
    </row>
    <row r="936" spans="1:20" s="8" customFormat="1" hidden="1">
      <c r="A936" t="str">
        <f>_xlfn.IFNA(VLOOKUP(F936,points_not_removed_in_area!$B:$B,1,FALSE),"niet in area")</f>
        <v>niet in area</v>
      </c>
      <c r="B936" t="e">
        <f>VLOOKUP(F936,puic_status!$A:$B,2,FALSE)</f>
        <v>#N/A</v>
      </c>
      <c r="C936" s="8" t="s">
        <v>4218</v>
      </c>
      <c r="D936" s="8" t="s">
        <v>938</v>
      </c>
      <c r="F936" s="9" t="s">
        <v>4715</v>
      </c>
      <c r="G936" s="9"/>
      <c r="H936" s="9"/>
      <c r="J936" s="9"/>
      <c r="K936" s="9"/>
      <c r="L936" s="8">
        <v>16743.614000000001</v>
      </c>
      <c r="M936" t="b">
        <f t="shared" si="73"/>
        <v>1</v>
      </c>
      <c r="N936"/>
      <c r="O936" s="8">
        <f t="shared" si="70"/>
        <v>0</v>
      </c>
      <c r="P936" s="8">
        <v>16743.614000000001</v>
      </c>
      <c r="Q936" s="8">
        <v>16743.527999999998</v>
      </c>
      <c r="R936">
        <f t="shared" si="71"/>
        <v>8.6000000002968591E-2</v>
      </c>
      <c r="S936" s="8" t="str">
        <f t="shared" si="72"/>
        <v/>
      </c>
      <c r="T936" s="8" t="str">
        <f>VLOOKUP(F936,'labtoets-measures'!A:J,10,FALSE)</f>
        <v>Het attribuut "atMeasure" van deze TrackAsset dient ingevuld te worden op basis van de geometrie. Het verschil tussen de berekende measure en de AtMeasure in RailConnectionInfo is groter dan de marge van 0.015</v>
      </c>
    </row>
    <row r="937" spans="1:20" s="8" customFormat="1" hidden="1">
      <c r="A937" t="str">
        <f>_xlfn.IFNA(VLOOKUP(F937,points_not_removed_in_area!$B:$B,1,FALSE),"niet in area")</f>
        <v>niet in area</v>
      </c>
      <c r="B937" t="e">
        <f>VLOOKUP(F937,puic_status!$A:$B,2,FALSE)</f>
        <v>#N/A</v>
      </c>
      <c r="C937" s="8" t="s">
        <v>4218</v>
      </c>
      <c r="D937" s="8" t="s">
        <v>938</v>
      </c>
      <c r="F937" s="9" t="s">
        <v>4640</v>
      </c>
      <c r="G937" s="9"/>
      <c r="H937" s="9"/>
      <c r="J937" s="9"/>
      <c r="K937" s="9"/>
      <c r="L937" s="8">
        <v>16833.489000000001</v>
      </c>
      <c r="M937" t="b">
        <f t="shared" si="73"/>
        <v>1</v>
      </c>
      <c r="N937"/>
      <c r="O937" s="8">
        <f t="shared" si="70"/>
        <v>0</v>
      </c>
      <c r="P937" s="8">
        <v>16833.489000000001</v>
      </c>
      <c r="Q937" s="8">
        <v>16833.402999999998</v>
      </c>
      <c r="R937">
        <f t="shared" si="71"/>
        <v>8.6000000002968591E-2</v>
      </c>
      <c r="S937" s="8" t="str">
        <f t="shared" si="72"/>
        <v/>
      </c>
      <c r="T937" s="8" t="str">
        <f>VLOOKUP(F937,'labtoets-measures'!A:J,10,FALSE)</f>
        <v>Het attribuut "atMeasure" van deze TrackAsset dient ingevuld te worden op basis van de geometrie. Het verschil tussen de berekende measure en de AtMeasure in RailConnectionInfo is groter dan de marge van 0.015</v>
      </c>
    </row>
    <row r="938" spans="1:20" s="8" customFormat="1" hidden="1">
      <c r="A938" t="str">
        <f>_xlfn.IFNA(VLOOKUP(F938,points_not_removed_in_area!$B:$B,1,FALSE),"niet in area")</f>
        <v>niet in area</v>
      </c>
      <c r="B938" t="e">
        <f>VLOOKUP(F938,puic_status!$A:$B,2,FALSE)</f>
        <v>#N/A</v>
      </c>
      <c r="C938" s="8" t="s">
        <v>4218</v>
      </c>
      <c r="D938" s="8" t="s">
        <v>938</v>
      </c>
      <c r="F938" s="9" t="s">
        <v>5085</v>
      </c>
      <c r="G938" s="9"/>
      <c r="H938" s="9"/>
      <c r="J938" s="9"/>
      <c r="K938" s="9"/>
      <c r="L938" s="8">
        <v>13359.785</v>
      </c>
      <c r="M938" t="b">
        <f t="shared" si="73"/>
        <v>1</v>
      </c>
      <c r="N938"/>
      <c r="O938" s="8">
        <f t="shared" si="70"/>
        <v>0</v>
      </c>
      <c r="P938" s="8">
        <v>13359.785</v>
      </c>
      <c r="Q938" s="8">
        <v>13359.752</v>
      </c>
      <c r="R938">
        <f t="shared" si="71"/>
        <v>3.2999999999447027E-2</v>
      </c>
      <c r="S938" s="8" t="str">
        <f t="shared" si="72"/>
        <v/>
      </c>
      <c r="T938" s="8" t="str">
        <f>VLOOKUP(F938,'labtoets-measures'!A:J,10,FALSE)</f>
        <v>Het attribuut "atMeasure" van deze TrackAsset dient ingevuld te worden op basis van de geometrie. Het verschil tussen de berekende measure en de AtMeasure in RailConnectionInfo is groter dan de marge van 0.015</v>
      </c>
    </row>
    <row r="939" spans="1:20" s="8" customFormat="1" hidden="1">
      <c r="A939" t="str">
        <f>_xlfn.IFNA(VLOOKUP(F939,points_not_removed_in_area!$B:$B,1,FALSE),"niet in area")</f>
        <v>niet in area</v>
      </c>
      <c r="B939" t="e">
        <f>VLOOKUP(F939,puic_status!$A:$B,2,FALSE)</f>
        <v>#N/A</v>
      </c>
      <c r="C939" s="8" t="s">
        <v>4218</v>
      </c>
      <c r="D939" s="8" t="s">
        <v>938</v>
      </c>
      <c r="F939" s="9" t="s">
        <v>4445</v>
      </c>
      <c r="G939" s="9"/>
      <c r="H939" s="9"/>
      <c r="J939" s="9"/>
      <c r="K939" s="9"/>
      <c r="L939" s="8">
        <v>13449.727000000001</v>
      </c>
      <c r="M939" t="b">
        <f t="shared" si="73"/>
        <v>1</v>
      </c>
      <c r="N939"/>
      <c r="O939" s="8">
        <f t="shared" si="70"/>
        <v>0</v>
      </c>
      <c r="P939" s="8">
        <v>13449.727000000001</v>
      </c>
      <c r="Q939" s="8">
        <v>13449.689</v>
      </c>
      <c r="R939">
        <f t="shared" si="71"/>
        <v>3.8000000000465661E-2</v>
      </c>
      <c r="S939" s="8" t="str">
        <f t="shared" si="72"/>
        <v/>
      </c>
      <c r="T939" s="8" t="str">
        <f>VLOOKUP(F939,'labtoets-measures'!A:J,10,FALSE)</f>
        <v>Het attribuut "atMeasure" van deze TrackAsset dient ingevuld te worden op basis van de geometrie. Het verschil tussen de berekende measure en de AtMeasure in RailConnectionInfo is groter dan de marge van 0.015</v>
      </c>
    </row>
    <row r="940" spans="1:20" s="8" customFormat="1" hidden="1">
      <c r="A940" t="str">
        <f>_xlfn.IFNA(VLOOKUP(F940,points_not_removed_in_area!$B:$B,1,FALSE),"niet in area")</f>
        <v>niet in area</v>
      </c>
      <c r="B940" t="e">
        <f>VLOOKUP(F940,puic_status!$A:$B,2,FALSE)</f>
        <v>#N/A</v>
      </c>
      <c r="C940" s="8" t="s">
        <v>4218</v>
      </c>
      <c r="D940" s="8" t="s">
        <v>938</v>
      </c>
      <c r="F940" s="9" t="s">
        <v>4655</v>
      </c>
      <c r="G940" s="9"/>
      <c r="H940" s="9"/>
      <c r="J940" s="9"/>
      <c r="K940" s="9"/>
      <c r="L940" s="8">
        <v>13476.726000000001</v>
      </c>
      <c r="M940" t="b">
        <f t="shared" si="73"/>
        <v>1</v>
      </c>
      <c r="N940"/>
      <c r="O940" s="8">
        <f t="shared" si="70"/>
        <v>0</v>
      </c>
      <c r="P940" s="8">
        <v>13476.726000000001</v>
      </c>
      <c r="Q940" s="8">
        <v>13476.687</v>
      </c>
      <c r="R940">
        <f t="shared" si="71"/>
        <v>3.9000000000669388E-2</v>
      </c>
      <c r="S940" s="8" t="str">
        <f t="shared" si="72"/>
        <v/>
      </c>
      <c r="T940" s="8" t="str">
        <f>VLOOKUP(F940,'labtoets-measures'!A:J,10,FALSE)</f>
        <v>Het attribuut "atMeasure" van deze TrackAsset dient ingevuld te worden op basis van de geometrie. Het verschil tussen de berekende measure en de AtMeasure in RailConnectionInfo is groter dan de marge van 0.015</v>
      </c>
    </row>
    <row r="941" spans="1:20" s="8" customFormat="1" hidden="1">
      <c r="A941" t="str">
        <f>_xlfn.IFNA(VLOOKUP(F941,points_not_removed_in_area!$B:$B,1,FALSE),"niet in area")</f>
        <v>niet in area</v>
      </c>
      <c r="B941" t="e">
        <f>VLOOKUP(F941,puic_status!$A:$B,2,FALSE)</f>
        <v>#N/A</v>
      </c>
      <c r="C941" s="8" t="s">
        <v>4218</v>
      </c>
      <c r="D941" s="8" t="s">
        <v>977</v>
      </c>
      <c r="F941" s="9" t="s">
        <v>5161</v>
      </c>
      <c r="G941" s="9"/>
      <c r="H941" s="9"/>
      <c r="J941" s="9"/>
      <c r="K941" s="9"/>
      <c r="L941" s="8">
        <v>14726.538</v>
      </c>
      <c r="M941" t="b">
        <f t="shared" si="73"/>
        <v>1</v>
      </c>
      <c r="N941"/>
      <c r="O941" s="8">
        <f t="shared" si="70"/>
        <v>0</v>
      </c>
      <c r="P941" s="8">
        <v>14726.538</v>
      </c>
      <c r="Q941" s="8">
        <v>14726.467000000001</v>
      </c>
      <c r="R941">
        <f t="shared" si="71"/>
        <v>7.0999999999912689E-2</v>
      </c>
      <c r="S941" s="8" t="str">
        <f t="shared" si="72"/>
        <v/>
      </c>
      <c r="T941" s="8" t="str">
        <f>VLOOKUP(F941,'labtoets-measures'!A:J,10,FALSE)</f>
        <v>Het attribuut "atMeasure" van deze TrackAsset dient ingevuld te worden op basis van de geometrie. Het verschil tussen de berekende measure en de AtMeasure in RailConnectionInfo is groter dan de marge van 0.015</v>
      </c>
    </row>
    <row r="942" spans="1:20" s="8" customFormat="1" hidden="1">
      <c r="A942" t="str">
        <f>_xlfn.IFNA(VLOOKUP(F942,points_not_removed_in_area!$B:$B,1,FALSE),"niet in area")</f>
        <v>niet in area</v>
      </c>
      <c r="B942" t="e">
        <f>VLOOKUP(F942,puic_status!$A:$B,2,FALSE)</f>
        <v>#N/A</v>
      </c>
      <c r="C942" s="8" t="s">
        <v>4218</v>
      </c>
      <c r="D942" s="8" t="s">
        <v>977</v>
      </c>
      <c r="F942" s="9" t="s">
        <v>4546</v>
      </c>
      <c r="G942" s="9"/>
      <c r="H942" s="9"/>
      <c r="J942" s="9"/>
      <c r="K942" s="9"/>
      <c r="L942" s="8">
        <v>14636.98</v>
      </c>
      <c r="M942" t="b">
        <f t="shared" si="73"/>
        <v>1</v>
      </c>
      <c r="N942"/>
      <c r="O942" s="8">
        <f t="shared" si="70"/>
        <v>0</v>
      </c>
      <c r="P942" s="8">
        <v>14636.98</v>
      </c>
      <c r="Q942" s="8">
        <v>14636.912</v>
      </c>
      <c r="R942">
        <f t="shared" si="71"/>
        <v>6.7999999999301508E-2</v>
      </c>
      <c r="S942" s="8" t="str">
        <f t="shared" si="72"/>
        <v/>
      </c>
      <c r="T942" s="8" t="str">
        <f>VLOOKUP(F942,'labtoets-measures'!A:J,10,FALSE)</f>
        <v>Het attribuut "atMeasure" van deze TrackAsset dient ingevuld te worden op basis van de geometrie. Het verschil tussen de berekende measure en de AtMeasure in RailConnectionInfo is groter dan de marge van 0.015</v>
      </c>
    </row>
    <row r="943" spans="1:20" s="8" customFormat="1" hidden="1">
      <c r="A943" t="str">
        <f>_xlfn.IFNA(VLOOKUP(F943,points_not_removed_in_area!$B:$B,1,FALSE),"niet in area")</f>
        <v>niet in area</v>
      </c>
      <c r="B943" t="e">
        <f>VLOOKUP(F943,puic_status!$A:$B,2,FALSE)</f>
        <v>#N/A</v>
      </c>
      <c r="C943" s="8" t="s">
        <v>4218</v>
      </c>
      <c r="D943" s="8" t="s">
        <v>977</v>
      </c>
      <c r="F943" s="9" t="s">
        <v>4738</v>
      </c>
      <c r="G943" s="9"/>
      <c r="H943" s="9"/>
      <c r="J943" s="9"/>
      <c r="K943" s="9"/>
      <c r="L943" s="8">
        <v>14610.154</v>
      </c>
      <c r="M943" t="b">
        <f t="shared" si="73"/>
        <v>1</v>
      </c>
      <c r="N943"/>
      <c r="O943" s="8">
        <f t="shared" si="70"/>
        <v>0</v>
      </c>
      <c r="P943" s="8">
        <v>14610.154</v>
      </c>
      <c r="Q943" s="8">
        <v>14610.087</v>
      </c>
      <c r="R943">
        <f t="shared" si="71"/>
        <v>6.7000000000916771E-2</v>
      </c>
      <c r="S943" s="8" t="str">
        <f t="shared" si="72"/>
        <v/>
      </c>
      <c r="T943" s="8" t="str">
        <f>VLOOKUP(F943,'labtoets-measures'!A:J,10,FALSE)</f>
        <v>Het attribuut "atMeasure" van deze TrackAsset dient ingevuld te worden op basis van de geometrie. Het verschil tussen de berekende measure en de AtMeasure in RailConnectionInfo is groter dan de marge van 0.015</v>
      </c>
    </row>
    <row r="944" spans="1:20" s="8" customFormat="1" hidden="1">
      <c r="A944" t="str">
        <f>_xlfn.IFNA(VLOOKUP(F944,points_not_removed_in_area!$B:$B,1,FALSE),"niet in area")</f>
        <v>niet in area</v>
      </c>
      <c r="B944" t="e">
        <f>VLOOKUP(F944,puic_status!$A:$B,2,FALSE)</f>
        <v>#N/A</v>
      </c>
      <c r="C944" s="8" t="s">
        <v>4218</v>
      </c>
      <c r="D944" s="8" t="s">
        <v>977</v>
      </c>
      <c r="F944" s="9" t="s">
        <v>5116</v>
      </c>
      <c r="G944" s="9"/>
      <c r="H944" s="9"/>
      <c r="J944" s="9"/>
      <c r="K944" s="9"/>
      <c r="L944" s="8">
        <v>16855.25</v>
      </c>
      <c r="M944" t="b">
        <f t="shared" si="73"/>
        <v>1</v>
      </c>
      <c r="N944"/>
      <c r="O944" s="8">
        <f t="shared" si="70"/>
        <v>0</v>
      </c>
      <c r="P944" s="8">
        <v>16855.25</v>
      </c>
      <c r="Q944" s="8">
        <v>16855.166000000001</v>
      </c>
      <c r="R944">
        <f t="shared" si="71"/>
        <v>8.3999999998923158E-2</v>
      </c>
      <c r="S944" s="8" t="str">
        <f t="shared" si="72"/>
        <v/>
      </c>
      <c r="T944" s="8" t="str">
        <f>VLOOKUP(F944,'labtoets-measures'!A:J,10,FALSE)</f>
        <v>Het attribuut "atMeasure" van deze TrackAsset dient ingevuld te worden op basis van de geometrie. Het verschil tussen de berekende measure en de AtMeasure in RailConnectionInfo is groter dan de marge van 0.015</v>
      </c>
    </row>
    <row r="945" spans="1:20" s="8" customFormat="1" hidden="1">
      <c r="A945" t="str">
        <f>_xlfn.IFNA(VLOOKUP(F945,points_not_removed_in_area!$B:$B,1,FALSE),"niet in area")</f>
        <v>niet in area</v>
      </c>
      <c r="B945" t="e">
        <f>VLOOKUP(F945,puic_status!$A:$B,2,FALSE)</f>
        <v>#N/A</v>
      </c>
      <c r="C945" s="8" t="s">
        <v>4218</v>
      </c>
      <c r="D945" s="8" t="s">
        <v>977</v>
      </c>
      <c r="F945" s="9" t="s">
        <v>4625</v>
      </c>
      <c r="G945" s="9"/>
      <c r="H945" s="9"/>
      <c r="J945" s="9"/>
      <c r="K945" s="9"/>
      <c r="L945" s="8">
        <v>16828.288</v>
      </c>
      <c r="M945" t="b">
        <f t="shared" si="73"/>
        <v>1</v>
      </c>
      <c r="N945"/>
      <c r="O945" s="8">
        <f t="shared" si="70"/>
        <v>0</v>
      </c>
      <c r="P945" s="8">
        <v>16828.288</v>
      </c>
      <c r="Q945" s="8">
        <v>16828.204000000002</v>
      </c>
      <c r="R945">
        <f t="shared" si="71"/>
        <v>8.3999999998923158E-2</v>
      </c>
      <c r="S945" s="8" t="str">
        <f t="shared" si="72"/>
        <v/>
      </c>
      <c r="T945" s="8" t="str">
        <f>VLOOKUP(F945,'labtoets-measures'!A:J,10,FALSE)</f>
        <v>Het attribuut "atMeasure" van deze TrackAsset dient ingevuld te worden op basis van de geometrie. Het verschil tussen de berekende measure en de AtMeasure in RailConnectionInfo is groter dan de marge van 0.015</v>
      </c>
    </row>
    <row r="946" spans="1:20" s="8" customFormat="1" hidden="1">
      <c r="A946" t="str">
        <f>_xlfn.IFNA(VLOOKUP(F946,points_not_removed_in_area!$B:$B,1,FALSE),"niet in area")</f>
        <v>niet in area</v>
      </c>
      <c r="B946" t="e">
        <f>VLOOKUP(F946,puic_status!$A:$B,2,FALSE)</f>
        <v>#N/A</v>
      </c>
      <c r="C946" s="8" t="s">
        <v>4218</v>
      </c>
      <c r="D946" s="8" t="s">
        <v>977</v>
      </c>
      <c r="F946" s="9" t="s">
        <v>4950</v>
      </c>
      <c r="G946" s="9"/>
      <c r="H946" s="9"/>
      <c r="J946" s="9"/>
      <c r="K946" s="9"/>
      <c r="L946" s="8">
        <v>16738.379000000001</v>
      </c>
      <c r="M946" t="b">
        <f t="shared" si="73"/>
        <v>1</v>
      </c>
      <c r="N946"/>
      <c r="O946" s="8">
        <f t="shared" si="70"/>
        <v>0</v>
      </c>
      <c r="P946" s="8">
        <v>16738.379000000001</v>
      </c>
      <c r="Q946" s="8">
        <v>16738.294000000002</v>
      </c>
      <c r="R946">
        <f t="shared" si="71"/>
        <v>8.4999999999126885E-2</v>
      </c>
      <c r="S946" s="8" t="str">
        <f t="shared" si="72"/>
        <v/>
      </c>
      <c r="T946" s="8" t="str">
        <f>VLOOKUP(F946,'labtoets-measures'!A:J,10,FALSE)</f>
        <v>Het attribuut "atMeasure" van deze TrackAsset dient ingevuld te worden op basis van de geometrie. Het verschil tussen de berekende measure en de AtMeasure in RailConnectionInfo is groter dan de marge van 0.015</v>
      </c>
    </row>
    <row r="947" spans="1:20" s="8" customFormat="1" hidden="1">
      <c r="A947" t="str">
        <f>_xlfn.IFNA(VLOOKUP(F947,points_not_removed_in_area!$B:$B,1,FALSE),"niet in area")</f>
        <v>niet in area</v>
      </c>
      <c r="B947" t="e">
        <f>VLOOKUP(F947,puic_status!$A:$B,2,FALSE)</f>
        <v>#N/A</v>
      </c>
      <c r="C947" s="8" t="s">
        <v>4218</v>
      </c>
      <c r="D947" s="8" t="s">
        <v>977</v>
      </c>
      <c r="F947" s="9" t="s">
        <v>87</v>
      </c>
      <c r="G947" s="9"/>
      <c r="H947" s="9"/>
      <c r="J947" s="9"/>
      <c r="K947" s="9"/>
      <c r="L947" s="8">
        <v>12072.906000000001</v>
      </c>
      <c r="M947" t="b">
        <f t="shared" si="73"/>
        <v>1</v>
      </c>
      <c r="N947"/>
      <c r="O947" s="8">
        <f t="shared" si="70"/>
        <v>0</v>
      </c>
      <c r="P947" s="8">
        <v>12072.906000000001</v>
      </c>
      <c r="Q947" s="8">
        <v>12072.880999999999</v>
      </c>
      <c r="R947">
        <f t="shared" si="71"/>
        <v>2.5000000001455192E-2</v>
      </c>
      <c r="S947" s="8" t="str">
        <f t="shared" si="72"/>
        <v/>
      </c>
      <c r="T947" s="8" t="str">
        <f>VLOOKUP(F947,'labtoets-measures'!A:J,10,FALSE)</f>
        <v>Het attribuut "atMeasure" van deze TrackAsset dient ingevuld te worden op basis van de geometrie. Het verschil tussen de berekende measure en de AtMeasure in RailConnectionInfo is groter dan de marge van 0.015</v>
      </c>
    </row>
    <row r="948" spans="1:20" s="8" customFormat="1" hidden="1">
      <c r="A948" t="str">
        <f>_xlfn.IFNA(VLOOKUP(F948,points_not_removed_in_area!$B:$B,1,FALSE),"niet in area")</f>
        <v>niet in area</v>
      </c>
      <c r="B948" t="e">
        <f>VLOOKUP(F948,puic_status!$A:$B,2,FALSE)</f>
        <v>#N/A</v>
      </c>
      <c r="C948" s="8" t="s">
        <v>4218</v>
      </c>
      <c r="D948" s="8" t="s">
        <v>977</v>
      </c>
      <c r="F948" s="9" t="s">
        <v>88</v>
      </c>
      <c r="G948" s="9"/>
      <c r="H948" s="9"/>
      <c r="J948" s="9"/>
      <c r="K948" s="9"/>
      <c r="L948" s="8">
        <v>12045.99</v>
      </c>
      <c r="M948" t="b">
        <f t="shared" si="73"/>
        <v>1</v>
      </c>
      <c r="N948"/>
      <c r="O948" s="8">
        <f t="shared" si="70"/>
        <v>0</v>
      </c>
      <c r="P948" s="8">
        <v>12045.99</v>
      </c>
      <c r="Q948" s="8">
        <v>12045.964</v>
      </c>
      <c r="R948">
        <f t="shared" si="71"/>
        <v>2.5999999999839929E-2</v>
      </c>
      <c r="S948" s="8" t="str">
        <f t="shared" si="72"/>
        <v/>
      </c>
      <c r="T948" s="8" t="str">
        <f>VLOOKUP(F948,'labtoets-measures'!A:J,10,FALSE)</f>
        <v>Het attribuut "atMeasure" van deze TrackAsset dient ingevuld te worden op basis van de geometrie. Het verschil tussen de berekende measure en de AtMeasure in RailConnectionInfo is groter dan de marge van 0.015</v>
      </c>
    </row>
    <row r="949" spans="1:20" s="8" customFormat="1" hidden="1">
      <c r="A949" t="str">
        <f>_xlfn.IFNA(VLOOKUP(F949,points_not_removed_in_area!$B:$B,1,FALSE),"niet in area")</f>
        <v>niet in area</v>
      </c>
      <c r="B949" t="e">
        <f>VLOOKUP(F949,puic_status!$A:$B,2,FALSE)</f>
        <v>#N/A</v>
      </c>
      <c r="C949" s="8" t="s">
        <v>4218</v>
      </c>
      <c r="D949" s="8" t="s">
        <v>977</v>
      </c>
      <c r="F949" s="9" t="s">
        <v>89</v>
      </c>
      <c r="G949" s="9"/>
      <c r="H949" s="9"/>
      <c r="J949" s="9"/>
      <c r="K949" s="9"/>
      <c r="L949" s="8">
        <v>11955.593999999999</v>
      </c>
      <c r="M949" t="b">
        <f t="shared" si="73"/>
        <v>1</v>
      </c>
      <c r="N949"/>
      <c r="O949" s="8">
        <f t="shared" si="70"/>
        <v>0</v>
      </c>
      <c r="P949" s="8">
        <v>11955.593999999999</v>
      </c>
      <c r="Q949" s="8">
        <v>11955.569</v>
      </c>
      <c r="R949">
        <f t="shared" si="71"/>
        <v>2.4999999999636202E-2</v>
      </c>
      <c r="S949" s="8" t="str">
        <f t="shared" si="72"/>
        <v/>
      </c>
      <c r="T949" s="8" t="str">
        <f>VLOOKUP(F949,'labtoets-measures'!A:J,10,FALSE)</f>
        <v>Het attribuut "atMeasure" van deze TrackAsset dient ingevuld te worden op basis van de geometrie. Het verschil tussen de berekende measure en de AtMeasure in RailConnectionInfo is groter dan de marge van 0.015</v>
      </c>
    </row>
    <row r="950" spans="1:20" s="8" customFormat="1" hidden="1">
      <c r="A950" t="str">
        <f>_xlfn.IFNA(VLOOKUP(F950,points_not_removed_in_area!$B:$B,1,FALSE),"niet in area")</f>
        <v>niet in area</v>
      </c>
      <c r="B950" t="e">
        <f>VLOOKUP(F950,puic_status!$A:$B,2,FALSE)</f>
        <v>#N/A</v>
      </c>
      <c r="C950" s="8" t="s">
        <v>4218</v>
      </c>
      <c r="D950" s="8" t="s">
        <v>977</v>
      </c>
      <c r="F950" s="9" t="s">
        <v>4429</v>
      </c>
      <c r="G950" s="9"/>
      <c r="H950" s="9"/>
      <c r="J950" s="9"/>
      <c r="K950" s="9"/>
      <c r="L950" s="8">
        <v>2311.7429999999999</v>
      </c>
      <c r="M950" t="b">
        <f t="shared" si="73"/>
        <v>1</v>
      </c>
      <c r="N950"/>
      <c r="O950" s="8">
        <f t="shared" si="70"/>
        <v>0</v>
      </c>
      <c r="P950" s="8">
        <v>2311.7429999999999</v>
      </c>
      <c r="Q950" s="8">
        <v>2311.7249999999999</v>
      </c>
      <c r="R950">
        <f t="shared" si="71"/>
        <v>1.8000000000029104E-2</v>
      </c>
      <c r="S950" s="8" t="str">
        <f t="shared" si="72"/>
        <v/>
      </c>
      <c r="T950" s="8" t="str">
        <f>VLOOKUP(F950,'labtoets-measures'!A:J,10,FALSE)</f>
        <v>Het attribuut "atMeasure" van deze TrackAsset dient ingevuld te worden op basis van de geometrie. Het verschil tussen de berekende measure en de AtMeasure in RailConnectionInfo is groter dan de marge van 0.015</v>
      </c>
    </row>
    <row r="951" spans="1:20" s="8" customFormat="1" hidden="1">
      <c r="A951" t="str">
        <f>_xlfn.IFNA(VLOOKUP(F951,points_not_removed_in_area!$B:$B,1,FALSE),"niet in area")</f>
        <v>niet in area</v>
      </c>
      <c r="B951" t="e">
        <f>VLOOKUP(F951,puic_status!$A:$B,2,FALSE)</f>
        <v>#N/A</v>
      </c>
      <c r="C951" s="8" t="s">
        <v>4218</v>
      </c>
      <c r="D951" s="8" t="s">
        <v>977</v>
      </c>
      <c r="F951" s="9" t="s">
        <v>4956</v>
      </c>
      <c r="G951" s="9"/>
      <c r="H951" s="9"/>
      <c r="J951" s="9"/>
      <c r="K951" s="9"/>
      <c r="L951" s="8">
        <v>2221.6239999999998</v>
      </c>
      <c r="M951" t="b">
        <f t="shared" si="73"/>
        <v>1</v>
      </c>
      <c r="N951"/>
      <c r="O951" s="8">
        <f t="shared" si="70"/>
        <v>0</v>
      </c>
      <c r="P951" s="8">
        <v>2221.6239999999998</v>
      </c>
      <c r="Q951" s="8">
        <v>2221.607</v>
      </c>
      <c r="R951">
        <f t="shared" si="71"/>
        <v>1.6999999999825377E-2</v>
      </c>
      <c r="S951" s="8" t="str">
        <f t="shared" si="72"/>
        <v/>
      </c>
      <c r="T951" s="8" t="str">
        <f>VLOOKUP(F951,'labtoets-measures'!A:J,10,FALSE)</f>
        <v>Het attribuut "atMeasure" van deze TrackAsset dient ingevuld te worden op basis van de geometrie. Het verschil tussen de berekende measure en de AtMeasure in RailConnectionInfo is groter dan de marge van 0.015</v>
      </c>
    </row>
    <row r="952" spans="1:20" s="8" customFormat="1" hidden="1">
      <c r="A952" t="str">
        <f>_xlfn.IFNA(VLOOKUP(F952,points_not_removed_in_area!$B:$B,1,FALSE),"niet in area")</f>
        <v>niet in area</v>
      </c>
      <c r="B952" t="e">
        <f>VLOOKUP(F952,puic_status!$A:$B,2,FALSE)</f>
        <v>#N/A</v>
      </c>
      <c r="C952" s="8" t="s">
        <v>4218</v>
      </c>
      <c r="D952" s="8" t="s">
        <v>977</v>
      </c>
      <c r="F952" s="9" t="s">
        <v>4767</v>
      </c>
      <c r="G952" s="9"/>
      <c r="H952" s="9"/>
      <c r="J952" s="9"/>
      <c r="K952" s="9"/>
      <c r="L952" s="8">
        <v>2194.67</v>
      </c>
      <c r="M952" t="b">
        <f t="shared" si="73"/>
        <v>1</v>
      </c>
      <c r="N952"/>
      <c r="O952" s="8">
        <f t="shared" si="70"/>
        <v>0</v>
      </c>
      <c r="P952" s="8">
        <v>2194.67</v>
      </c>
      <c r="Q952" s="8">
        <v>2194.6529999999998</v>
      </c>
      <c r="R952">
        <f t="shared" si="71"/>
        <v>1.7000000000280124E-2</v>
      </c>
      <c r="S952" s="8" t="str">
        <f t="shared" si="72"/>
        <v/>
      </c>
      <c r="T952" s="8" t="str">
        <f>VLOOKUP(F952,'labtoets-measures'!A:J,10,FALSE)</f>
        <v>Het attribuut "atMeasure" van deze TrackAsset dient ingevuld te worden op basis van de geometrie. Het verschil tussen de berekende measure en de AtMeasure in RailConnectionInfo is groter dan de marge van 0.015</v>
      </c>
    </row>
    <row r="953" spans="1:20" hidden="1">
      <c r="A953" t="str">
        <f>_xlfn.IFNA(VLOOKUP(F953,points_not_removed_in_area!$B:$B,1,FALSE),"niet in area")</f>
        <v>niet in area</v>
      </c>
      <c r="B953" t="e">
        <f>VLOOKUP(F953,puic_status!$A:$B,2,FALSE)</f>
        <v>#N/A</v>
      </c>
      <c r="C953" t="s">
        <v>4218</v>
      </c>
      <c r="D953" t="s">
        <v>923</v>
      </c>
      <c r="F953" s="9" t="s">
        <v>4511</v>
      </c>
      <c r="G953" s="9"/>
      <c r="H953" s="9"/>
      <c r="J953" s="9"/>
      <c r="K953" s="9"/>
      <c r="L953">
        <v>170.392</v>
      </c>
      <c r="M953" t="b">
        <f t="shared" si="73"/>
        <v>0</v>
      </c>
      <c r="O953">
        <f t="shared" si="70"/>
        <v>0</v>
      </c>
      <c r="P953">
        <v>170.392</v>
      </c>
      <c r="Q953">
        <v>170.392</v>
      </c>
      <c r="R953">
        <f t="shared" si="71"/>
        <v>0</v>
      </c>
      <c r="S953" t="str">
        <f t="shared" si="72"/>
        <v>2d same as 3d</v>
      </c>
      <c r="T953" t="e">
        <f>VLOOKUP(F953,'labtoets-measures'!A:J,10,FALSE)</f>
        <v>#N/A</v>
      </c>
    </row>
    <row r="954" spans="1:20" hidden="1">
      <c r="A954" t="str">
        <f>_xlfn.IFNA(VLOOKUP(F954,points_not_removed_in_area!$B:$B,1,FALSE),"niet in area")</f>
        <v>niet in area</v>
      </c>
      <c r="B954" t="e">
        <f>VLOOKUP(F954,puic_status!$A:$B,2,FALSE)</f>
        <v>#N/A</v>
      </c>
      <c r="C954" t="s">
        <v>4218</v>
      </c>
      <c r="D954" t="s">
        <v>923</v>
      </c>
      <c r="F954" s="9" t="s">
        <v>4850</v>
      </c>
      <c r="G954" s="9"/>
      <c r="H954" s="9"/>
      <c r="J954" s="9"/>
      <c r="K954" s="9"/>
      <c r="L954">
        <v>80.379000000000005</v>
      </c>
      <c r="M954" t="b">
        <f t="shared" si="73"/>
        <v>1</v>
      </c>
      <c r="O954">
        <f t="shared" si="70"/>
        <v>-9.9999999999056399E-4</v>
      </c>
      <c r="P954">
        <v>80.38</v>
      </c>
      <c r="Q954">
        <v>80.38</v>
      </c>
      <c r="R954">
        <f t="shared" si="71"/>
        <v>-9.9999999999056399E-4</v>
      </c>
      <c r="S954" t="str">
        <f t="shared" si="72"/>
        <v/>
      </c>
      <c r="T954" t="e">
        <f>VLOOKUP(F954,'labtoets-measures'!A:J,10,FALSE)</f>
        <v>#N/A</v>
      </c>
    </row>
    <row r="955" spans="1:20" hidden="1">
      <c r="A955" t="str">
        <f>_xlfn.IFNA(VLOOKUP(F955,points_not_removed_in_area!$B:$B,1,FALSE),"niet in area")</f>
        <v>niet in area</v>
      </c>
      <c r="B955" t="e">
        <f>VLOOKUP(F955,puic_status!$A:$B,2,FALSE)</f>
        <v>#N/A</v>
      </c>
      <c r="C955" t="s">
        <v>4218</v>
      </c>
      <c r="D955" t="s">
        <v>923</v>
      </c>
      <c r="F955" s="9" t="s">
        <v>4477</v>
      </c>
      <c r="G955" s="9"/>
      <c r="H955" s="9"/>
      <c r="J955" s="9"/>
      <c r="K955" s="9"/>
      <c r="L955">
        <v>53.889000000000003</v>
      </c>
      <c r="M955" t="b">
        <f t="shared" si="73"/>
        <v>1</v>
      </c>
      <c r="O955">
        <f t="shared" si="70"/>
        <v>-9.9999999999766942E-4</v>
      </c>
      <c r="P955">
        <v>53.89</v>
      </c>
      <c r="Q955">
        <v>53.889000000000003</v>
      </c>
      <c r="R955">
        <f t="shared" si="71"/>
        <v>0</v>
      </c>
      <c r="S955" t="str">
        <f t="shared" si="72"/>
        <v>imx same as 2d</v>
      </c>
      <c r="T955" t="e">
        <f>VLOOKUP(F955,'labtoets-measures'!A:J,10,FALSE)</f>
        <v>#N/A</v>
      </c>
    </row>
    <row r="956" spans="1:20" hidden="1">
      <c r="A956" t="str">
        <f>_xlfn.IFNA(VLOOKUP(F956,points_not_removed_in_area!$B:$B,1,FALSE),"niet in area")</f>
        <v>niet in area</v>
      </c>
      <c r="B956" t="e">
        <f>VLOOKUP(F956,puic_status!$A:$B,2,FALSE)</f>
        <v>#N/A</v>
      </c>
      <c r="C956" t="s">
        <v>4218</v>
      </c>
      <c r="D956" t="s">
        <v>923</v>
      </c>
      <c r="F956" s="9" t="s">
        <v>4969</v>
      </c>
      <c r="G956" s="9"/>
      <c r="H956" s="9"/>
      <c r="J956" s="9"/>
      <c r="K956" s="9"/>
      <c r="L956">
        <v>262.33100000000002</v>
      </c>
      <c r="M956" t="b">
        <f t="shared" si="73"/>
        <v>0</v>
      </c>
      <c r="O956">
        <f t="shared" si="70"/>
        <v>0</v>
      </c>
      <c r="P956">
        <v>262.33100000000002</v>
      </c>
      <c r="Q956">
        <v>262.33100000000002</v>
      </c>
      <c r="R956">
        <f t="shared" si="71"/>
        <v>0</v>
      </c>
      <c r="S956" t="str">
        <f t="shared" si="72"/>
        <v>2d same as 3d</v>
      </c>
      <c r="T956" t="e">
        <f>VLOOKUP(F956,'labtoets-measures'!A:J,10,FALSE)</f>
        <v>#N/A</v>
      </c>
    </row>
    <row r="957" spans="1:20" hidden="1">
      <c r="A957" t="str">
        <f>_xlfn.IFNA(VLOOKUP(F957,points_not_removed_in_area!$B:$B,1,FALSE),"niet in area")</f>
        <v>niet in area</v>
      </c>
      <c r="B957" t="e">
        <f>VLOOKUP(F957,puic_status!$A:$B,2,FALSE)</f>
        <v>#N/A</v>
      </c>
      <c r="C957" t="s">
        <v>4218</v>
      </c>
      <c r="D957" t="s">
        <v>923</v>
      </c>
      <c r="F957" s="9" t="s">
        <v>4851</v>
      </c>
      <c r="G957" s="9"/>
      <c r="H957" s="9"/>
      <c r="J957" s="9"/>
      <c r="K957" s="9"/>
      <c r="L957">
        <v>145.446</v>
      </c>
      <c r="M957" t="b">
        <f t="shared" si="73"/>
        <v>0</v>
      </c>
      <c r="O957">
        <f t="shared" si="70"/>
        <v>0</v>
      </c>
      <c r="P957">
        <v>145.446</v>
      </c>
      <c r="Q957">
        <v>145.446</v>
      </c>
      <c r="R957">
        <f t="shared" si="71"/>
        <v>0</v>
      </c>
      <c r="S957" t="str">
        <f t="shared" si="72"/>
        <v>2d same as 3d</v>
      </c>
      <c r="T957" t="e">
        <f>VLOOKUP(F957,'labtoets-measures'!A:J,10,FALSE)</f>
        <v>#N/A</v>
      </c>
    </row>
    <row r="958" spans="1:20" hidden="1">
      <c r="A958" t="str">
        <f>_xlfn.IFNA(VLOOKUP(F958,points_not_removed_in_area!$B:$B,1,FALSE),"niet in area")</f>
        <v>niet in area</v>
      </c>
      <c r="B958" t="e">
        <f>VLOOKUP(F958,puic_status!$A:$B,2,FALSE)</f>
        <v>#N/A</v>
      </c>
      <c r="C958" t="s">
        <v>4218</v>
      </c>
      <c r="D958" t="s">
        <v>923</v>
      </c>
      <c r="F958" s="9" t="s">
        <v>5019</v>
      </c>
      <c r="G958" s="9"/>
      <c r="H958" s="9"/>
      <c r="J958" s="9"/>
      <c r="K958" s="9"/>
      <c r="L958">
        <v>235.32900000000001</v>
      </c>
      <c r="M958" t="b">
        <f t="shared" si="73"/>
        <v>0</v>
      </c>
      <c r="O958">
        <f t="shared" si="70"/>
        <v>0</v>
      </c>
      <c r="P958">
        <v>235.32900000000001</v>
      </c>
      <c r="Q958">
        <v>235.32900000000001</v>
      </c>
      <c r="R958">
        <f t="shared" si="71"/>
        <v>0</v>
      </c>
      <c r="S958" t="str">
        <f t="shared" si="72"/>
        <v>2d same as 3d</v>
      </c>
      <c r="T958" t="e">
        <f>VLOOKUP(F958,'labtoets-measures'!A:J,10,FALSE)</f>
        <v>#N/A</v>
      </c>
    </row>
    <row r="959" spans="1:20" hidden="1">
      <c r="A959" t="str">
        <f>_xlfn.IFNA(VLOOKUP(F959,points_not_removed_in_area!$B:$B,1,FALSE),"niet in area")</f>
        <v>89f4d61d-63c8-4973-a7e3-7dc453c83a2b</v>
      </c>
      <c r="B959" t="str">
        <f>VLOOKUP(F959,puic_status!$A:$B,2,FALSE)</f>
        <v>removed</v>
      </c>
      <c r="C959" t="s">
        <v>4218</v>
      </c>
      <c r="D959" t="s">
        <v>906</v>
      </c>
      <c r="F959" s="9" t="s">
        <v>113</v>
      </c>
      <c r="G959" s="9"/>
      <c r="H959" s="9"/>
      <c r="J959" s="9"/>
      <c r="K959" s="9"/>
      <c r="L959">
        <v>8417.9290000000001</v>
      </c>
      <c r="M959" t="b">
        <f t="shared" si="73"/>
        <v>0</v>
      </c>
      <c r="O959">
        <f t="shared" si="70"/>
        <v>0</v>
      </c>
      <c r="P959">
        <v>8417.9290000000001</v>
      </c>
      <c r="Q959">
        <v>8417.9150000000009</v>
      </c>
      <c r="R959">
        <f t="shared" si="71"/>
        <v>1.3999999999214197E-2</v>
      </c>
      <c r="S959" t="str">
        <f t="shared" si="72"/>
        <v/>
      </c>
      <c r="T959" t="e">
        <f>VLOOKUP(F959,'labtoets-measures'!A:J,10,FALSE)</f>
        <v>#N/A</v>
      </c>
    </row>
    <row r="960" spans="1:20" hidden="1">
      <c r="A960" t="str">
        <f>_xlfn.IFNA(VLOOKUP(F960,points_not_removed_in_area!$B:$B,1,FALSE),"niet in area")</f>
        <v>ca5300d2-54bb-426b-8a2b-551f12a55df9</v>
      </c>
      <c r="B960" t="str">
        <f>VLOOKUP(F960,puic_status!$A:$B,2,FALSE)</f>
        <v>removed</v>
      </c>
      <c r="C960" t="s">
        <v>4218</v>
      </c>
      <c r="D960" t="s">
        <v>906</v>
      </c>
      <c r="F960" s="9" t="s">
        <v>114</v>
      </c>
      <c r="G960" s="9"/>
      <c r="H960" s="9"/>
      <c r="J960" s="9"/>
      <c r="K960" s="9"/>
      <c r="L960">
        <v>8541.7739999999994</v>
      </c>
      <c r="M960" t="b">
        <f t="shared" si="73"/>
        <v>0</v>
      </c>
      <c r="O960">
        <f t="shared" si="70"/>
        <v>0</v>
      </c>
      <c r="P960">
        <v>8541.7739999999994</v>
      </c>
      <c r="Q960">
        <v>8541.76</v>
      </c>
      <c r="R960">
        <f t="shared" si="71"/>
        <v>1.3999999999214197E-2</v>
      </c>
      <c r="S960" t="str">
        <f t="shared" si="72"/>
        <v/>
      </c>
      <c r="T960" t="e">
        <f>VLOOKUP(F960,'labtoets-measures'!A:J,10,FALSE)</f>
        <v>#N/A</v>
      </c>
    </row>
    <row r="961" spans="1:20" hidden="1">
      <c r="A961" t="str">
        <f>_xlfn.IFNA(VLOOKUP(F961,points_not_removed_in_area!$B:$B,1,FALSE),"niet in area")</f>
        <v>2cb126ce-6ddd-4cd7-bf94-77ad666af31a</v>
      </c>
      <c r="B961" t="str">
        <f>VLOOKUP(F961,puic_status!$A:$B,2,FALSE)</f>
        <v>removed</v>
      </c>
      <c r="C961" t="s">
        <v>4218</v>
      </c>
      <c r="D961" t="s">
        <v>906</v>
      </c>
      <c r="F961" s="9" t="s">
        <v>115</v>
      </c>
      <c r="G961" s="9"/>
      <c r="H961" s="9"/>
      <c r="J961" s="9"/>
      <c r="K961" s="9"/>
      <c r="L961">
        <v>8543.7880000000005</v>
      </c>
      <c r="M961" t="b">
        <f t="shared" si="73"/>
        <v>0</v>
      </c>
      <c r="O961">
        <f t="shared" si="70"/>
        <v>0</v>
      </c>
      <c r="P961">
        <v>8543.7880000000005</v>
      </c>
      <c r="Q961">
        <v>8543.7739999999994</v>
      </c>
      <c r="R961">
        <f t="shared" si="71"/>
        <v>1.4000000001033186E-2</v>
      </c>
      <c r="S961" t="str">
        <f t="shared" si="72"/>
        <v/>
      </c>
      <c r="T961" t="e">
        <f>VLOOKUP(F961,'labtoets-measures'!A:J,10,FALSE)</f>
        <v>#N/A</v>
      </c>
    </row>
    <row r="962" spans="1:20" hidden="1">
      <c r="A962" t="str">
        <f>_xlfn.IFNA(VLOOKUP(F962,points_not_removed_in_area!$B:$B,1,FALSE),"niet in area")</f>
        <v>e40706d1-44df-4cb5-822a-d8e07f1b7fba</v>
      </c>
      <c r="B962" t="str">
        <f>VLOOKUP(F962,puic_status!$A:$B,2,FALSE)</f>
        <v>removed</v>
      </c>
      <c r="C962" t="s">
        <v>4218</v>
      </c>
      <c r="D962" t="s">
        <v>906</v>
      </c>
      <c r="F962" s="9" t="s">
        <v>116</v>
      </c>
      <c r="G962" s="9"/>
      <c r="H962" s="9"/>
      <c r="J962" s="9"/>
      <c r="K962" s="9"/>
      <c r="L962">
        <v>9217.5869999999995</v>
      </c>
      <c r="M962" t="b">
        <f t="shared" si="73"/>
        <v>0</v>
      </c>
      <c r="O962">
        <f t="shared" ref="O962:O1025" si="74">L962-P962</f>
        <v>0</v>
      </c>
      <c r="P962">
        <v>9217.5869999999995</v>
      </c>
      <c r="Q962">
        <v>9217.5730000000003</v>
      </c>
      <c r="R962">
        <f t="shared" ref="R962:R1025" si="75">L962-Q962</f>
        <v>1.3999999999214197E-2</v>
      </c>
      <c r="S962" t="str">
        <f t="shared" ref="S962:S1025" si="76">IF(Q962=L962,IF(P962=Q962,"2d same as 3d","imx same as 2d"),"")</f>
        <v/>
      </c>
      <c r="T962" t="e">
        <f>VLOOKUP(F962,'labtoets-measures'!A:J,10,FALSE)</f>
        <v>#N/A</v>
      </c>
    </row>
    <row r="963" spans="1:20" hidden="1">
      <c r="A963" t="str">
        <f>_xlfn.IFNA(VLOOKUP(F963,points_not_removed_in_area!$B:$B,1,FALSE),"niet in area")</f>
        <v>18523f30-6556-4065-b513-83ed04800df4</v>
      </c>
      <c r="B963" t="str">
        <f>VLOOKUP(F963,puic_status!$A:$B,2,FALSE)</f>
        <v>removed</v>
      </c>
      <c r="C963" s="8" t="s">
        <v>4218</v>
      </c>
      <c r="D963" s="8" t="s">
        <v>906</v>
      </c>
      <c r="E963" s="8"/>
      <c r="F963" s="9" t="s">
        <v>117</v>
      </c>
      <c r="G963" s="9"/>
      <c r="H963" s="9"/>
      <c r="I963" s="8"/>
      <c r="J963" s="9"/>
      <c r="K963" s="9"/>
      <c r="L963" s="8">
        <v>10038.287</v>
      </c>
      <c r="M963" t="b">
        <f t="shared" ref="M963:M1026" si="77">OR(O963&lt;&gt;0, NOT(ISERROR(T963)))</f>
        <v>1</v>
      </c>
      <c r="O963" s="8">
        <f t="shared" si="74"/>
        <v>0</v>
      </c>
      <c r="P963" s="8">
        <v>10038.287</v>
      </c>
      <c r="Q963" s="8">
        <v>10038.271000000001</v>
      </c>
      <c r="R963">
        <f t="shared" si="75"/>
        <v>1.599999999962165E-2</v>
      </c>
      <c r="S963" s="8" t="str">
        <f t="shared" si="76"/>
        <v/>
      </c>
      <c r="T963" s="8" t="str">
        <f>VLOOKUP(F963,'labtoets-measures'!A:J,10,FALSE)</f>
        <v>Het attribuut "atMeasure" van deze TrackAsset dient ingevuld te worden op basis van de geometrie. Het verschil tussen de berekende measure en de AtMeasure in RailConnectionInfo is groter dan de marge van 0.015</v>
      </c>
    </row>
    <row r="964" spans="1:20" hidden="1">
      <c r="A964" t="str">
        <f>_xlfn.IFNA(VLOOKUP(F964,points_not_removed_in_area!$B:$B,1,FALSE),"niet in area")</f>
        <v>0219f62c-9485-4cf8-bcf8-2079b8025fff</v>
      </c>
      <c r="B964" t="str">
        <f>VLOOKUP(F964,puic_status!$A:$B,2,FALSE)</f>
        <v>removed</v>
      </c>
      <c r="C964" s="8" t="s">
        <v>4218</v>
      </c>
      <c r="D964" s="8" t="s">
        <v>906</v>
      </c>
      <c r="E964" s="8"/>
      <c r="F964" s="9" t="s">
        <v>118</v>
      </c>
      <c r="G964" s="9"/>
      <c r="H964" s="9"/>
      <c r="I964" s="8"/>
      <c r="J964" s="9"/>
      <c r="K964" s="9"/>
      <c r="L964" s="8">
        <v>10063.911</v>
      </c>
      <c r="M964" t="b">
        <f t="shared" si="77"/>
        <v>1</v>
      </c>
      <c r="O964" s="8">
        <f t="shared" si="74"/>
        <v>0</v>
      </c>
      <c r="P964" s="8">
        <v>10063.911</v>
      </c>
      <c r="Q964" s="8">
        <v>10063.896000000001</v>
      </c>
      <c r="R964">
        <f t="shared" si="75"/>
        <v>1.4999999999417923E-2</v>
      </c>
      <c r="S964" s="8" t="str">
        <f t="shared" si="76"/>
        <v/>
      </c>
      <c r="T964" s="8" t="str">
        <f>VLOOKUP(F964,'labtoets-measures'!A:J,10,FALSE)</f>
        <v>Het attribuut "atMeasure" van deze TrackAsset dient ingevuld te worden op basis van de geometrie. Het verschil tussen de berekende measure en de AtMeasure in RailConnectionInfo is groter dan de marge van 0.015</v>
      </c>
    </row>
    <row r="965" spans="1:20" hidden="1">
      <c r="A965" t="str">
        <f>_xlfn.IFNA(VLOOKUP(F965,points_not_removed_in_area!$B:$B,1,FALSE),"niet in area")</f>
        <v>2f6a0335-e391-4022-b227-617402c54174</v>
      </c>
      <c r="B965" t="e">
        <f>VLOOKUP(F965,puic_status!$A:$B,2,FALSE)</f>
        <v>#N/A</v>
      </c>
      <c r="C965" t="s">
        <v>4218</v>
      </c>
      <c r="D965" t="s">
        <v>906</v>
      </c>
      <c r="F965" s="9" t="s">
        <v>210</v>
      </c>
      <c r="G965" s="9"/>
      <c r="H965" s="9"/>
      <c r="J965" s="9"/>
      <c r="K965" s="9"/>
      <c r="L965">
        <v>5266.4629999999997</v>
      </c>
      <c r="M965" t="b">
        <f t="shared" si="77"/>
        <v>0</v>
      </c>
      <c r="O965">
        <f t="shared" si="74"/>
        <v>0</v>
      </c>
      <c r="P965">
        <v>5266.4629999999997</v>
      </c>
      <c r="Q965">
        <v>5266.4520000000002</v>
      </c>
      <c r="R965">
        <f t="shared" si="75"/>
        <v>1.0999999999512511E-2</v>
      </c>
      <c r="S965" t="str">
        <f t="shared" si="76"/>
        <v/>
      </c>
      <c r="T965" t="e">
        <f>VLOOKUP(F965,'labtoets-measures'!A:J,10,FALSE)</f>
        <v>#N/A</v>
      </c>
    </row>
    <row r="966" spans="1:20" hidden="1">
      <c r="A966" t="str">
        <f>_xlfn.IFNA(VLOOKUP(F966,points_not_removed_in_area!$B:$B,1,FALSE),"niet in area")</f>
        <v>2774a753-44d3-4cf8-bb0b-63231749805c</v>
      </c>
      <c r="B966" t="e">
        <f>VLOOKUP(F966,puic_status!$A:$B,2,FALSE)</f>
        <v>#N/A</v>
      </c>
      <c r="C966" t="s">
        <v>4218</v>
      </c>
      <c r="D966" t="s">
        <v>906</v>
      </c>
      <c r="F966" s="9" t="s">
        <v>212</v>
      </c>
      <c r="G966" s="9"/>
      <c r="H966" s="9"/>
      <c r="J966" s="9"/>
      <c r="K966" s="9"/>
      <c r="L966">
        <v>5867.3280000000004</v>
      </c>
      <c r="M966" t="b">
        <f t="shared" si="77"/>
        <v>0</v>
      </c>
      <c r="O966">
        <f t="shared" si="74"/>
        <v>0</v>
      </c>
      <c r="P966">
        <v>5867.3280000000004</v>
      </c>
      <c r="Q966">
        <v>5867.317</v>
      </c>
      <c r="R966">
        <f t="shared" si="75"/>
        <v>1.1000000000422006E-2</v>
      </c>
      <c r="S966" t="str">
        <f t="shared" si="76"/>
        <v/>
      </c>
      <c r="T966" t="e">
        <f>VLOOKUP(F966,'labtoets-measures'!A:J,10,FALSE)</f>
        <v>#N/A</v>
      </c>
    </row>
    <row r="967" spans="1:20" hidden="1">
      <c r="A967" t="str">
        <f>_xlfn.IFNA(VLOOKUP(F967,points_not_removed_in_area!$B:$B,1,FALSE),"niet in area")</f>
        <v>24aa2f22-dcca-4821-8bcd-f904cfd030b9</v>
      </c>
      <c r="B967" t="e">
        <f>VLOOKUP(F967,puic_status!$A:$B,2,FALSE)</f>
        <v>#N/A</v>
      </c>
      <c r="C967" t="s">
        <v>4218</v>
      </c>
      <c r="D967" t="s">
        <v>906</v>
      </c>
      <c r="F967" s="9" t="s">
        <v>213</v>
      </c>
      <c r="G967" s="9"/>
      <c r="H967" s="9"/>
      <c r="J967" s="9"/>
      <c r="K967" s="9"/>
      <c r="L967">
        <v>5904.1840000000002</v>
      </c>
      <c r="M967" t="b">
        <f t="shared" si="77"/>
        <v>0</v>
      </c>
      <c r="O967">
        <f t="shared" si="74"/>
        <v>0</v>
      </c>
      <c r="P967">
        <v>5904.1840000000002</v>
      </c>
      <c r="Q967">
        <v>5904.1719999999996</v>
      </c>
      <c r="R967">
        <f t="shared" si="75"/>
        <v>1.2000000000625732E-2</v>
      </c>
      <c r="S967" t="str">
        <f t="shared" si="76"/>
        <v/>
      </c>
      <c r="T967" t="e">
        <f>VLOOKUP(F967,'labtoets-measures'!A:J,10,FALSE)</f>
        <v>#N/A</v>
      </c>
    </row>
    <row r="968" spans="1:20" hidden="1">
      <c r="A968" t="str">
        <f>_xlfn.IFNA(VLOOKUP(F968,points_not_removed_in_area!$B:$B,1,FALSE),"niet in area")</f>
        <v>c395a1b4-27a4-4bc3-bb5b-5792ef3ad277</v>
      </c>
      <c r="B968" t="e">
        <f>VLOOKUP(F968,puic_status!$A:$B,2,FALSE)</f>
        <v>#N/A</v>
      </c>
      <c r="C968" t="s">
        <v>4218</v>
      </c>
      <c r="D968" t="s">
        <v>906</v>
      </c>
      <c r="F968" s="9" t="s">
        <v>214</v>
      </c>
      <c r="G968" s="9"/>
      <c r="H968" s="9"/>
      <c r="J968" s="9"/>
      <c r="K968" s="9"/>
      <c r="L968">
        <v>6503.4059999999999</v>
      </c>
      <c r="M968" t="b">
        <f t="shared" si="77"/>
        <v>0</v>
      </c>
      <c r="O968">
        <f t="shared" si="74"/>
        <v>0</v>
      </c>
      <c r="P968">
        <v>6503.4059999999999</v>
      </c>
      <c r="Q968">
        <v>6503.3940000000002</v>
      </c>
      <c r="R968">
        <f t="shared" si="75"/>
        <v>1.1999999999716238E-2</v>
      </c>
      <c r="S968" t="str">
        <f t="shared" si="76"/>
        <v/>
      </c>
      <c r="T968" t="e">
        <f>VLOOKUP(F968,'labtoets-measures'!A:J,10,FALSE)</f>
        <v>#N/A</v>
      </c>
    </row>
    <row r="969" spans="1:20" hidden="1">
      <c r="A969" t="str">
        <f>_xlfn.IFNA(VLOOKUP(F969,points_not_removed_in_area!$B:$B,1,FALSE),"niet in area")</f>
        <v>c46ca8f2-e025-4213-b4de-006bef01554e</v>
      </c>
      <c r="B969" t="str">
        <f>VLOOKUP(F969,puic_status!$A:$B,2,FALSE)</f>
        <v>removed</v>
      </c>
      <c r="C969" s="8" t="s">
        <v>4218</v>
      </c>
      <c r="D969" s="8" t="s">
        <v>906</v>
      </c>
      <c r="E969" s="8"/>
      <c r="F969" s="9" t="s">
        <v>294</v>
      </c>
      <c r="G969" s="9"/>
      <c r="H969" s="9"/>
      <c r="I969" s="8"/>
      <c r="J969" s="9"/>
      <c r="K969" s="9"/>
      <c r="L969" s="8">
        <v>12530.882</v>
      </c>
      <c r="M969" t="b">
        <f t="shared" si="77"/>
        <v>1</v>
      </c>
      <c r="O969" s="8">
        <f t="shared" si="74"/>
        <v>-2.5999999999839929E-2</v>
      </c>
      <c r="P969" s="8">
        <v>12530.907999999999</v>
      </c>
      <c r="Q969" s="8">
        <v>12530.89</v>
      </c>
      <c r="R969">
        <f t="shared" si="75"/>
        <v>-7.9999999998108251E-3</v>
      </c>
      <c r="S969" t="str">
        <f t="shared" si="76"/>
        <v/>
      </c>
      <c r="T969" s="8" t="e">
        <f>VLOOKUP(F969,'labtoets-measures'!A:J,10,FALSE)</f>
        <v>#N/A</v>
      </c>
    </row>
    <row r="970" spans="1:20" hidden="1">
      <c r="A970" t="str">
        <f>_xlfn.IFNA(VLOOKUP(F970,points_not_removed_in_area!$B:$B,1,FALSE),"niet in area")</f>
        <v>bd861d9a-8b6c-4e2f-9957-ee7a286db43b</v>
      </c>
      <c r="B970" t="str">
        <f>VLOOKUP(F970,puic_status!$A:$B,2,FALSE)</f>
        <v>removed</v>
      </c>
      <c r="C970" s="8" t="s">
        <v>4218</v>
      </c>
      <c r="D970" s="8" t="s">
        <v>906</v>
      </c>
      <c r="E970" s="8"/>
      <c r="F970" s="9" t="s">
        <v>295</v>
      </c>
      <c r="G970" s="9"/>
      <c r="H970" s="9"/>
      <c r="I970" s="8"/>
      <c r="J970" s="9"/>
      <c r="K970" s="9"/>
      <c r="L970" s="8">
        <v>12393.82</v>
      </c>
      <c r="M970" t="b">
        <f t="shared" si="77"/>
        <v>1</v>
      </c>
      <c r="O970" s="8">
        <f t="shared" si="74"/>
        <v>-2.7000000000043656E-2</v>
      </c>
      <c r="P970" s="8">
        <v>12393.847</v>
      </c>
      <c r="Q970" s="8">
        <v>12393.829</v>
      </c>
      <c r="R970">
        <f t="shared" si="75"/>
        <v>-9.0000000000145519E-3</v>
      </c>
      <c r="S970" t="str">
        <f t="shared" si="76"/>
        <v/>
      </c>
      <c r="T970" s="8" t="e">
        <f>VLOOKUP(F970,'labtoets-measures'!A:J,10,FALSE)</f>
        <v>#N/A</v>
      </c>
    </row>
    <row r="971" spans="1:20" hidden="1">
      <c r="A971" t="str">
        <f>_xlfn.IFNA(VLOOKUP(F971,points_not_removed_in_area!$B:$B,1,FALSE),"niet in area")</f>
        <v>b1f2ab7f-c9dc-423a-8d34-06b01119ec34</v>
      </c>
      <c r="B971" t="str">
        <f>VLOOKUP(F971,puic_status!$A:$B,2,FALSE)</f>
        <v>removed</v>
      </c>
      <c r="C971" s="8" t="s">
        <v>4218</v>
      </c>
      <c r="D971" s="8" t="s">
        <v>906</v>
      </c>
      <c r="E971" s="8"/>
      <c r="F971" s="9" t="s">
        <v>296</v>
      </c>
      <c r="G971" s="9"/>
      <c r="H971" s="9"/>
      <c r="I971" s="8"/>
      <c r="J971" s="9"/>
      <c r="K971" s="9"/>
      <c r="L971" s="8">
        <v>11778.013000000001</v>
      </c>
      <c r="M971" t="b">
        <f t="shared" si="77"/>
        <v>1</v>
      </c>
      <c r="O971" s="8">
        <f t="shared" si="74"/>
        <v>-2.899999999863212E-2</v>
      </c>
      <c r="P971" s="8">
        <v>11778.041999999999</v>
      </c>
      <c r="Q971" s="8">
        <v>11778.023999999999</v>
      </c>
      <c r="R971">
        <f t="shared" si="75"/>
        <v>-1.0999999998603016E-2</v>
      </c>
      <c r="S971" t="str">
        <f t="shared" si="76"/>
        <v/>
      </c>
      <c r="T971" s="8" t="e">
        <f>VLOOKUP(F971,'labtoets-measures'!A:J,10,FALSE)</f>
        <v>#N/A</v>
      </c>
    </row>
    <row r="972" spans="1:20" hidden="1">
      <c r="A972" t="str">
        <f>_xlfn.IFNA(VLOOKUP(F972,points_not_removed_in_area!$B:$B,1,FALSE),"niet in area")</f>
        <v>4806ae2a-311f-4f91-88c9-bf73a490ed2e</v>
      </c>
      <c r="B972" t="str">
        <f>VLOOKUP(F972,puic_status!$A:$B,2,FALSE)</f>
        <v>removed</v>
      </c>
      <c r="C972" s="8" t="s">
        <v>4218</v>
      </c>
      <c r="D972" s="8" t="s">
        <v>906</v>
      </c>
      <c r="E972" s="8"/>
      <c r="F972" s="9" t="s">
        <v>297</v>
      </c>
      <c r="G972" s="9"/>
      <c r="H972" s="9"/>
      <c r="I972" s="8"/>
      <c r="J972" s="9"/>
      <c r="K972" s="9"/>
      <c r="L972" s="8">
        <v>11759.913</v>
      </c>
      <c r="M972" t="b">
        <f t="shared" si="77"/>
        <v>1</v>
      </c>
      <c r="O972" s="8">
        <f t="shared" si="74"/>
        <v>-2.899999999863212E-2</v>
      </c>
      <c r="P972" s="8">
        <v>11759.941999999999</v>
      </c>
      <c r="Q972" s="8">
        <v>11759.924999999999</v>
      </c>
      <c r="R972">
        <f t="shared" si="75"/>
        <v>-1.1999999998806743E-2</v>
      </c>
      <c r="S972" t="str">
        <f t="shared" si="76"/>
        <v/>
      </c>
      <c r="T972" s="8" t="e">
        <f>VLOOKUP(F972,'labtoets-measures'!A:J,10,FALSE)</f>
        <v>#N/A</v>
      </c>
    </row>
    <row r="973" spans="1:20" hidden="1">
      <c r="A973" t="str">
        <f>_xlfn.IFNA(VLOOKUP(F973,points_not_removed_in_area!$B:$B,1,FALSE),"niet in area")</f>
        <v>e9bd60d3-e6f6-432e-8a78-ee5d4d133bc5</v>
      </c>
      <c r="B973" t="str">
        <f>VLOOKUP(F973,puic_status!$A:$B,2,FALSE)</f>
        <v>removed</v>
      </c>
      <c r="C973" s="8" t="s">
        <v>4218</v>
      </c>
      <c r="D973" s="8" t="s">
        <v>906</v>
      </c>
      <c r="E973" s="8"/>
      <c r="F973" s="9" t="s">
        <v>298</v>
      </c>
      <c r="G973" s="9"/>
      <c r="H973" s="9"/>
      <c r="I973" s="8"/>
      <c r="J973" s="9"/>
      <c r="K973" s="9"/>
      <c r="L973" s="8">
        <v>11107.025</v>
      </c>
      <c r="M973" t="b">
        <f t="shared" si="77"/>
        <v>1</v>
      </c>
      <c r="O973" s="8">
        <f t="shared" si="74"/>
        <v>-2.9000000000451109E-2</v>
      </c>
      <c r="P973" s="8">
        <v>11107.054</v>
      </c>
      <c r="Q973" s="8">
        <v>11107.037</v>
      </c>
      <c r="R973">
        <f t="shared" si="75"/>
        <v>-1.2000000000625732E-2</v>
      </c>
      <c r="S973" t="str">
        <f t="shared" si="76"/>
        <v/>
      </c>
      <c r="T973" s="8" t="e">
        <f>VLOOKUP(F973,'labtoets-measures'!A:J,10,FALSE)</f>
        <v>#N/A</v>
      </c>
    </row>
    <row r="974" spans="1:20" hidden="1">
      <c r="A974" t="str">
        <f>_xlfn.IFNA(VLOOKUP(F974,points_not_removed_in_area!$B:$B,1,FALSE),"niet in area")</f>
        <v>4da37d40-e94e-4e07-bb63-015de9348742</v>
      </c>
      <c r="B974" t="str">
        <f>VLOOKUP(F974,puic_status!$A:$B,2,FALSE)</f>
        <v>removed</v>
      </c>
      <c r="C974" s="8" t="s">
        <v>4218</v>
      </c>
      <c r="D974" s="8" t="s">
        <v>906</v>
      </c>
      <c r="E974" s="8"/>
      <c r="F974" s="9" t="s">
        <v>299</v>
      </c>
      <c r="G974" s="9"/>
      <c r="H974" s="9"/>
      <c r="I974" s="8"/>
      <c r="J974" s="9"/>
      <c r="K974" s="9"/>
      <c r="L974" s="8">
        <v>10884.138999999999</v>
      </c>
      <c r="M974" t="b">
        <f t="shared" si="77"/>
        <v>1</v>
      </c>
      <c r="O974" s="8">
        <f t="shared" si="74"/>
        <v>-2.9000000000451109E-2</v>
      </c>
      <c r="P974" s="8">
        <v>10884.168</v>
      </c>
      <c r="Q974" s="8">
        <v>10884.152</v>
      </c>
      <c r="R974">
        <f t="shared" si="75"/>
        <v>-1.3000000000829459E-2</v>
      </c>
      <c r="S974" t="str">
        <f t="shared" si="76"/>
        <v/>
      </c>
      <c r="T974" s="8" t="e">
        <f>VLOOKUP(F974,'labtoets-measures'!A:J,10,FALSE)</f>
        <v>#N/A</v>
      </c>
    </row>
    <row r="975" spans="1:20" hidden="1">
      <c r="A975" t="str">
        <f>_xlfn.IFNA(VLOOKUP(F975,points_not_removed_in_area!$B:$B,1,FALSE),"niet in area")</f>
        <v>528a88d3-43c9-4361-b43b-e4ead265d024</v>
      </c>
      <c r="B975" t="str">
        <f>VLOOKUP(F975,puic_status!$A:$B,2,FALSE)</f>
        <v>removed</v>
      </c>
      <c r="C975" t="s">
        <v>4218</v>
      </c>
      <c r="D975" t="s">
        <v>906</v>
      </c>
      <c r="F975" s="9" t="s">
        <v>1931</v>
      </c>
      <c r="G975" s="9"/>
      <c r="H975" s="9"/>
      <c r="J975" s="9"/>
      <c r="K975" s="9"/>
      <c r="L975">
        <v>8765.7279999999992</v>
      </c>
      <c r="M975" t="b">
        <f t="shared" si="77"/>
        <v>0</v>
      </c>
      <c r="O975">
        <f t="shared" si="74"/>
        <v>0</v>
      </c>
      <c r="P975">
        <v>8765.7279999999992</v>
      </c>
      <c r="Q975">
        <v>8765.7139999999999</v>
      </c>
      <c r="R975">
        <f t="shared" si="75"/>
        <v>1.3999999999214197E-2</v>
      </c>
      <c r="S975" t="str">
        <f t="shared" si="76"/>
        <v/>
      </c>
      <c r="T975" t="e">
        <f>VLOOKUP(F975,'labtoets-measures'!A:J,10,FALSE)</f>
        <v>#N/A</v>
      </c>
    </row>
    <row r="976" spans="1:20" hidden="1">
      <c r="A976" t="str">
        <f>_xlfn.IFNA(VLOOKUP(F976,points_not_removed_in_area!$B:$B,1,FALSE),"niet in area")</f>
        <v>4839a1d3-58c9-4eef-8fbd-541413126a51</v>
      </c>
      <c r="B976" t="str">
        <f>VLOOKUP(F976,puic_status!$A:$B,2,FALSE)</f>
        <v>removed</v>
      </c>
      <c r="C976" t="s">
        <v>4218</v>
      </c>
      <c r="D976" t="s">
        <v>906</v>
      </c>
      <c r="F976" s="9" t="s">
        <v>1933</v>
      </c>
      <c r="G976" s="9"/>
      <c r="H976" s="9"/>
      <c r="J976" s="9"/>
      <c r="K976" s="9"/>
      <c r="L976">
        <v>7517.74</v>
      </c>
      <c r="M976" t="b">
        <f t="shared" si="77"/>
        <v>0</v>
      </c>
      <c r="O976">
        <f t="shared" si="74"/>
        <v>0</v>
      </c>
      <c r="P976">
        <v>7517.74</v>
      </c>
      <c r="Q976">
        <v>7517.7280000000001</v>
      </c>
      <c r="R976">
        <f t="shared" si="75"/>
        <v>1.1999999999716238E-2</v>
      </c>
      <c r="S976" t="str">
        <f t="shared" si="76"/>
        <v/>
      </c>
      <c r="T976" t="e">
        <f>VLOOKUP(F976,'labtoets-measures'!A:J,10,FALSE)</f>
        <v>#N/A</v>
      </c>
    </row>
    <row r="977" spans="1:20" hidden="1">
      <c r="A977" t="str">
        <f>_xlfn.IFNA(VLOOKUP(F977,points_not_removed_in_area!$B:$B,1,FALSE),"niet in area")</f>
        <v>f6950297-22b7-4127-a4b1-d172a78f6cb6</v>
      </c>
      <c r="B977" t="str">
        <f>VLOOKUP(F977,puic_status!$A:$B,2,FALSE)</f>
        <v>removed</v>
      </c>
      <c r="C977" t="s">
        <v>4218</v>
      </c>
      <c r="D977" t="s">
        <v>906</v>
      </c>
      <c r="F977" s="9" t="s">
        <v>1934</v>
      </c>
      <c r="G977" s="9"/>
      <c r="H977" s="9"/>
      <c r="J977" s="9"/>
      <c r="K977" s="9"/>
      <c r="L977">
        <v>1066.3430000000001</v>
      </c>
      <c r="M977" t="b">
        <f t="shared" si="77"/>
        <v>0</v>
      </c>
      <c r="O977">
        <f t="shared" si="74"/>
        <v>0</v>
      </c>
      <c r="P977">
        <v>1066.3430000000001</v>
      </c>
      <c r="Q977">
        <v>1066.3420000000001</v>
      </c>
      <c r="R977">
        <f t="shared" si="75"/>
        <v>9.9999999997635314E-4</v>
      </c>
      <c r="S977" t="str">
        <f t="shared" si="76"/>
        <v/>
      </c>
      <c r="T977" t="e">
        <f>VLOOKUP(F977,'labtoets-measures'!A:J,10,FALSE)</f>
        <v>#N/A</v>
      </c>
    </row>
    <row r="978" spans="1:20" hidden="1">
      <c r="A978" t="str">
        <f>_xlfn.IFNA(VLOOKUP(F978,points_not_removed_in_area!$B:$B,1,FALSE),"niet in area")</f>
        <v>80087a8a-54c2-40d8-bd5f-c03d70d92e9e</v>
      </c>
      <c r="B978" t="str">
        <f>VLOOKUP(F978,puic_status!$A:$B,2,FALSE)</f>
        <v>removed</v>
      </c>
      <c r="C978" t="s">
        <v>4218</v>
      </c>
      <c r="D978" t="s">
        <v>906</v>
      </c>
      <c r="F978" s="9" t="s">
        <v>1946</v>
      </c>
      <c r="G978" s="9"/>
      <c r="H978" s="9"/>
      <c r="J978" s="9"/>
      <c r="K978" s="9"/>
      <c r="L978">
        <v>3615.9589999999998</v>
      </c>
      <c r="M978" t="b">
        <f t="shared" si="77"/>
        <v>0</v>
      </c>
      <c r="O978">
        <f t="shared" si="74"/>
        <v>0</v>
      </c>
      <c r="P978">
        <v>3615.9589999999998</v>
      </c>
      <c r="Q978">
        <v>3615.9580000000001</v>
      </c>
      <c r="R978">
        <f t="shared" si="75"/>
        <v>9.9999999974897946E-4</v>
      </c>
      <c r="S978" t="str">
        <f t="shared" si="76"/>
        <v/>
      </c>
      <c r="T978" t="e">
        <f>VLOOKUP(F978,'labtoets-measures'!A:J,10,FALSE)</f>
        <v>#N/A</v>
      </c>
    </row>
    <row r="979" spans="1:20" hidden="1">
      <c r="A979" t="str">
        <f>_xlfn.IFNA(VLOOKUP(F979,points_not_removed_in_area!$B:$B,1,FALSE),"niet in area")</f>
        <v>39c5b0f5-ea9a-4680-b1d5-92ae0e42eb20</v>
      </c>
      <c r="B979" t="str">
        <f>VLOOKUP(F979,puic_status!$A:$B,2,FALSE)</f>
        <v>removed</v>
      </c>
      <c r="C979" t="s">
        <v>4218</v>
      </c>
      <c r="D979" t="s">
        <v>906</v>
      </c>
      <c r="F979" s="9" t="s">
        <v>1947</v>
      </c>
      <c r="G979" s="9"/>
      <c r="H979" s="9"/>
      <c r="J979" s="9"/>
      <c r="K979" s="9"/>
      <c r="L979">
        <v>2611.902</v>
      </c>
      <c r="M979" t="b">
        <f t="shared" si="77"/>
        <v>0</v>
      </c>
      <c r="O979">
        <f t="shared" si="74"/>
        <v>0</v>
      </c>
      <c r="P979">
        <v>2611.902</v>
      </c>
      <c r="Q979">
        <v>2611.9009999999998</v>
      </c>
      <c r="R979">
        <f t="shared" si="75"/>
        <v>1.0000000002037268E-3</v>
      </c>
      <c r="S979" t="str">
        <f t="shared" si="76"/>
        <v/>
      </c>
      <c r="T979" t="e">
        <f>VLOOKUP(F979,'labtoets-measures'!A:J,10,FALSE)</f>
        <v>#N/A</v>
      </c>
    </row>
    <row r="980" spans="1:20" hidden="1">
      <c r="A980" t="str">
        <f>_xlfn.IFNA(VLOOKUP(F980,points_not_removed_in_area!$B:$B,1,FALSE),"niet in area")</f>
        <v>5dbb8fa0-1556-43dc-acd8-ec8d9b387d10</v>
      </c>
      <c r="B980" t="str">
        <f>VLOOKUP(F980,puic_status!$A:$B,2,FALSE)</f>
        <v>removed</v>
      </c>
      <c r="C980" t="s">
        <v>4218</v>
      </c>
      <c r="D980" t="s">
        <v>906</v>
      </c>
      <c r="F980" s="9" t="s">
        <v>1948</v>
      </c>
      <c r="G980" s="9"/>
      <c r="H980" s="9"/>
      <c r="J980" s="9"/>
      <c r="K980" s="9"/>
      <c r="L980">
        <v>10.968999999999999</v>
      </c>
      <c r="M980" t="b">
        <f t="shared" si="77"/>
        <v>0</v>
      </c>
      <c r="O980">
        <f t="shared" si="74"/>
        <v>0</v>
      </c>
      <c r="P980">
        <v>10.968999999999999</v>
      </c>
      <c r="Q980">
        <v>10.968999999999999</v>
      </c>
      <c r="R980">
        <f t="shared" si="75"/>
        <v>0</v>
      </c>
      <c r="S980" t="str">
        <f t="shared" si="76"/>
        <v>2d same as 3d</v>
      </c>
      <c r="T980" t="e">
        <f>VLOOKUP(F980,'labtoets-measures'!A:J,10,FALSE)</f>
        <v>#N/A</v>
      </c>
    </row>
    <row r="981" spans="1:20" hidden="1">
      <c r="A981" t="str">
        <f>_xlfn.IFNA(VLOOKUP(F981,points_not_removed_in_area!$B:$B,1,FALSE),"niet in area")</f>
        <v>29b0b235-5ec6-4eeb-93f1-c4488cf64286</v>
      </c>
      <c r="B981" t="str">
        <f>VLOOKUP(F981,puic_status!$A:$B,2,FALSE)</f>
        <v>removed</v>
      </c>
      <c r="C981" t="s">
        <v>4218</v>
      </c>
      <c r="D981" t="s">
        <v>906</v>
      </c>
      <c r="F981" s="9" t="s">
        <v>1949</v>
      </c>
      <c r="G981" s="9"/>
      <c r="H981" s="9"/>
      <c r="J981" s="9"/>
      <c r="K981" s="9"/>
      <c r="L981">
        <v>3022.482</v>
      </c>
      <c r="M981" t="b">
        <f t="shared" si="77"/>
        <v>0</v>
      </c>
      <c r="O981">
        <f t="shared" si="74"/>
        <v>0</v>
      </c>
      <c r="P981">
        <v>3022.482</v>
      </c>
      <c r="Q981">
        <v>3022.482</v>
      </c>
      <c r="R981">
        <f t="shared" si="75"/>
        <v>0</v>
      </c>
      <c r="S981" t="str">
        <f t="shared" si="76"/>
        <v>2d same as 3d</v>
      </c>
      <c r="T981" t="e">
        <f>VLOOKUP(F981,'labtoets-measures'!A:J,10,FALSE)</f>
        <v>#N/A</v>
      </c>
    </row>
    <row r="982" spans="1:20" hidden="1">
      <c r="A982" t="str">
        <f>_xlfn.IFNA(VLOOKUP(F982,points_not_removed_in_area!$B:$B,1,FALSE),"niet in area")</f>
        <v>a81b92fd-905e-4777-b7a2-2cdcd9730b36</v>
      </c>
      <c r="B982" t="str">
        <f>VLOOKUP(F982,puic_status!$A:$B,2,FALSE)</f>
        <v>removed</v>
      </c>
      <c r="C982" t="s">
        <v>4218</v>
      </c>
      <c r="D982" t="s">
        <v>906</v>
      </c>
      <c r="F982" s="9" t="s">
        <v>1960</v>
      </c>
      <c r="G982" s="9"/>
      <c r="H982" s="9"/>
      <c r="J982" s="9"/>
      <c r="K982" s="9"/>
      <c r="L982">
        <v>1341.923</v>
      </c>
      <c r="M982" t="b">
        <f t="shared" si="77"/>
        <v>0</v>
      </c>
      <c r="O982">
        <f t="shared" si="74"/>
        <v>0</v>
      </c>
      <c r="P982">
        <v>1341.923</v>
      </c>
      <c r="Q982">
        <v>1341.923</v>
      </c>
      <c r="R982">
        <f t="shared" si="75"/>
        <v>0</v>
      </c>
      <c r="S982" t="str">
        <f t="shared" si="76"/>
        <v>2d same as 3d</v>
      </c>
      <c r="T982" t="e">
        <f>VLOOKUP(F982,'labtoets-measures'!A:J,10,FALSE)</f>
        <v>#N/A</v>
      </c>
    </row>
    <row r="983" spans="1:20" hidden="1">
      <c r="A983" t="str">
        <f>_xlfn.IFNA(VLOOKUP(F983,points_not_removed_in_area!$B:$B,1,FALSE),"niet in area")</f>
        <v>803ac74a-7613-4710-b08d-d9f2d314b20b</v>
      </c>
      <c r="B983" t="str">
        <f>VLOOKUP(F983,puic_status!$A:$B,2,FALSE)</f>
        <v>removed</v>
      </c>
      <c r="C983" t="s">
        <v>4218</v>
      </c>
      <c r="D983" t="s">
        <v>906</v>
      </c>
      <c r="F983" s="9" t="s">
        <v>1961</v>
      </c>
      <c r="G983" s="9"/>
      <c r="H983" s="9"/>
      <c r="J983" s="9"/>
      <c r="K983" s="9"/>
      <c r="L983">
        <v>9426.2610000000004</v>
      </c>
      <c r="M983" t="b">
        <f t="shared" si="77"/>
        <v>0</v>
      </c>
      <c r="O983">
        <f t="shared" si="74"/>
        <v>0</v>
      </c>
      <c r="P983">
        <v>9426.2610000000004</v>
      </c>
      <c r="Q983">
        <v>9426.2469999999994</v>
      </c>
      <c r="R983">
        <f t="shared" si="75"/>
        <v>1.4000000001033186E-2</v>
      </c>
      <c r="S983" t="str">
        <f t="shared" si="76"/>
        <v/>
      </c>
      <c r="T983" t="e">
        <f>VLOOKUP(F983,'labtoets-measures'!A:J,10,FALSE)</f>
        <v>#N/A</v>
      </c>
    </row>
    <row r="984" spans="1:20" hidden="1">
      <c r="A984" t="str">
        <f>_xlfn.IFNA(VLOOKUP(F984,points_not_removed_in_area!$B:$B,1,FALSE),"niet in area")</f>
        <v>be4ff0f3-79c7-4f98-bb94-29d30b4c6843</v>
      </c>
      <c r="B984" t="str">
        <f>VLOOKUP(F984,puic_status!$A:$B,2,FALSE)</f>
        <v>removed</v>
      </c>
      <c r="C984" t="s">
        <v>4218</v>
      </c>
      <c r="D984" t="s">
        <v>906</v>
      </c>
      <c r="F984" s="9" t="s">
        <v>1962</v>
      </c>
      <c r="G984" s="9"/>
      <c r="H984" s="9"/>
      <c r="J984" s="9"/>
      <c r="K984" s="9"/>
      <c r="L984">
        <v>8430.4719999999998</v>
      </c>
      <c r="M984" t="b">
        <f t="shared" si="77"/>
        <v>0</v>
      </c>
      <c r="O984">
        <f t="shared" si="74"/>
        <v>0</v>
      </c>
      <c r="P984">
        <v>8430.4719999999998</v>
      </c>
      <c r="Q984">
        <v>8430.4580000000005</v>
      </c>
      <c r="R984">
        <f t="shared" si="75"/>
        <v>1.3999999999214197E-2</v>
      </c>
      <c r="S984" t="str">
        <f t="shared" si="76"/>
        <v/>
      </c>
      <c r="T984" t="e">
        <f>VLOOKUP(F984,'labtoets-measures'!A:J,10,FALSE)</f>
        <v>#N/A</v>
      </c>
    </row>
    <row r="985" spans="1:20" hidden="1">
      <c r="A985" t="str">
        <f>_xlfn.IFNA(VLOOKUP(F985,points_not_removed_in_area!$B:$B,1,FALSE),"niet in area")</f>
        <v>852f0247-8775-4b4c-930c-9ff51b78c0d4</v>
      </c>
      <c r="B985" t="str">
        <f>VLOOKUP(F985,puic_status!$A:$B,2,FALSE)</f>
        <v>removed</v>
      </c>
      <c r="C985" t="s">
        <v>4218</v>
      </c>
      <c r="D985" t="s">
        <v>906</v>
      </c>
      <c r="F985" s="9" t="s">
        <v>1963</v>
      </c>
      <c r="G985" s="9"/>
      <c r="H985" s="9"/>
      <c r="J985" s="9"/>
      <c r="K985" s="9"/>
      <c r="L985">
        <v>1756.58</v>
      </c>
      <c r="M985" t="b">
        <f t="shared" si="77"/>
        <v>0</v>
      </c>
      <c r="O985">
        <f t="shared" si="74"/>
        <v>0</v>
      </c>
      <c r="P985">
        <v>1756.58</v>
      </c>
      <c r="Q985">
        <v>1756.579</v>
      </c>
      <c r="R985">
        <f t="shared" si="75"/>
        <v>9.9999999997635314E-4</v>
      </c>
      <c r="S985" t="str">
        <f t="shared" si="76"/>
        <v/>
      </c>
      <c r="T985" t="e">
        <f>VLOOKUP(F985,'labtoets-measures'!A:J,10,FALSE)</f>
        <v>#N/A</v>
      </c>
    </row>
    <row r="986" spans="1:20" hidden="1">
      <c r="A986" t="str">
        <f>_xlfn.IFNA(VLOOKUP(F986,points_not_removed_in_area!$B:$B,1,FALSE),"niet in area")</f>
        <v>ac443103-fd34-4ae9-a3ff-a269e46f1709</v>
      </c>
      <c r="B986" t="str">
        <f>VLOOKUP(F986,puic_status!$A:$B,2,FALSE)</f>
        <v>removed</v>
      </c>
      <c r="C986" t="s">
        <v>4218</v>
      </c>
      <c r="D986" t="s">
        <v>906</v>
      </c>
      <c r="F986" s="9" t="s">
        <v>1975</v>
      </c>
      <c r="G986" s="9"/>
      <c r="H986" s="9"/>
      <c r="J986" s="9"/>
      <c r="K986" s="9"/>
      <c r="L986">
        <v>8424.3490000000002</v>
      </c>
      <c r="M986" t="b">
        <f t="shared" si="77"/>
        <v>0</v>
      </c>
      <c r="O986">
        <f t="shared" si="74"/>
        <v>0</v>
      </c>
      <c r="P986">
        <v>8424.3490000000002</v>
      </c>
      <c r="Q986">
        <v>8424.3359999999993</v>
      </c>
      <c r="R986">
        <f t="shared" si="75"/>
        <v>1.3000000000829459E-2</v>
      </c>
      <c r="S986" t="str">
        <f t="shared" si="76"/>
        <v/>
      </c>
      <c r="T986" t="e">
        <f>VLOOKUP(F986,'labtoets-measures'!A:J,10,FALSE)</f>
        <v>#N/A</v>
      </c>
    </row>
    <row r="987" spans="1:20" hidden="1">
      <c r="A987" t="str">
        <f>_xlfn.IFNA(VLOOKUP(F987,points_not_removed_in_area!$B:$B,1,FALSE),"niet in area")</f>
        <v>f4a4729d-fdd2-488d-876c-f712769a1c3f</v>
      </c>
      <c r="B987" t="str">
        <f>VLOOKUP(F987,puic_status!$A:$B,2,FALSE)</f>
        <v>removed</v>
      </c>
      <c r="C987" t="s">
        <v>4218</v>
      </c>
      <c r="D987" t="s">
        <v>906</v>
      </c>
      <c r="F987" s="9" t="s">
        <v>1976</v>
      </c>
      <c r="G987" s="9"/>
      <c r="H987" s="9"/>
      <c r="J987" s="9"/>
      <c r="K987" s="9"/>
      <c r="L987">
        <v>3015.0990000000002</v>
      </c>
      <c r="M987" t="b">
        <f t="shared" si="77"/>
        <v>0</v>
      </c>
      <c r="O987">
        <f t="shared" si="74"/>
        <v>0</v>
      </c>
      <c r="P987">
        <v>3015.0990000000002</v>
      </c>
      <c r="Q987">
        <v>3015.098</v>
      </c>
      <c r="R987">
        <f t="shared" si="75"/>
        <v>1.0000000002037268E-3</v>
      </c>
      <c r="S987" t="str">
        <f t="shared" si="76"/>
        <v/>
      </c>
      <c r="T987" t="e">
        <f>VLOOKUP(F987,'labtoets-measures'!A:J,10,FALSE)</f>
        <v>#N/A</v>
      </c>
    </row>
    <row r="988" spans="1:20" hidden="1">
      <c r="A988" t="str">
        <f>_xlfn.IFNA(VLOOKUP(F988,points_not_removed_in_area!$B:$B,1,FALSE),"niet in area")</f>
        <v>491895d0-3949-42e2-8eb5-bd91b2340314</v>
      </c>
      <c r="B988" t="str">
        <f>VLOOKUP(F988,puic_status!$A:$B,2,FALSE)</f>
        <v>removed</v>
      </c>
      <c r="C988" s="8" t="s">
        <v>4218</v>
      </c>
      <c r="D988" s="8" t="s">
        <v>906</v>
      </c>
      <c r="E988" s="8"/>
      <c r="F988" s="9" t="s">
        <v>1977</v>
      </c>
      <c r="G988" s="9"/>
      <c r="H988" s="9"/>
      <c r="I988" s="8"/>
      <c r="J988" s="9"/>
      <c r="K988" s="9"/>
      <c r="L988" s="8">
        <v>10695.206</v>
      </c>
      <c r="M988" t="b">
        <f t="shared" si="77"/>
        <v>1</v>
      </c>
      <c r="O988" s="8">
        <f t="shared" si="74"/>
        <v>0</v>
      </c>
      <c r="P988" s="8">
        <v>10695.206</v>
      </c>
      <c r="Q988" s="8">
        <v>10695.19</v>
      </c>
      <c r="R988">
        <f t="shared" si="75"/>
        <v>1.599999999962165E-2</v>
      </c>
      <c r="S988" s="8" t="str">
        <f t="shared" si="76"/>
        <v/>
      </c>
      <c r="T988" s="8" t="str">
        <f>VLOOKUP(F988,'labtoets-measures'!A:J,10,FALSE)</f>
        <v>Het attribuut "atMeasure" van deze TrackAsset dient ingevuld te worden op basis van de geometrie. Het verschil tussen de berekende measure en de AtMeasure in RailConnectionInfo is groter dan de marge van 0.015</v>
      </c>
    </row>
    <row r="989" spans="1:20" hidden="1">
      <c r="A989" t="str">
        <f>_xlfn.IFNA(VLOOKUP(F989,points_not_removed_in_area!$B:$B,1,FALSE),"niet in area")</f>
        <v>1b3cd14b-5940-409b-a8f3-38ecad640914</v>
      </c>
      <c r="B989" t="str">
        <f>VLOOKUP(F989,puic_status!$A:$B,2,FALSE)</f>
        <v>removed</v>
      </c>
      <c r="C989" t="s">
        <v>4218</v>
      </c>
      <c r="D989" t="s">
        <v>906</v>
      </c>
      <c r="F989" s="9" t="s">
        <v>1978</v>
      </c>
      <c r="G989" s="9"/>
      <c r="H989" s="9"/>
      <c r="J989" s="9"/>
      <c r="K989" s="9"/>
      <c r="L989">
        <v>769.98500000000001</v>
      </c>
      <c r="M989" t="b">
        <f t="shared" si="77"/>
        <v>0</v>
      </c>
      <c r="O989">
        <f t="shared" si="74"/>
        <v>0</v>
      </c>
      <c r="P989">
        <v>769.98500000000001</v>
      </c>
      <c r="Q989">
        <v>769.98500000000001</v>
      </c>
      <c r="R989">
        <f t="shared" si="75"/>
        <v>0</v>
      </c>
      <c r="S989" t="str">
        <f t="shared" si="76"/>
        <v>2d same as 3d</v>
      </c>
      <c r="T989" t="e">
        <f>VLOOKUP(F989,'labtoets-measures'!A:J,10,FALSE)</f>
        <v>#N/A</v>
      </c>
    </row>
    <row r="990" spans="1:20" hidden="1">
      <c r="A990" t="str">
        <f>_xlfn.IFNA(VLOOKUP(F990,points_not_removed_in_area!$B:$B,1,FALSE),"niet in area")</f>
        <v>108d5639-479d-4ed7-a903-823b55c6d485</v>
      </c>
      <c r="B990" t="str">
        <f>VLOOKUP(F990,puic_status!$A:$B,2,FALSE)</f>
        <v>removed</v>
      </c>
      <c r="C990" t="s">
        <v>4218</v>
      </c>
      <c r="D990" t="s">
        <v>906</v>
      </c>
      <c r="F990" s="9" t="s">
        <v>1979</v>
      </c>
      <c r="G990" s="9"/>
      <c r="H990" s="9"/>
      <c r="J990" s="9"/>
      <c r="K990" s="9"/>
      <c r="L990">
        <v>4018.81</v>
      </c>
      <c r="M990" t="b">
        <f t="shared" si="77"/>
        <v>0</v>
      </c>
      <c r="O990">
        <f t="shared" si="74"/>
        <v>0</v>
      </c>
      <c r="P990">
        <v>4018.81</v>
      </c>
      <c r="Q990">
        <v>4018.8069999999998</v>
      </c>
      <c r="R990">
        <f t="shared" si="75"/>
        <v>3.0000000001564331E-3</v>
      </c>
      <c r="S990" t="str">
        <f t="shared" si="76"/>
        <v/>
      </c>
      <c r="T990" t="e">
        <f>VLOOKUP(F990,'labtoets-measures'!A:J,10,FALSE)</f>
        <v>#N/A</v>
      </c>
    </row>
    <row r="991" spans="1:20" hidden="1">
      <c r="A991" t="str">
        <f>_xlfn.IFNA(VLOOKUP(F991,points_not_removed_in_area!$B:$B,1,FALSE),"niet in area")</f>
        <v>baca4779-bed8-4a4c-91db-e14718f2b868</v>
      </c>
      <c r="B991" t="str">
        <f>VLOOKUP(F991,puic_status!$A:$B,2,FALSE)</f>
        <v>removed</v>
      </c>
      <c r="C991" t="s">
        <v>4218</v>
      </c>
      <c r="D991" t="s">
        <v>906</v>
      </c>
      <c r="F991" s="9" t="s">
        <v>2018</v>
      </c>
      <c r="G991" s="9"/>
      <c r="H991" s="9"/>
      <c r="J991" s="9"/>
      <c r="K991" s="9"/>
      <c r="L991">
        <v>12539.313</v>
      </c>
      <c r="M991" t="b">
        <f t="shared" si="77"/>
        <v>1</v>
      </c>
      <c r="O991">
        <f t="shared" si="74"/>
        <v>-2.5999999999839929E-2</v>
      </c>
      <c r="P991">
        <v>12539.339</v>
      </c>
      <c r="Q991">
        <v>12539.321</v>
      </c>
      <c r="R991">
        <f t="shared" si="75"/>
        <v>-7.9999999998108251E-3</v>
      </c>
      <c r="S991" t="str">
        <f t="shared" si="76"/>
        <v/>
      </c>
      <c r="T991" t="e">
        <f>VLOOKUP(F991,'labtoets-measures'!A:J,10,FALSE)</f>
        <v>#N/A</v>
      </c>
    </row>
    <row r="992" spans="1:20" hidden="1">
      <c r="A992" t="str">
        <f>_xlfn.IFNA(VLOOKUP(F992,points_not_removed_in_area!$B:$B,1,FALSE),"niet in area")</f>
        <v>f5de6694-876f-45e4-a60b-c8cc4bc666bd</v>
      </c>
      <c r="B992" t="str">
        <f>VLOOKUP(F992,puic_status!$A:$B,2,FALSE)</f>
        <v>removed</v>
      </c>
      <c r="C992" t="s">
        <v>4218</v>
      </c>
      <c r="D992" t="s">
        <v>906</v>
      </c>
      <c r="F992" s="9" t="s">
        <v>2022</v>
      </c>
      <c r="G992" s="9"/>
      <c r="H992" s="9"/>
      <c r="J992" s="9"/>
      <c r="K992" s="9"/>
      <c r="L992">
        <v>10425.285</v>
      </c>
      <c r="M992" t="b">
        <f t="shared" si="77"/>
        <v>1</v>
      </c>
      <c r="O992">
        <f t="shared" si="74"/>
        <v>-2.9000000000451109E-2</v>
      </c>
      <c r="P992">
        <v>10425.314</v>
      </c>
      <c r="Q992">
        <v>10425.298000000001</v>
      </c>
      <c r="R992">
        <f t="shared" si="75"/>
        <v>-1.3000000000829459E-2</v>
      </c>
      <c r="S992" t="str">
        <f t="shared" si="76"/>
        <v/>
      </c>
      <c r="T992" t="e">
        <f>VLOOKUP(F992,'labtoets-measures'!A:J,10,FALSE)</f>
        <v>#N/A</v>
      </c>
    </row>
    <row r="993" spans="1:20" hidden="1">
      <c r="A993" t="str">
        <f>_xlfn.IFNA(VLOOKUP(F993,points_not_removed_in_area!$B:$B,1,FALSE),"niet in area")</f>
        <v>5847ee77-a8ac-460d-9c75-0ca104e063be</v>
      </c>
      <c r="B993" t="str">
        <f>VLOOKUP(F993,puic_status!$A:$B,2,FALSE)</f>
        <v>removed</v>
      </c>
      <c r="C993" t="s">
        <v>4218</v>
      </c>
      <c r="D993" t="s">
        <v>906</v>
      </c>
      <c r="F993" s="9" t="s">
        <v>2026</v>
      </c>
      <c r="G993" s="9"/>
      <c r="H993" s="9"/>
      <c r="J993" s="9"/>
      <c r="K993" s="9"/>
      <c r="L993">
        <v>11541.295</v>
      </c>
      <c r="M993" t="b">
        <f t="shared" si="77"/>
        <v>1</v>
      </c>
      <c r="O993">
        <f t="shared" si="74"/>
        <v>-3.0000000000654836E-2</v>
      </c>
      <c r="P993">
        <v>11541.325000000001</v>
      </c>
      <c r="Q993">
        <v>11541.308000000001</v>
      </c>
      <c r="R993">
        <f t="shared" si="75"/>
        <v>-1.3000000000829459E-2</v>
      </c>
      <c r="S993" t="str">
        <f t="shared" si="76"/>
        <v/>
      </c>
      <c r="T993" t="e">
        <f>VLOOKUP(F993,'labtoets-measures'!A:J,10,FALSE)</f>
        <v>#N/A</v>
      </c>
    </row>
    <row r="994" spans="1:20" hidden="1">
      <c r="A994" t="str">
        <f>_xlfn.IFNA(VLOOKUP(F994,points_not_removed_in_area!$B:$B,1,FALSE),"niet in area")</f>
        <v>a499d251-aae8-4328-9f6e-bb147e187974</v>
      </c>
      <c r="B994" t="str">
        <f>VLOOKUP(F994,puic_status!$A:$B,2,FALSE)</f>
        <v>removed</v>
      </c>
      <c r="C994" t="s">
        <v>4218</v>
      </c>
      <c r="D994" t="s">
        <v>906</v>
      </c>
      <c r="F994" s="9" t="s">
        <v>2027</v>
      </c>
      <c r="G994" s="9"/>
      <c r="H994" s="9"/>
      <c r="J994" s="9"/>
      <c r="K994" s="9"/>
      <c r="L994">
        <v>12522.084000000001</v>
      </c>
      <c r="M994" t="b">
        <f t="shared" si="77"/>
        <v>1</v>
      </c>
      <c r="O994">
        <f t="shared" si="74"/>
        <v>-2.5999999999839929E-2</v>
      </c>
      <c r="P994">
        <v>12522.11</v>
      </c>
      <c r="Q994">
        <v>12522.092000000001</v>
      </c>
      <c r="R994">
        <f t="shared" si="75"/>
        <v>-7.9999999998108251E-3</v>
      </c>
      <c r="S994" t="str">
        <f t="shared" si="76"/>
        <v/>
      </c>
      <c r="T994" t="e">
        <f>VLOOKUP(F994,'labtoets-measures'!A:J,10,FALSE)</f>
        <v>#N/A</v>
      </c>
    </row>
    <row r="995" spans="1:20" hidden="1">
      <c r="A995" t="str">
        <f>_xlfn.IFNA(VLOOKUP(F995,points_not_removed_in_area!$B:$B,1,FALSE),"niet in area")</f>
        <v>e4d09d7a-4ab3-475f-99df-5506d3a0e5ab</v>
      </c>
      <c r="B995" t="str">
        <f>VLOOKUP(F995,puic_status!$A:$B,2,FALSE)</f>
        <v>removed</v>
      </c>
      <c r="C995" t="s">
        <v>4218</v>
      </c>
      <c r="D995" t="s">
        <v>869</v>
      </c>
      <c r="F995" s="9" t="s">
        <v>1665</v>
      </c>
      <c r="G995" s="9"/>
      <c r="H995" s="9"/>
      <c r="J995" s="9"/>
      <c r="K995" s="9"/>
      <c r="L995">
        <v>55.033000000000001</v>
      </c>
      <c r="M995" t="b">
        <f t="shared" si="77"/>
        <v>1</v>
      </c>
      <c r="O995">
        <f t="shared" si="74"/>
        <v>2.4000000000000909E-2</v>
      </c>
      <c r="P995">
        <v>55.009</v>
      </c>
      <c r="Q995">
        <v>55.009</v>
      </c>
      <c r="R995">
        <f t="shared" si="75"/>
        <v>2.4000000000000909E-2</v>
      </c>
      <c r="S995" t="str">
        <f t="shared" si="76"/>
        <v/>
      </c>
      <c r="T995" t="str">
        <f>VLOOKUP(F995,'labtoets-measures'!A:J,10,FALSE)</f>
        <v>Het attribuut "atMeasure" van deze TrackAsset dient ingevuld te worden op basis van de geometrie. Het verschil tussen de berekende measure en de AtMeasure in RailConnectionInfo is groter dan de marge van 0.015</v>
      </c>
    </row>
    <row r="996" spans="1:20" hidden="1">
      <c r="A996" t="str">
        <f>_xlfn.IFNA(VLOOKUP(F996,points_not_removed_in_area!$B:$B,1,FALSE),"niet in area")</f>
        <v>341a850b-ac38-4b15-af3b-8699b563f22b</v>
      </c>
      <c r="B996" t="str">
        <f>VLOOKUP(F996,puic_status!$A:$B,2,FALSE)</f>
        <v>removed</v>
      </c>
      <c r="C996" t="s">
        <v>4218</v>
      </c>
      <c r="D996" t="s">
        <v>869</v>
      </c>
      <c r="F996" s="9" t="s">
        <v>1884</v>
      </c>
      <c r="G996" s="9"/>
      <c r="H996" s="9"/>
      <c r="J996" s="9"/>
      <c r="K996" s="9"/>
      <c r="L996">
        <v>55.473999999999997</v>
      </c>
      <c r="M996" t="b">
        <f t="shared" si="77"/>
        <v>1</v>
      </c>
      <c r="O996">
        <f t="shared" si="74"/>
        <v>1.8999999999998352E-2</v>
      </c>
      <c r="P996">
        <v>55.454999999999998</v>
      </c>
      <c r="Q996">
        <v>55.454999999999998</v>
      </c>
      <c r="R996">
        <f t="shared" si="75"/>
        <v>1.8999999999998352E-2</v>
      </c>
      <c r="S996" t="str">
        <f t="shared" si="76"/>
        <v/>
      </c>
      <c r="T996" t="str">
        <f>VLOOKUP(F996,'labtoets-measures'!A:J,10,FALSE)</f>
        <v>Het attribuut "atMeasure" van deze TrackAsset dient ingevuld te worden op basis van de geometrie. Het verschil tussen de berekende measure en de AtMeasure in RailConnectionInfo is groter dan de marge van 0.015</v>
      </c>
    </row>
    <row r="997" spans="1:20" hidden="1">
      <c r="A997" t="str">
        <f>_xlfn.IFNA(VLOOKUP(F997,points_not_removed_in_area!$B:$B,1,FALSE),"niet in area")</f>
        <v>f0c1d135-a4d5-4a6b-a5ca-0f16e0021690</v>
      </c>
      <c r="B997" t="str">
        <f>VLOOKUP(F997,puic_status!$A:$B,2,FALSE)</f>
        <v>removed</v>
      </c>
      <c r="C997" t="s">
        <v>4218</v>
      </c>
      <c r="D997" t="s">
        <v>869</v>
      </c>
      <c r="F997" s="9" t="s">
        <v>290</v>
      </c>
      <c r="G997" s="9"/>
      <c r="H997" s="9"/>
      <c r="J997" s="9"/>
      <c r="K997" s="9"/>
      <c r="L997">
        <v>254.66399999999999</v>
      </c>
      <c r="M997" t="b">
        <f t="shared" si="77"/>
        <v>1</v>
      </c>
      <c r="O997">
        <f t="shared" si="74"/>
        <v>1.8999999999977035E-2</v>
      </c>
      <c r="P997">
        <v>254.64500000000001</v>
      </c>
      <c r="Q997">
        <v>254.64500000000001</v>
      </c>
      <c r="R997">
        <f t="shared" si="75"/>
        <v>1.8999999999977035E-2</v>
      </c>
      <c r="S997" t="str">
        <f t="shared" si="76"/>
        <v/>
      </c>
      <c r="T997" t="str">
        <f>VLOOKUP(F997,'labtoets-measures'!A:J,10,FALSE)</f>
        <v>Het attribuut "atMeasure" van deze TrackAsset dient ingevuld te worden op basis van de geometrie. Het verschil tussen de berekende measure en de AtMeasure in RailConnectionInfo is groter dan de marge van 0.015</v>
      </c>
    </row>
    <row r="998" spans="1:20" hidden="1">
      <c r="A998" t="str">
        <f>_xlfn.IFNA(VLOOKUP(F998,points_not_removed_in_area!$B:$B,1,FALSE),"niet in area")</f>
        <v>408b7a8b-129c-4378-bbfe-9eb9323adb24</v>
      </c>
      <c r="B998" t="str">
        <f>VLOOKUP(F998,puic_status!$A:$B,2,FALSE)</f>
        <v>removed</v>
      </c>
      <c r="C998" t="s">
        <v>4218</v>
      </c>
      <c r="D998" t="s">
        <v>869</v>
      </c>
      <c r="F998" s="9" t="s">
        <v>291</v>
      </c>
      <c r="G998" s="9"/>
      <c r="H998" s="9"/>
      <c r="J998" s="9"/>
      <c r="K998" s="9"/>
      <c r="L998">
        <v>51.195</v>
      </c>
      <c r="M998" t="b">
        <f t="shared" si="77"/>
        <v>1</v>
      </c>
      <c r="O998">
        <f t="shared" si="74"/>
        <v>2.9000000000003467E-2</v>
      </c>
      <c r="P998">
        <v>51.165999999999997</v>
      </c>
      <c r="Q998">
        <v>51.165999999999997</v>
      </c>
      <c r="R998">
        <f t="shared" si="75"/>
        <v>2.9000000000003467E-2</v>
      </c>
      <c r="S998" t="str">
        <f t="shared" si="76"/>
        <v/>
      </c>
      <c r="T998" t="str">
        <f>VLOOKUP(F998,'labtoets-measures'!A:J,10,FALSE)</f>
        <v>Het attribuut "atMeasure" van deze TrackAsset dient ingevuld te worden op basis van de geometrie. Het verschil tussen de berekende measure en de AtMeasure in RailConnectionInfo is groter dan de marge van 0.015</v>
      </c>
    </row>
    <row r="999" spans="1:20" hidden="1">
      <c r="A999" t="str">
        <f>_xlfn.IFNA(VLOOKUP(F999,points_not_removed_in_area!$B:$B,1,FALSE),"niet in area")</f>
        <v>2c7c2f0d-7894-42ca-b38d-6b9bf840867c</v>
      </c>
      <c r="B999" t="str">
        <f>VLOOKUP(F999,puic_status!$A:$B,2,FALSE)</f>
        <v>removed</v>
      </c>
      <c r="C999" t="s">
        <v>4218</v>
      </c>
      <c r="D999" t="s">
        <v>869</v>
      </c>
      <c r="F999" s="9" t="s">
        <v>2020</v>
      </c>
      <c r="G999" s="9"/>
      <c r="H999" s="9"/>
      <c r="J999" s="9"/>
      <c r="K999" s="9"/>
      <c r="L999">
        <v>57.003</v>
      </c>
      <c r="M999" t="b">
        <f t="shared" si="77"/>
        <v>1</v>
      </c>
      <c r="O999">
        <f t="shared" si="74"/>
        <v>2.9000000000003467E-2</v>
      </c>
      <c r="P999">
        <v>56.973999999999997</v>
      </c>
      <c r="Q999">
        <v>56.973999999999997</v>
      </c>
      <c r="R999">
        <f t="shared" si="75"/>
        <v>2.9000000000003467E-2</v>
      </c>
      <c r="S999" t="str">
        <f t="shared" si="76"/>
        <v/>
      </c>
      <c r="T999" t="str">
        <f>VLOOKUP(F999,'labtoets-measures'!A:J,10,FALSE)</f>
        <v>Het attribuut "atMeasure" van deze TrackAsset dient ingevuld te worden op basis van de geometrie. Het verschil tussen de berekende measure en de AtMeasure in RailConnectionInfo is groter dan de marge van 0.015</v>
      </c>
    </row>
    <row r="1000" spans="1:20" hidden="1">
      <c r="A1000" t="str">
        <f>_xlfn.IFNA(VLOOKUP(F1000,points_not_removed_in_area!$B:$B,1,FALSE),"niet in area")</f>
        <v>2b8791ec-eda9-4a93-bb57-7ba36d867f17</v>
      </c>
      <c r="B1000" t="str">
        <f>VLOOKUP(F1000,puic_status!$A:$B,2,FALSE)</f>
        <v>removed</v>
      </c>
      <c r="C1000" t="s">
        <v>4218</v>
      </c>
      <c r="D1000" t="s">
        <v>860</v>
      </c>
      <c r="F1000" s="9" t="s">
        <v>1628</v>
      </c>
      <c r="G1000" s="9"/>
      <c r="H1000" s="9"/>
      <c r="J1000" s="9"/>
      <c r="K1000" s="9"/>
      <c r="L1000">
        <v>417.03</v>
      </c>
      <c r="M1000" t="b">
        <f t="shared" si="77"/>
        <v>0</v>
      </c>
      <c r="O1000">
        <f t="shared" si="74"/>
        <v>0</v>
      </c>
      <c r="P1000">
        <v>417.03</v>
      </c>
      <c r="Q1000">
        <v>417.03</v>
      </c>
      <c r="R1000">
        <f t="shared" si="75"/>
        <v>0</v>
      </c>
      <c r="S1000" t="str">
        <f t="shared" si="76"/>
        <v>2d same as 3d</v>
      </c>
      <c r="T1000" t="e">
        <f>VLOOKUP(F1000,'labtoets-measures'!A:J,10,FALSE)</f>
        <v>#N/A</v>
      </c>
    </row>
    <row r="1001" spans="1:20" hidden="1">
      <c r="A1001" t="str">
        <f>_xlfn.IFNA(VLOOKUP(F1001,points_not_removed_in_area!$B:$B,1,FALSE),"niet in area")</f>
        <v>9507fdb9-468d-41d7-9e89-f9223ff8dbdf</v>
      </c>
      <c r="B1001" t="str">
        <f>VLOOKUP(F1001,puic_status!$A:$B,2,FALSE)</f>
        <v>removed</v>
      </c>
      <c r="C1001" t="s">
        <v>4218</v>
      </c>
      <c r="D1001" t="s">
        <v>860</v>
      </c>
      <c r="F1001" s="9" t="s">
        <v>1641</v>
      </c>
      <c r="G1001" s="9"/>
      <c r="H1001" s="9"/>
      <c r="J1001" s="9"/>
      <c r="K1001" s="9"/>
      <c r="L1001">
        <v>201.81100000000001</v>
      </c>
      <c r="M1001" t="b">
        <f t="shared" si="77"/>
        <v>0</v>
      </c>
      <c r="O1001">
        <f t="shared" si="74"/>
        <v>0</v>
      </c>
      <c r="P1001">
        <v>201.81100000000001</v>
      </c>
      <c r="Q1001">
        <v>201.81100000000001</v>
      </c>
      <c r="R1001">
        <f t="shared" si="75"/>
        <v>0</v>
      </c>
      <c r="S1001" t="str">
        <f t="shared" si="76"/>
        <v>2d same as 3d</v>
      </c>
      <c r="T1001" t="e">
        <f>VLOOKUP(F1001,'labtoets-measures'!A:J,10,FALSE)</f>
        <v>#N/A</v>
      </c>
    </row>
    <row r="1002" spans="1:20" hidden="1">
      <c r="A1002" t="str">
        <f>_xlfn.IFNA(VLOOKUP(F1002,points_not_removed_in_area!$B:$B,1,FALSE),"niet in area")</f>
        <v>77e41828-081c-485d-9455-7a811dbbf007</v>
      </c>
      <c r="B1002" t="str">
        <f>VLOOKUP(F1002,puic_status!$A:$B,2,FALSE)</f>
        <v>removed</v>
      </c>
      <c r="C1002" t="s">
        <v>4218</v>
      </c>
      <c r="D1002" t="s">
        <v>860</v>
      </c>
      <c r="F1002" s="9" t="s">
        <v>1744</v>
      </c>
      <c r="G1002" s="9"/>
      <c r="H1002" s="9"/>
      <c r="J1002" s="9"/>
      <c r="K1002" s="9"/>
      <c r="L1002">
        <v>325.94400000000002</v>
      </c>
      <c r="M1002" t="b">
        <f t="shared" si="77"/>
        <v>0</v>
      </c>
      <c r="O1002">
        <f t="shared" si="74"/>
        <v>0</v>
      </c>
      <c r="P1002">
        <v>325.94400000000002</v>
      </c>
      <c r="Q1002">
        <v>325.94299999999998</v>
      </c>
      <c r="R1002">
        <f t="shared" si="75"/>
        <v>1.0000000000331966E-3</v>
      </c>
      <c r="S1002" t="str">
        <f t="shared" si="76"/>
        <v/>
      </c>
      <c r="T1002" t="e">
        <f>VLOOKUP(F1002,'labtoets-measures'!A:J,10,FALSE)</f>
        <v>#N/A</v>
      </c>
    </row>
    <row r="1003" spans="1:20" hidden="1">
      <c r="A1003" t="str">
        <f>_xlfn.IFNA(VLOOKUP(F1003,points_not_removed_in_area!$B:$B,1,FALSE),"niet in area")</f>
        <v>dfc880be-2135-4c04-9276-e7ea54c76d6b</v>
      </c>
      <c r="B1003" t="str">
        <f>VLOOKUP(F1003,puic_status!$A:$B,2,FALSE)</f>
        <v>removed</v>
      </c>
      <c r="C1003" t="s">
        <v>4218</v>
      </c>
      <c r="D1003" t="s">
        <v>860</v>
      </c>
      <c r="F1003" s="9" t="s">
        <v>1773</v>
      </c>
      <c r="G1003" s="9"/>
      <c r="H1003" s="9"/>
      <c r="J1003" s="9"/>
      <c r="K1003" s="9"/>
      <c r="L1003">
        <v>278.04000000000002</v>
      </c>
      <c r="M1003" t="b">
        <f t="shared" si="77"/>
        <v>0</v>
      </c>
      <c r="O1003">
        <f t="shared" si="74"/>
        <v>0</v>
      </c>
      <c r="P1003">
        <v>278.04000000000002</v>
      </c>
      <c r="Q1003">
        <v>278.04000000000002</v>
      </c>
      <c r="R1003">
        <f t="shared" si="75"/>
        <v>0</v>
      </c>
      <c r="S1003" t="str">
        <f t="shared" si="76"/>
        <v>2d same as 3d</v>
      </c>
      <c r="T1003" t="e">
        <f>VLOOKUP(F1003,'labtoets-measures'!A:J,10,FALSE)</f>
        <v>#N/A</v>
      </c>
    </row>
    <row r="1004" spans="1:20" s="8" customFormat="1" hidden="1">
      <c r="A1004" t="str">
        <f>_xlfn.IFNA(VLOOKUP(F1004,points_not_removed_in_area!$B:$B,1,FALSE),"niet in area")</f>
        <v>1cc980a8-33b0-4448-a044-cde00c3221fc</v>
      </c>
      <c r="B1004" t="str">
        <f>VLOOKUP(F1004,puic_status!$A:$B,2,FALSE)</f>
        <v>removed</v>
      </c>
      <c r="C1004" t="s">
        <v>4218</v>
      </c>
      <c r="D1004" t="s">
        <v>860</v>
      </c>
      <c r="E1004"/>
      <c r="F1004" s="9" t="s">
        <v>205</v>
      </c>
      <c r="G1004" s="9"/>
      <c r="H1004" s="9"/>
      <c r="I1004"/>
      <c r="J1004" s="9"/>
      <c r="K1004" s="9"/>
      <c r="L1004">
        <v>192.48500000000001</v>
      </c>
      <c r="M1004" t="b">
        <f t="shared" si="77"/>
        <v>0</v>
      </c>
      <c r="N1004"/>
      <c r="O1004">
        <f t="shared" si="74"/>
        <v>0</v>
      </c>
      <c r="P1004">
        <v>192.48500000000001</v>
      </c>
      <c r="Q1004">
        <v>192.48400000000001</v>
      </c>
      <c r="R1004">
        <f t="shared" si="75"/>
        <v>1.0000000000047748E-3</v>
      </c>
      <c r="S1004" t="str">
        <f t="shared" si="76"/>
        <v/>
      </c>
      <c r="T1004" t="e">
        <f>VLOOKUP(F1004,'labtoets-measures'!A:J,10,FALSE)</f>
        <v>#N/A</v>
      </c>
    </row>
    <row r="1005" spans="1:20" hidden="1">
      <c r="A1005" t="str">
        <f>_xlfn.IFNA(VLOOKUP(F1005,points_not_removed_in_area!$B:$B,1,FALSE),"niet in area")</f>
        <v>f01fb5cd-16dc-4cb7-bddc-812e0abe2524</v>
      </c>
      <c r="B1005" t="str">
        <f>VLOOKUP(F1005,puic_status!$A:$B,2,FALSE)</f>
        <v>removed</v>
      </c>
      <c r="C1005" t="s">
        <v>4218</v>
      </c>
      <c r="D1005" t="s">
        <v>860</v>
      </c>
      <c r="F1005" s="9" t="s">
        <v>206</v>
      </c>
      <c r="G1005" s="9"/>
      <c r="H1005" s="9"/>
      <c r="J1005" s="9"/>
      <c r="K1005" s="9"/>
      <c r="L1005">
        <v>424.52499999999998</v>
      </c>
      <c r="M1005" t="b">
        <f t="shared" si="77"/>
        <v>0</v>
      </c>
      <c r="O1005">
        <f t="shared" si="74"/>
        <v>0</v>
      </c>
      <c r="P1005">
        <v>424.52499999999998</v>
      </c>
      <c r="Q1005">
        <v>424.524</v>
      </c>
      <c r="R1005">
        <f t="shared" si="75"/>
        <v>9.9999999997635314E-4</v>
      </c>
      <c r="S1005" t="str">
        <f t="shared" si="76"/>
        <v/>
      </c>
      <c r="T1005" t="e">
        <f>VLOOKUP(F1005,'labtoets-measures'!A:J,10,FALSE)</f>
        <v>#N/A</v>
      </c>
    </row>
    <row r="1006" spans="1:20" hidden="1">
      <c r="A1006" t="str">
        <f>_xlfn.IFNA(VLOOKUP(F1006,points_not_removed_in_area!$B:$B,1,FALSE),"niet in area")</f>
        <v>8798ef32-035c-456d-988b-5e1f5a6683b2</v>
      </c>
      <c r="B1006" t="str">
        <f>VLOOKUP(F1006,puic_status!$A:$B,2,FALSE)</f>
        <v>removed</v>
      </c>
      <c r="C1006" t="s">
        <v>4218</v>
      </c>
      <c r="D1006" t="s">
        <v>860</v>
      </c>
      <c r="F1006" s="9" t="s">
        <v>207</v>
      </c>
      <c r="G1006" s="9"/>
      <c r="H1006" s="9"/>
      <c r="J1006" s="9"/>
      <c r="K1006" s="9"/>
      <c r="L1006">
        <v>426.72800000000001</v>
      </c>
      <c r="M1006" t="b">
        <f t="shared" si="77"/>
        <v>0</v>
      </c>
      <c r="O1006">
        <f t="shared" si="74"/>
        <v>0</v>
      </c>
      <c r="P1006">
        <v>426.72800000000001</v>
      </c>
      <c r="Q1006">
        <v>426.72800000000001</v>
      </c>
      <c r="R1006">
        <f t="shared" si="75"/>
        <v>0</v>
      </c>
      <c r="S1006" t="str">
        <f t="shared" si="76"/>
        <v>2d same as 3d</v>
      </c>
      <c r="T1006" t="e">
        <f>VLOOKUP(F1006,'labtoets-measures'!A:J,10,FALSE)</f>
        <v>#N/A</v>
      </c>
    </row>
    <row r="1007" spans="1:20" hidden="1">
      <c r="A1007" t="str">
        <f>_xlfn.IFNA(VLOOKUP(F1007,points_not_removed_in_area!$B:$B,1,FALSE),"niet in area")</f>
        <v>29df507e-881f-4c25-8548-0f582c6d841a</v>
      </c>
      <c r="B1007" t="str">
        <f>VLOOKUP(F1007,puic_status!$A:$B,2,FALSE)</f>
        <v>removed</v>
      </c>
      <c r="C1007" t="s">
        <v>4218</v>
      </c>
      <c r="D1007" t="s">
        <v>860</v>
      </c>
      <c r="F1007" s="9" t="s">
        <v>208</v>
      </c>
      <c r="G1007" s="9"/>
      <c r="H1007" s="9"/>
      <c r="J1007" s="9"/>
      <c r="K1007" s="9"/>
      <c r="L1007">
        <v>446.05200000000002</v>
      </c>
      <c r="M1007" t="b">
        <f t="shared" si="77"/>
        <v>0</v>
      </c>
      <c r="O1007">
        <f t="shared" si="74"/>
        <v>0</v>
      </c>
      <c r="P1007">
        <v>446.05200000000002</v>
      </c>
      <c r="Q1007">
        <v>446.05200000000002</v>
      </c>
      <c r="R1007">
        <f t="shared" si="75"/>
        <v>0</v>
      </c>
      <c r="S1007" t="str">
        <f t="shared" si="76"/>
        <v>2d same as 3d</v>
      </c>
      <c r="T1007" t="e">
        <f>VLOOKUP(F1007,'labtoets-measures'!A:J,10,FALSE)</f>
        <v>#N/A</v>
      </c>
    </row>
    <row r="1008" spans="1:20" hidden="1">
      <c r="A1008" t="str">
        <f>_xlfn.IFNA(VLOOKUP(F1008,points_not_removed_in_area!$B:$B,1,FALSE),"niet in area")</f>
        <v>8d99a1f7-d4f7-4c77-b730-4290184028ae</v>
      </c>
      <c r="B1008" t="str">
        <f>VLOOKUP(F1008,puic_status!$A:$B,2,FALSE)</f>
        <v>removed</v>
      </c>
      <c r="C1008" t="s">
        <v>4218</v>
      </c>
      <c r="D1008" t="s">
        <v>860</v>
      </c>
      <c r="F1008" s="9" t="s">
        <v>1945</v>
      </c>
      <c r="G1008" s="9"/>
      <c r="H1008" s="9"/>
      <c r="J1008" s="9"/>
      <c r="K1008" s="9"/>
      <c r="L1008">
        <v>205.292</v>
      </c>
      <c r="M1008" t="b">
        <f t="shared" si="77"/>
        <v>0</v>
      </c>
      <c r="O1008">
        <f t="shared" si="74"/>
        <v>0</v>
      </c>
      <c r="P1008">
        <v>205.292</v>
      </c>
      <c r="Q1008">
        <v>205.292</v>
      </c>
      <c r="R1008">
        <f t="shared" si="75"/>
        <v>0</v>
      </c>
      <c r="S1008" t="str">
        <f t="shared" si="76"/>
        <v>2d same as 3d</v>
      </c>
      <c r="T1008" t="e">
        <f>VLOOKUP(F1008,'labtoets-measures'!A:J,10,FALSE)</f>
        <v>#N/A</v>
      </c>
    </row>
    <row r="1009" spans="1:20" hidden="1">
      <c r="A1009" t="str">
        <f>_xlfn.IFNA(VLOOKUP(F1009,points_not_removed_in_area!$B:$B,1,FALSE),"niet in area")</f>
        <v>d1daf3b0-fe81-4408-beeb-5340da731c89</v>
      </c>
      <c r="B1009" t="str">
        <f>VLOOKUP(F1009,puic_status!$A:$B,2,FALSE)</f>
        <v>removed</v>
      </c>
      <c r="C1009" t="s">
        <v>4218</v>
      </c>
      <c r="D1009" t="s">
        <v>860</v>
      </c>
      <c r="F1009" s="9" t="s">
        <v>1959</v>
      </c>
      <c r="G1009" s="9"/>
      <c r="H1009" s="9"/>
      <c r="J1009" s="9"/>
      <c r="K1009" s="9"/>
      <c r="L1009">
        <v>461.91800000000001</v>
      </c>
      <c r="M1009" t="b">
        <f t="shared" si="77"/>
        <v>0</v>
      </c>
      <c r="O1009">
        <f t="shared" si="74"/>
        <v>0</v>
      </c>
      <c r="P1009">
        <v>461.91800000000001</v>
      </c>
      <c r="Q1009">
        <v>461.91699999999997</v>
      </c>
      <c r="R1009">
        <f t="shared" si="75"/>
        <v>1.0000000000331966E-3</v>
      </c>
      <c r="S1009" t="str">
        <f t="shared" si="76"/>
        <v/>
      </c>
      <c r="T1009" t="e">
        <f>VLOOKUP(F1009,'labtoets-measures'!A:J,10,FALSE)</f>
        <v>#N/A</v>
      </c>
    </row>
    <row r="1010" spans="1:20" hidden="1">
      <c r="A1010" t="str">
        <f>_xlfn.IFNA(VLOOKUP(F1010,points_not_removed_in_area!$B:$B,1,FALSE),"niet in area")</f>
        <v>a729823d-668e-4784-b9bb-aa1fcf3db19b</v>
      </c>
      <c r="B1010" t="str">
        <f>VLOOKUP(F1010,puic_status!$A:$B,2,FALSE)</f>
        <v>removed</v>
      </c>
      <c r="C1010" t="s">
        <v>4218</v>
      </c>
      <c r="D1010" t="s">
        <v>860</v>
      </c>
      <c r="F1010" s="9" t="s">
        <v>1974</v>
      </c>
      <c r="G1010" s="9"/>
      <c r="H1010" s="9"/>
      <c r="J1010" s="9"/>
      <c r="K1010" s="9"/>
      <c r="L1010">
        <v>216.96899999999999</v>
      </c>
      <c r="M1010" t="b">
        <f t="shared" si="77"/>
        <v>0</v>
      </c>
      <c r="O1010">
        <f t="shared" si="74"/>
        <v>0</v>
      </c>
      <c r="P1010">
        <v>216.96899999999999</v>
      </c>
      <c r="Q1010">
        <v>216.96899999999999</v>
      </c>
      <c r="R1010">
        <f t="shared" si="75"/>
        <v>0</v>
      </c>
      <c r="S1010" t="str">
        <f t="shared" si="76"/>
        <v>2d same as 3d</v>
      </c>
      <c r="T1010" t="e">
        <f>VLOOKUP(F1010,'labtoets-measures'!A:J,10,FALSE)</f>
        <v>#N/A</v>
      </c>
    </row>
    <row r="1011" spans="1:20" hidden="1">
      <c r="A1011" t="str">
        <f>_xlfn.IFNA(VLOOKUP(F1011,points_not_removed_in_area!$B:$B,1,FALSE),"niet in area")</f>
        <v>c0728eba-b155-4b64-be1b-e985700263e6</v>
      </c>
      <c r="B1011" t="str">
        <f>VLOOKUP(F1011,puic_status!$A:$B,2,FALSE)</f>
        <v>removed</v>
      </c>
      <c r="C1011" t="s">
        <v>4218</v>
      </c>
      <c r="D1011" t="s">
        <v>860</v>
      </c>
      <c r="F1011" s="9" t="s">
        <v>1991</v>
      </c>
      <c r="G1011" s="9"/>
      <c r="H1011" s="9"/>
      <c r="J1011" s="9"/>
      <c r="K1011" s="9"/>
      <c r="L1011">
        <v>416.42099999999999</v>
      </c>
      <c r="M1011" t="b">
        <f t="shared" si="77"/>
        <v>0</v>
      </c>
      <c r="O1011">
        <f t="shared" si="74"/>
        <v>0</v>
      </c>
      <c r="P1011">
        <v>416.42099999999999</v>
      </c>
      <c r="Q1011">
        <v>416.42099999999999</v>
      </c>
      <c r="R1011">
        <f t="shared" si="75"/>
        <v>0</v>
      </c>
      <c r="S1011" t="str">
        <f t="shared" si="76"/>
        <v>2d same as 3d</v>
      </c>
      <c r="T1011" t="e">
        <f>VLOOKUP(F1011,'labtoets-measures'!A:J,10,FALSE)</f>
        <v>#N/A</v>
      </c>
    </row>
    <row r="1012" spans="1:20">
      <c r="A1012" t="str">
        <f>_xlfn.IFNA(VLOOKUP(F1012,points_not_removed_in_area!$B:$B,1,FALSE),"niet in area")</f>
        <v>088bea34-76ac-4a8d-95d7-c6acb0ee267a</v>
      </c>
      <c r="B1012" t="e">
        <f>VLOOKUP(F1012,puic_status!$A:$B,2,FALSE)</f>
        <v>#N/A</v>
      </c>
      <c r="C1012" t="s">
        <v>4218</v>
      </c>
      <c r="D1012" t="s">
        <v>932</v>
      </c>
      <c r="F1012" s="9" t="s">
        <v>2061</v>
      </c>
      <c r="G1012" s="9" t="str">
        <f>VLOOKUP(F1012,all_point_objects_in_area!B:C,2,FALSE)</f>
        <v>InsulatedJoint</v>
      </c>
      <c r="H1012" s="9" t="s">
        <v>4219</v>
      </c>
      <c r="I1012" s="9" t="s">
        <v>441</v>
      </c>
      <c r="J1012" s="9">
        <f>L1012</f>
        <v>36.859000000000002</v>
      </c>
      <c r="K1012" s="9">
        <f>P1012</f>
        <v>36.854999999999997</v>
      </c>
      <c r="L1012">
        <v>36.859000000000002</v>
      </c>
      <c r="M1012" t="b">
        <f t="shared" si="77"/>
        <v>1</v>
      </c>
      <c r="N1012" t="s">
        <v>7313</v>
      </c>
      <c r="O1012">
        <f t="shared" si="74"/>
        <v>4.0000000000048885E-3</v>
      </c>
      <c r="P1012">
        <v>36.854999999999997</v>
      </c>
      <c r="Q1012">
        <v>36.854999999999997</v>
      </c>
      <c r="R1012">
        <f t="shared" si="75"/>
        <v>4.0000000000048885E-3</v>
      </c>
      <c r="S1012" t="str">
        <f t="shared" si="76"/>
        <v/>
      </c>
      <c r="T1012" t="e">
        <f>VLOOKUP(F1012,'labtoets-measures'!A:J,10,FALSE)</f>
        <v>#N/A</v>
      </c>
    </row>
    <row r="1013" spans="1:20" hidden="1">
      <c r="A1013" t="str">
        <f>_xlfn.IFNA(VLOOKUP(F1013,points_not_removed_in_area!$B:$B,1,FALSE),"niet in area")</f>
        <v>555f6301-0014-4021-ba7f-428618467728</v>
      </c>
      <c r="B1013" t="str">
        <f>VLOOKUP(F1013,puic_status!$A:$B,2,FALSE)</f>
        <v>removed</v>
      </c>
      <c r="C1013" t="s">
        <v>4218</v>
      </c>
      <c r="D1013" t="s">
        <v>873</v>
      </c>
      <c r="F1013" s="9" t="s">
        <v>1660</v>
      </c>
      <c r="G1013" s="9"/>
      <c r="H1013" s="9"/>
      <c r="J1013" s="9"/>
      <c r="K1013" s="9"/>
      <c r="L1013">
        <v>457.30399999999997</v>
      </c>
      <c r="M1013" t="b">
        <f t="shared" si="77"/>
        <v>1</v>
      </c>
      <c r="O1013">
        <f t="shared" si="74"/>
        <v>-2.8000000000020009E-2</v>
      </c>
      <c r="P1013">
        <v>457.33199999999999</v>
      </c>
      <c r="Q1013">
        <v>457.327</v>
      </c>
      <c r="R1013">
        <f t="shared" si="75"/>
        <v>-2.3000000000024556E-2</v>
      </c>
      <c r="S1013" t="str">
        <f t="shared" si="76"/>
        <v/>
      </c>
      <c r="T1013" t="str">
        <f>VLOOKUP(F1013,'labtoets-measures'!A:J,10,FALSE)</f>
        <v>Het attribuut "atMeasure" van deze TrackAsset dient ingevuld te worden op basis van de geometrie. Het verschil tussen de berekende measure en de AtMeasure in RailConnectionInfo is groter dan de marge van 0.015</v>
      </c>
    </row>
    <row r="1014" spans="1:20" hidden="1">
      <c r="A1014" t="str">
        <f>_xlfn.IFNA(VLOOKUP(F1014,points_not_removed_in_area!$B:$B,1,FALSE),"niet in area")</f>
        <v>3890adfb-be6f-4585-9456-8cf3a6a62efc</v>
      </c>
      <c r="B1014" t="str">
        <f>VLOOKUP(F1014,puic_status!$A:$B,2,FALSE)</f>
        <v>removed</v>
      </c>
      <c r="C1014" t="s">
        <v>4218</v>
      </c>
      <c r="D1014" t="s">
        <v>873</v>
      </c>
      <c r="F1014" s="9" t="s">
        <v>1664</v>
      </c>
      <c r="G1014" s="9"/>
      <c r="H1014" s="9"/>
      <c r="J1014" s="9"/>
      <c r="K1014" s="9"/>
      <c r="L1014">
        <v>134.56899999999999</v>
      </c>
      <c r="M1014" t="b">
        <f t="shared" si="77"/>
        <v>1</v>
      </c>
      <c r="O1014">
        <f t="shared" si="74"/>
        <v>-2.4000000000000909E-2</v>
      </c>
      <c r="P1014">
        <v>134.59299999999999</v>
      </c>
      <c r="Q1014">
        <v>134.59299999999999</v>
      </c>
      <c r="R1014">
        <f t="shared" si="75"/>
        <v>-2.4000000000000909E-2</v>
      </c>
      <c r="S1014" t="str">
        <f t="shared" si="76"/>
        <v/>
      </c>
      <c r="T1014" t="str">
        <f>VLOOKUP(F1014,'labtoets-measures'!A:J,10,FALSE)</f>
        <v>Het attribuut "atMeasure" van deze TrackAsset dient ingevuld te worden op basis van de geometrie. Het verschil tussen de berekende measure en de AtMeasure in RailConnectionInfo is groter dan de marge van 0.015</v>
      </c>
    </row>
    <row r="1015" spans="1:20" hidden="1">
      <c r="A1015" t="str">
        <f>_xlfn.IFNA(VLOOKUP(F1015,points_not_removed_in_area!$B:$B,1,FALSE),"niet in area")</f>
        <v>809087cf-5c2a-4dc7-b0b0-566f3f9e7f0d</v>
      </c>
      <c r="B1015" t="str">
        <f>VLOOKUP(F1015,puic_status!$A:$B,2,FALSE)</f>
        <v>removed</v>
      </c>
      <c r="C1015" t="s">
        <v>4218</v>
      </c>
      <c r="D1015" t="s">
        <v>873</v>
      </c>
      <c r="F1015" s="9" t="s">
        <v>1739</v>
      </c>
      <c r="G1015" s="9"/>
      <c r="H1015" s="9"/>
      <c r="J1015" s="9"/>
      <c r="K1015" s="9"/>
      <c r="L1015">
        <v>124.554</v>
      </c>
      <c r="M1015" t="b">
        <f t="shared" si="77"/>
        <v>0</v>
      </c>
      <c r="O1015">
        <f t="shared" si="74"/>
        <v>0</v>
      </c>
      <c r="P1015">
        <v>124.554</v>
      </c>
      <c r="Q1015">
        <v>124.553</v>
      </c>
      <c r="R1015">
        <f t="shared" si="75"/>
        <v>1.0000000000047748E-3</v>
      </c>
      <c r="S1015" t="str">
        <f t="shared" si="76"/>
        <v/>
      </c>
      <c r="T1015" t="e">
        <f>VLOOKUP(F1015,'labtoets-measures'!A:J,10,FALSE)</f>
        <v>#N/A</v>
      </c>
    </row>
    <row r="1016" spans="1:20" hidden="1">
      <c r="A1016" t="str">
        <f>_xlfn.IFNA(VLOOKUP(F1016,points_not_removed_in_area!$B:$B,1,FALSE),"niet in area")</f>
        <v>9f81da33-cddc-46bc-9d6b-24a41bd067a8</v>
      </c>
      <c r="B1016" t="str">
        <f>VLOOKUP(F1016,puic_status!$A:$B,2,FALSE)</f>
        <v>removed</v>
      </c>
      <c r="C1016" t="s">
        <v>4218</v>
      </c>
      <c r="D1016" t="s">
        <v>873</v>
      </c>
      <c r="F1016" s="9" t="s">
        <v>1848</v>
      </c>
      <c r="G1016" s="9"/>
      <c r="H1016" s="9"/>
      <c r="J1016" s="9"/>
      <c r="K1016" s="9"/>
      <c r="L1016">
        <v>503.58300000000003</v>
      </c>
      <c r="M1016" t="b">
        <f t="shared" si="77"/>
        <v>1</v>
      </c>
      <c r="O1016">
        <f t="shared" si="74"/>
        <v>-2.2999999999967713E-2</v>
      </c>
      <c r="P1016">
        <v>503.60599999999999</v>
      </c>
      <c r="Q1016">
        <v>503.6</v>
      </c>
      <c r="R1016">
        <f t="shared" si="75"/>
        <v>-1.6999999999995907E-2</v>
      </c>
      <c r="S1016" t="str">
        <f t="shared" si="76"/>
        <v/>
      </c>
      <c r="T1016" t="str">
        <f>VLOOKUP(F1016,'labtoets-measures'!A:J,10,FALSE)</f>
        <v>Het attribuut "atMeasure" van deze TrackAsset dient ingevuld te worden op basis van de geometrie. Het verschil tussen de berekende measure en de AtMeasure in RailConnectionInfo is groter dan de marge van 0.015</v>
      </c>
    </row>
    <row r="1017" spans="1:20">
      <c r="A1017" t="str">
        <f>_xlfn.IFNA(VLOOKUP(F1017,points_not_removed_in_area!$B:$B,1,FALSE),"niet in area")</f>
        <v>22310649-4bd6-459b-b446-6b24e2edf0a7</v>
      </c>
      <c r="B1017" t="str">
        <f>VLOOKUP(F1017,puic_status!$A:$B,2,FALSE)</f>
        <v>updated</v>
      </c>
      <c r="C1017" t="s">
        <v>4218</v>
      </c>
      <c r="D1017" t="s">
        <v>873</v>
      </c>
      <c r="F1017" s="9" t="s">
        <v>729</v>
      </c>
      <c r="G1017" s="9" t="str">
        <f>VLOOKUP(F1017,all_point_objects_in_area!B:C,2,FALSE)</f>
        <v>LevelCrossing</v>
      </c>
      <c r="H1017" s="9" t="s">
        <v>4219</v>
      </c>
      <c r="I1017" s="9" t="s">
        <v>441</v>
      </c>
      <c r="J1017" s="9">
        <f>L1017</f>
        <v>514.82399999999996</v>
      </c>
      <c r="K1017" s="9">
        <f>P1017</f>
        <v>514.851</v>
      </c>
      <c r="L1017">
        <v>514.82399999999996</v>
      </c>
      <c r="M1017" t="b">
        <f t="shared" si="77"/>
        <v>1</v>
      </c>
      <c r="N1017" t="s">
        <v>7313</v>
      </c>
      <c r="O1017">
        <f t="shared" si="74"/>
        <v>-2.7000000000043656E-2</v>
      </c>
      <c r="P1017">
        <v>514.851</v>
      </c>
      <c r="Q1017">
        <v>514.846</v>
      </c>
      <c r="R1017">
        <f t="shared" si="75"/>
        <v>-2.2000000000048203E-2</v>
      </c>
      <c r="S1017" t="str">
        <f t="shared" si="76"/>
        <v/>
      </c>
      <c r="T1017" t="e">
        <f>VLOOKUP(F1017,'labtoets-measures'!A:J,10,FALSE)</f>
        <v>#N/A</v>
      </c>
    </row>
    <row r="1018" spans="1:20" hidden="1">
      <c r="A1018" t="str">
        <f>_xlfn.IFNA(VLOOKUP(F1018,points_not_removed_in_area!$B:$B,1,FALSE),"niet in area")</f>
        <v>35892fe8-1502-4677-a53c-4d258bb58ca9</v>
      </c>
      <c r="B1018" t="str">
        <f>VLOOKUP(F1018,puic_status!$A:$B,2,FALSE)</f>
        <v>removed</v>
      </c>
      <c r="C1018" t="s">
        <v>4218</v>
      </c>
      <c r="D1018" t="s">
        <v>873</v>
      </c>
      <c r="F1018" t="s">
        <v>286</v>
      </c>
      <c r="L1018">
        <v>503.065</v>
      </c>
      <c r="M1018" t="b">
        <f t="shared" si="77"/>
        <v>1</v>
      </c>
      <c r="O1018">
        <f t="shared" si="74"/>
        <v>-2.6999999999986812E-2</v>
      </c>
      <c r="P1018">
        <v>503.09199999999998</v>
      </c>
      <c r="Q1018">
        <v>503.08600000000001</v>
      </c>
      <c r="R1018">
        <f t="shared" si="75"/>
        <v>-2.1000000000015007E-2</v>
      </c>
      <c r="S1018" t="str">
        <f t="shared" si="76"/>
        <v/>
      </c>
      <c r="T1018" t="str">
        <f>VLOOKUP(F1018,'labtoets-measures'!A:J,10,FALSE)</f>
        <v>Het attribuut "atMeasure" van deze TrackAsset dient ingevuld te worden op basis van de geometrie. Het verschil tussen de berekende measure en de AtMeasure in RailConnectionInfo is groter dan de marge van 0.015</v>
      </c>
    </row>
    <row r="1019" spans="1:20" hidden="1">
      <c r="A1019" t="str">
        <f>_xlfn.IFNA(VLOOKUP(F1019,points_not_removed_in_area!$B:$B,1,FALSE),"niet in area")</f>
        <v>4717fc07-d9f0-49e7-88b5-5fd17e4ae5a5</v>
      </c>
      <c r="B1019" t="str">
        <f>VLOOKUP(F1019,puic_status!$A:$B,2,FALSE)</f>
        <v>removed</v>
      </c>
      <c r="C1019" t="s">
        <v>4218</v>
      </c>
      <c r="D1019" t="s">
        <v>873</v>
      </c>
      <c r="F1019" t="s">
        <v>287</v>
      </c>
      <c r="L1019">
        <v>468.714</v>
      </c>
      <c r="M1019" t="b">
        <f t="shared" si="77"/>
        <v>1</v>
      </c>
      <c r="O1019">
        <f t="shared" si="74"/>
        <v>-2.6999999999986812E-2</v>
      </c>
      <c r="P1019">
        <v>468.74099999999999</v>
      </c>
      <c r="Q1019">
        <v>468.73599999999999</v>
      </c>
      <c r="R1019">
        <f t="shared" si="75"/>
        <v>-2.199999999999136E-2</v>
      </c>
      <c r="S1019" t="str">
        <f t="shared" si="76"/>
        <v/>
      </c>
      <c r="T1019" t="str">
        <f>VLOOKUP(F1019,'labtoets-measures'!A:J,10,FALSE)</f>
        <v>Het attribuut "atMeasure" van deze TrackAsset dient ingevuld te worden op basis van de geometrie. Het verschil tussen de berekende measure en de AtMeasure in RailConnectionInfo is groter dan de marge van 0.015</v>
      </c>
    </row>
    <row r="1020" spans="1:20" hidden="1">
      <c r="A1020" t="str">
        <f>_xlfn.IFNA(VLOOKUP(F1020,points_not_removed_in_area!$B:$B,1,FALSE),"niet in area")</f>
        <v>a3c4709a-cf2f-43f1-b9fc-e9c5c94e19e7</v>
      </c>
      <c r="B1020" t="str">
        <f>VLOOKUP(F1020,puic_status!$A:$B,2,FALSE)</f>
        <v>removed</v>
      </c>
      <c r="C1020" t="s">
        <v>4218</v>
      </c>
      <c r="D1020" t="s">
        <v>873</v>
      </c>
      <c r="F1020" t="s">
        <v>288</v>
      </c>
      <c r="L1020">
        <v>464.67200000000003</v>
      </c>
      <c r="M1020" t="b">
        <f t="shared" si="77"/>
        <v>1</v>
      </c>
      <c r="O1020">
        <f t="shared" si="74"/>
        <v>-2.7999999999963165E-2</v>
      </c>
      <c r="P1020">
        <v>464.7</v>
      </c>
      <c r="Q1020">
        <v>464.69499999999999</v>
      </c>
      <c r="R1020">
        <f t="shared" si="75"/>
        <v>-2.2999999999967713E-2</v>
      </c>
      <c r="S1020" t="str">
        <f t="shared" si="76"/>
        <v/>
      </c>
      <c r="T1020" t="str">
        <f>VLOOKUP(F1020,'labtoets-measures'!A:J,10,FALSE)</f>
        <v>Het attribuut "atMeasure" van deze TrackAsset dient ingevuld te worden op basis van de geometrie. Het verschil tussen de berekende measure en de AtMeasure in RailConnectionInfo is groter dan de marge van 0.015</v>
      </c>
    </row>
    <row r="1021" spans="1:20" hidden="1">
      <c r="A1021" t="str">
        <f>_xlfn.IFNA(VLOOKUP(F1021,points_not_removed_in_area!$B:$B,1,FALSE),"niet in area")</f>
        <v>niet in area</v>
      </c>
      <c r="B1021" t="e">
        <f>VLOOKUP(F1021,puic_status!$A:$B,2,FALSE)</f>
        <v>#N/A</v>
      </c>
      <c r="C1021" t="s">
        <v>4218</v>
      </c>
      <c r="D1021" t="s">
        <v>967</v>
      </c>
      <c r="F1021" t="s">
        <v>4290</v>
      </c>
      <c r="L1021">
        <v>96.153000000000006</v>
      </c>
      <c r="M1021" t="b">
        <f t="shared" si="77"/>
        <v>0</v>
      </c>
      <c r="O1021">
        <f t="shared" si="74"/>
        <v>0</v>
      </c>
      <c r="P1021">
        <v>96.153000000000006</v>
      </c>
      <c r="Q1021">
        <v>96.153000000000006</v>
      </c>
      <c r="R1021">
        <f t="shared" si="75"/>
        <v>0</v>
      </c>
      <c r="S1021" t="str">
        <f t="shared" si="76"/>
        <v>2d same as 3d</v>
      </c>
      <c r="T1021" t="e">
        <f>VLOOKUP(F1021,'labtoets-measures'!A:J,10,FALSE)</f>
        <v>#N/A</v>
      </c>
    </row>
    <row r="1022" spans="1:20" hidden="1">
      <c r="A1022" t="str">
        <f>_xlfn.IFNA(VLOOKUP(F1022,points_not_removed_in_area!$B:$B,1,FALSE),"niet in area")</f>
        <v>niet in area</v>
      </c>
      <c r="B1022" t="e">
        <f>VLOOKUP(F1022,puic_status!$A:$B,2,FALSE)</f>
        <v>#N/A</v>
      </c>
      <c r="C1022" t="s">
        <v>4218</v>
      </c>
      <c r="D1022" t="s">
        <v>934</v>
      </c>
      <c r="F1022" t="s">
        <v>1994</v>
      </c>
      <c r="L1022">
        <v>314.33600000000001</v>
      </c>
      <c r="M1022" t="b">
        <f t="shared" si="77"/>
        <v>0</v>
      </c>
      <c r="O1022">
        <f t="shared" si="74"/>
        <v>0</v>
      </c>
      <c r="P1022">
        <v>314.33600000000001</v>
      </c>
      <c r="Q1022">
        <v>314.33600000000001</v>
      </c>
      <c r="R1022">
        <f t="shared" si="75"/>
        <v>0</v>
      </c>
      <c r="S1022" t="str">
        <f t="shared" si="76"/>
        <v>2d same as 3d</v>
      </c>
      <c r="T1022" t="e">
        <f>VLOOKUP(F1022,'labtoets-measures'!A:J,10,FALSE)</f>
        <v>#N/A</v>
      </c>
    </row>
    <row r="1023" spans="1:20" hidden="1">
      <c r="A1023" t="str">
        <f>_xlfn.IFNA(VLOOKUP(F1023,points_not_removed_in_area!$B:$B,1,FALSE),"niet in area")</f>
        <v>niet in area</v>
      </c>
      <c r="B1023" t="e">
        <f>VLOOKUP(F1023,puic_status!$A:$B,2,FALSE)</f>
        <v>#N/A</v>
      </c>
      <c r="C1023" t="s">
        <v>4218</v>
      </c>
      <c r="D1023" t="s">
        <v>967</v>
      </c>
      <c r="F1023" t="s">
        <v>5011</v>
      </c>
      <c r="L1023">
        <v>111.943</v>
      </c>
      <c r="M1023" t="b">
        <f t="shared" si="77"/>
        <v>0</v>
      </c>
      <c r="O1023">
        <f t="shared" si="74"/>
        <v>0</v>
      </c>
      <c r="P1023">
        <v>111.943</v>
      </c>
      <c r="Q1023">
        <v>111.943</v>
      </c>
      <c r="R1023">
        <f t="shared" si="75"/>
        <v>0</v>
      </c>
      <c r="S1023" t="str">
        <f t="shared" si="76"/>
        <v>2d same as 3d</v>
      </c>
      <c r="T1023" t="e">
        <f>VLOOKUP(F1023,'labtoets-measures'!A:J,10,FALSE)</f>
        <v>#N/A</v>
      </c>
    </row>
    <row r="1024" spans="1:20" hidden="1">
      <c r="A1024" t="str">
        <f>_xlfn.IFNA(VLOOKUP(F1024,points_not_removed_in_area!$B:$B,1,FALSE),"niet in area")</f>
        <v>niet in area</v>
      </c>
      <c r="B1024" t="e">
        <f>VLOOKUP(F1024,puic_status!$A:$B,2,FALSE)</f>
        <v>#N/A</v>
      </c>
      <c r="C1024" t="s">
        <v>4218</v>
      </c>
      <c r="D1024" t="s">
        <v>934</v>
      </c>
      <c r="F1024" t="s">
        <v>1995</v>
      </c>
      <c r="L1024">
        <v>478.49599999999998</v>
      </c>
      <c r="M1024" t="b">
        <f t="shared" si="77"/>
        <v>0</v>
      </c>
      <c r="O1024">
        <f t="shared" si="74"/>
        <v>0</v>
      </c>
      <c r="P1024">
        <v>478.49599999999998</v>
      </c>
      <c r="Q1024">
        <v>478.49599999999998</v>
      </c>
      <c r="R1024">
        <f t="shared" si="75"/>
        <v>0</v>
      </c>
      <c r="S1024" t="str">
        <f t="shared" si="76"/>
        <v>2d same as 3d</v>
      </c>
      <c r="T1024" t="e">
        <f>VLOOKUP(F1024,'labtoets-measures'!A:J,10,FALSE)</f>
        <v>#N/A</v>
      </c>
    </row>
    <row r="1025" spans="1:20" hidden="1">
      <c r="A1025" t="str">
        <f>_xlfn.IFNA(VLOOKUP(F1025,points_not_removed_in_area!$B:$B,1,FALSE),"niet in area")</f>
        <v>niet in area</v>
      </c>
      <c r="B1025" t="e">
        <f>VLOOKUP(F1025,puic_status!$A:$B,2,FALSE)</f>
        <v>#N/A</v>
      </c>
      <c r="C1025" t="s">
        <v>4218</v>
      </c>
      <c r="D1025" t="s">
        <v>967</v>
      </c>
      <c r="F1025" t="s">
        <v>4836</v>
      </c>
      <c r="L1025">
        <v>276.13</v>
      </c>
      <c r="M1025" t="b">
        <f t="shared" si="77"/>
        <v>0</v>
      </c>
      <c r="O1025">
        <f t="shared" si="74"/>
        <v>0</v>
      </c>
      <c r="P1025">
        <v>276.13</v>
      </c>
      <c r="Q1025">
        <v>276.13</v>
      </c>
      <c r="R1025">
        <f t="shared" si="75"/>
        <v>0</v>
      </c>
      <c r="S1025" t="str">
        <f t="shared" si="76"/>
        <v>2d same as 3d</v>
      </c>
      <c r="T1025" t="e">
        <f>VLOOKUP(F1025,'labtoets-measures'!A:J,10,FALSE)</f>
        <v>#N/A</v>
      </c>
    </row>
    <row r="1026" spans="1:20" hidden="1">
      <c r="A1026" t="str">
        <f>_xlfn.IFNA(VLOOKUP(F1026,points_not_removed_in_area!$B:$B,1,FALSE),"niet in area")</f>
        <v>niet in area</v>
      </c>
      <c r="B1026" t="e">
        <f>VLOOKUP(F1026,puic_status!$A:$B,2,FALSE)</f>
        <v>#N/A</v>
      </c>
      <c r="C1026" t="s">
        <v>4218</v>
      </c>
      <c r="D1026" t="s">
        <v>934</v>
      </c>
      <c r="F1026" t="s">
        <v>1996</v>
      </c>
      <c r="L1026">
        <v>552.94200000000001</v>
      </c>
      <c r="M1026" t="b">
        <f t="shared" si="77"/>
        <v>0</v>
      </c>
      <c r="O1026">
        <f t="shared" ref="O1026:O1089" si="78">L1026-P1026</f>
        <v>0</v>
      </c>
      <c r="P1026">
        <v>552.94200000000001</v>
      </c>
      <c r="Q1026">
        <v>552.94200000000001</v>
      </c>
      <c r="R1026">
        <f t="shared" ref="R1026:R1089" si="79">L1026-Q1026</f>
        <v>0</v>
      </c>
      <c r="S1026" t="str">
        <f t="shared" ref="S1026:S1089" si="80">IF(Q1026=L1026,IF(P1026=Q1026,"2d same as 3d","imx same as 2d"),"")</f>
        <v>2d same as 3d</v>
      </c>
      <c r="T1026" t="e">
        <f>VLOOKUP(F1026,'labtoets-measures'!A:J,10,FALSE)</f>
        <v>#N/A</v>
      </c>
    </row>
    <row r="1027" spans="1:20" hidden="1">
      <c r="A1027" t="str">
        <f>_xlfn.IFNA(VLOOKUP(F1027,points_not_removed_in_area!$B:$B,1,FALSE),"niet in area")</f>
        <v>niet in area</v>
      </c>
      <c r="B1027" t="e">
        <f>VLOOKUP(F1027,puic_status!$A:$B,2,FALSE)</f>
        <v>#N/A</v>
      </c>
      <c r="C1027" t="s">
        <v>4218</v>
      </c>
      <c r="D1027" t="s">
        <v>967</v>
      </c>
      <c r="F1027" t="s">
        <v>4725</v>
      </c>
      <c r="L1027">
        <v>351.12799999999999</v>
      </c>
      <c r="M1027" t="b">
        <f t="shared" ref="M1027:M1090" si="81">OR(O1027&lt;&gt;0, NOT(ISERROR(T1027)))</f>
        <v>0</v>
      </c>
      <c r="O1027">
        <f t="shared" si="78"/>
        <v>0</v>
      </c>
      <c r="P1027">
        <v>351.12799999999999</v>
      </c>
      <c r="Q1027">
        <v>351.12799999999999</v>
      </c>
      <c r="R1027">
        <f t="shared" si="79"/>
        <v>0</v>
      </c>
      <c r="S1027" t="str">
        <f t="shared" si="80"/>
        <v>2d same as 3d</v>
      </c>
      <c r="T1027" t="e">
        <f>VLOOKUP(F1027,'labtoets-measures'!A:J,10,FALSE)</f>
        <v>#N/A</v>
      </c>
    </row>
    <row r="1028" spans="1:20" hidden="1">
      <c r="A1028" t="str">
        <f>_xlfn.IFNA(VLOOKUP(F1028,points_not_removed_in_area!$B:$B,1,FALSE),"niet in area")</f>
        <v>niet in area</v>
      </c>
      <c r="B1028" t="e">
        <f>VLOOKUP(F1028,puic_status!$A:$B,2,FALSE)</f>
        <v>#N/A</v>
      </c>
      <c r="C1028" t="s">
        <v>4218</v>
      </c>
      <c r="D1028" t="s">
        <v>934</v>
      </c>
      <c r="F1028" t="s">
        <v>1997</v>
      </c>
      <c r="L1028">
        <v>1552.9480000000001</v>
      </c>
      <c r="M1028" t="b">
        <f t="shared" si="81"/>
        <v>1</v>
      </c>
      <c r="O1028">
        <f t="shared" si="78"/>
        <v>1.0000000002037268E-3</v>
      </c>
      <c r="P1028">
        <v>1552.9469999999999</v>
      </c>
      <c r="Q1028">
        <v>1552.9390000000001</v>
      </c>
      <c r="R1028">
        <f t="shared" si="79"/>
        <v>9.0000000000145519E-3</v>
      </c>
      <c r="S1028" t="str">
        <f t="shared" si="80"/>
        <v/>
      </c>
      <c r="T1028" t="e">
        <f>VLOOKUP(F1028,'labtoets-measures'!A:J,10,FALSE)</f>
        <v>#N/A</v>
      </c>
    </row>
    <row r="1029" spans="1:20" hidden="1">
      <c r="A1029" t="str">
        <f>_xlfn.IFNA(VLOOKUP(F1029,points_not_removed_in_area!$B:$B,1,FALSE),"niet in area")</f>
        <v>niet in area</v>
      </c>
      <c r="B1029" t="e">
        <f>VLOOKUP(F1029,puic_status!$A:$B,2,FALSE)</f>
        <v>#N/A</v>
      </c>
      <c r="C1029" t="s">
        <v>4218</v>
      </c>
      <c r="D1029" t="s">
        <v>967</v>
      </c>
      <c r="F1029" t="s">
        <v>5041</v>
      </c>
      <c r="L1029">
        <v>1351.3219999999999</v>
      </c>
      <c r="M1029" t="b">
        <f t="shared" si="81"/>
        <v>0</v>
      </c>
      <c r="O1029">
        <f t="shared" si="78"/>
        <v>0</v>
      </c>
      <c r="P1029">
        <v>1351.3219999999999</v>
      </c>
      <c r="Q1029">
        <v>1351.3150000000001</v>
      </c>
      <c r="R1029">
        <f t="shared" si="79"/>
        <v>6.999999999834472E-3</v>
      </c>
      <c r="S1029" t="str">
        <f t="shared" si="80"/>
        <v/>
      </c>
      <c r="T1029" t="e">
        <f>VLOOKUP(F1029,'labtoets-measures'!A:J,10,FALSE)</f>
        <v>#N/A</v>
      </c>
    </row>
    <row r="1030" spans="1:20" hidden="1">
      <c r="A1030" t="str">
        <f>_xlfn.IFNA(VLOOKUP(F1030,points_not_removed_in_area!$B:$B,1,FALSE),"niet in area")</f>
        <v>niet in area</v>
      </c>
      <c r="B1030" t="e">
        <f>VLOOKUP(F1030,puic_status!$A:$B,2,FALSE)</f>
        <v>#N/A</v>
      </c>
      <c r="C1030" t="s">
        <v>4218</v>
      </c>
      <c r="D1030" t="s">
        <v>967</v>
      </c>
      <c r="F1030" t="s">
        <v>4273</v>
      </c>
      <c r="L1030">
        <v>1110.9829999999999</v>
      </c>
      <c r="M1030" t="b">
        <f t="shared" si="81"/>
        <v>0</v>
      </c>
      <c r="O1030">
        <f t="shared" si="78"/>
        <v>0</v>
      </c>
      <c r="P1030">
        <v>1110.9829999999999</v>
      </c>
      <c r="Q1030">
        <v>1110.9780000000001</v>
      </c>
      <c r="R1030">
        <f t="shared" si="79"/>
        <v>4.9999999998817657E-3</v>
      </c>
      <c r="S1030" t="str">
        <f t="shared" si="80"/>
        <v/>
      </c>
      <c r="T1030" t="e">
        <f>VLOOKUP(F1030,'labtoets-measures'!A:J,10,FALSE)</f>
        <v>#N/A</v>
      </c>
    </row>
    <row r="1031" spans="1:20" hidden="1">
      <c r="A1031" t="str">
        <f>_xlfn.IFNA(VLOOKUP(F1031,points_not_removed_in_area!$B:$B,1,FALSE),"niet in area")</f>
        <v>niet in area</v>
      </c>
      <c r="B1031" t="str">
        <f>VLOOKUP(F1031,puic_status!$A:$B,2,FALSE)</f>
        <v>removed</v>
      </c>
      <c r="C1031" t="s">
        <v>4218</v>
      </c>
      <c r="D1031" t="s">
        <v>934</v>
      </c>
      <c r="F1031" t="s">
        <v>1998</v>
      </c>
      <c r="L1031">
        <v>6161.3869999999997</v>
      </c>
      <c r="M1031" t="b">
        <f t="shared" si="81"/>
        <v>1</v>
      </c>
      <c r="O1031">
        <f t="shared" si="78"/>
        <v>1.8999999999323336E-2</v>
      </c>
      <c r="P1031">
        <v>6161.3680000000004</v>
      </c>
      <c r="Q1031">
        <v>6161.3509999999997</v>
      </c>
      <c r="R1031">
        <f t="shared" si="79"/>
        <v>3.6000000000058208E-2</v>
      </c>
      <c r="S1031" t="str">
        <f t="shared" si="80"/>
        <v/>
      </c>
      <c r="T1031" t="str">
        <f>VLOOKUP(F1031,'labtoets-measures'!A:J,10,FALSE)</f>
        <v>Het attribuut "atMeasure" van deze TrackAsset dient ingevuld te worden op basis van de geometrie. Het verschil tussen de berekende measure en de AtMeasure in RailConnectionInfo is groter dan de marge van 0.015</v>
      </c>
    </row>
    <row r="1032" spans="1:20" hidden="1">
      <c r="A1032" t="str">
        <f>_xlfn.IFNA(VLOOKUP(F1032,points_not_removed_in_area!$B:$B,1,FALSE),"niet in area")</f>
        <v>d521cff4-84ff-430e-a231-60a6b11c31b8</v>
      </c>
      <c r="B1032" t="str">
        <f>VLOOKUP(F1032,puic_status!$A:$B,2,FALSE)</f>
        <v>removed</v>
      </c>
      <c r="C1032" t="s">
        <v>4218</v>
      </c>
      <c r="D1032" t="s">
        <v>873</v>
      </c>
      <c r="F1032" t="s">
        <v>289</v>
      </c>
      <c r="L1032">
        <v>123.745</v>
      </c>
      <c r="M1032" t="b">
        <f t="shared" si="81"/>
        <v>1</v>
      </c>
      <c r="O1032">
        <f t="shared" si="78"/>
        <v>-2.4000000000000909E-2</v>
      </c>
      <c r="P1032">
        <v>123.76900000000001</v>
      </c>
      <c r="Q1032">
        <v>123.76900000000001</v>
      </c>
      <c r="R1032">
        <f t="shared" si="79"/>
        <v>-2.4000000000000909E-2</v>
      </c>
      <c r="S1032" t="str">
        <f t="shared" si="80"/>
        <v/>
      </c>
      <c r="T1032" t="str">
        <f>VLOOKUP(F1032,'labtoets-measures'!A:J,10,FALSE)</f>
        <v>Het attribuut "atMeasure" van deze TrackAsset dient ingevuld te worden op basis van de geometrie. Het verschil tussen de berekende measure en de AtMeasure in RailConnectionInfo is groter dan de marge van 0.015</v>
      </c>
    </row>
    <row r="1033" spans="1:20" hidden="1">
      <c r="A1033" t="str">
        <f>_xlfn.IFNA(VLOOKUP(F1033,points_not_removed_in_area!$B:$B,1,FALSE),"niet in area")</f>
        <v>20a36261-8e3c-4ae5-a1fe-e5ce4723d4df</v>
      </c>
      <c r="B1033" t="str">
        <f>VLOOKUP(F1033,puic_status!$A:$B,2,FALSE)</f>
        <v>removed</v>
      </c>
      <c r="C1033" t="s">
        <v>4218</v>
      </c>
      <c r="D1033" t="s">
        <v>873</v>
      </c>
      <c r="F1033" t="s">
        <v>2014</v>
      </c>
      <c r="L1033">
        <v>134.27099999999999</v>
      </c>
      <c r="M1033" t="b">
        <f t="shared" si="81"/>
        <v>1</v>
      </c>
      <c r="O1033">
        <f t="shared" si="78"/>
        <v>-2.5000000000005684E-2</v>
      </c>
      <c r="P1033">
        <v>134.29599999999999</v>
      </c>
      <c r="Q1033">
        <v>134.29499999999999</v>
      </c>
      <c r="R1033">
        <f t="shared" si="79"/>
        <v>-2.4000000000000909E-2</v>
      </c>
      <c r="S1033" t="str">
        <f t="shared" si="80"/>
        <v/>
      </c>
      <c r="T1033" t="str">
        <f>VLOOKUP(F1033,'labtoets-measures'!A:J,10,FALSE)</f>
        <v>Het attribuut "atMeasure" van deze TrackAsset dient ingevuld te worden op basis van de geometrie. Het verschil tussen de berekende measure en de AtMeasure in RailConnectionInfo is groter dan de marge van 0.015</v>
      </c>
    </row>
    <row r="1034" spans="1:20" hidden="1">
      <c r="A1034" t="str">
        <f>_xlfn.IFNA(VLOOKUP(F1034,points_not_removed_in_area!$B:$B,1,FALSE),"niet in area")</f>
        <v>b00d5503-4717-4b99-a238-8abf73d61c3d</v>
      </c>
      <c r="B1034" t="str">
        <f>VLOOKUP(F1034,puic_status!$A:$B,2,FALSE)</f>
        <v>removed</v>
      </c>
      <c r="C1034" t="s">
        <v>4218</v>
      </c>
      <c r="D1034" t="s">
        <v>873</v>
      </c>
      <c r="F1034" t="s">
        <v>2016</v>
      </c>
      <c r="L1034">
        <v>233.23</v>
      </c>
      <c r="M1034" t="b">
        <f t="shared" si="81"/>
        <v>1</v>
      </c>
      <c r="O1034">
        <f t="shared" si="78"/>
        <v>-2.6000000000010459E-2</v>
      </c>
      <c r="P1034">
        <v>233.256</v>
      </c>
      <c r="Q1034">
        <v>233.25399999999999</v>
      </c>
      <c r="R1034">
        <f t="shared" si="79"/>
        <v>-2.4000000000000909E-2</v>
      </c>
      <c r="S1034" t="str">
        <f t="shared" si="80"/>
        <v/>
      </c>
      <c r="T1034" t="str">
        <f>VLOOKUP(F1034,'labtoets-measures'!A:J,10,FALSE)</f>
        <v>Het attribuut "atMeasure" van deze TrackAsset dient ingevuld te worden op basis van de geometrie. Het verschil tussen de berekende measure en de AtMeasure in RailConnectionInfo is groter dan de marge van 0.015</v>
      </c>
    </row>
    <row r="1035" spans="1:20" hidden="1">
      <c r="A1035" t="str">
        <f>_xlfn.IFNA(VLOOKUP(F1035,points_not_removed_in_area!$B:$B,1,FALSE),"niet in area")</f>
        <v>f296c334-524c-4df1-bc3a-ab1ec2b0e169</v>
      </c>
      <c r="B1035" t="str">
        <f>VLOOKUP(F1035,puic_status!$A:$B,2,FALSE)</f>
        <v>removed</v>
      </c>
      <c r="C1035" t="s">
        <v>4218</v>
      </c>
      <c r="D1035" t="s">
        <v>873</v>
      </c>
      <c r="F1035" t="s">
        <v>2019</v>
      </c>
      <c r="L1035">
        <v>454.09500000000003</v>
      </c>
      <c r="M1035" t="b">
        <f t="shared" si="81"/>
        <v>1</v>
      </c>
      <c r="O1035">
        <f t="shared" si="78"/>
        <v>-2.6999999999986812E-2</v>
      </c>
      <c r="P1035">
        <v>454.12200000000001</v>
      </c>
      <c r="Q1035">
        <v>454.11700000000002</v>
      </c>
      <c r="R1035">
        <f t="shared" si="79"/>
        <v>-2.199999999999136E-2</v>
      </c>
      <c r="S1035" t="str">
        <f t="shared" si="80"/>
        <v/>
      </c>
      <c r="T1035" t="str">
        <f>VLOOKUP(F1035,'labtoets-measures'!A:J,10,FALSE)</f>
        <v>Het attribuut "atMeasure" van deze TrackAsset dient ingevuld te worden op basis van de geometrie. Het verschil tussen de berekende measure en de AtMeasure in RailConnectionInfo is groter dan de marge van 0.015</v>
      </c>
    </row>
    <row r="1036" spans="1:20" hidden="1">
      <c r="A1036" t="str">
        <f>_xlfn.IFNA(VLOOKUP(F1036,points_not_removed_in_area!$B:$B,1,FALSE),"niet in area")</f>
        <v>5987f2a3-bacc-44cc-b2da-1711dca64035</v>
      </c>
      <c r="B1036" t="str">
        <f>VLOOKUP(F1036,puic_status!$A:$B,2,FALSE)</f>
        <v>removed</v>
      </c>
      <c r="C1036" t="s">
        <v>4218</v>
      </c>
      <c r="D1036" t="s">
        <v>873</v>
      </c>
      <c r="F1036" t="s">
        <v>2023</v>
      </c>
      <c r="L1036">
        <v>144.429</v>
      </c>
      <c r="M1036" t="b">
        <f t="shared" si="81"/>
        <v>1</v>
      </c>
      <c r="O1036">
        <f t="shared" si="78"/>
        <v>-2.4000000000000909E-2</v>
      </c>
      <c r="P1036">
        <v>144.453</v>
      </c>
      <c r="Q1036">
        <v>144.453</v>
      </c>
      <c r="R1036">
        <f t="shared" si="79"/>
        <v>-2.4000000000000909E-2</v>
      </c>
      <c r="S1036" t="str">
        <f t="shared" si="80"/>
        <v/>
      </c>
      <c r="T1036" t="str">
        <f>VLOOKUP(F1036,'labtoets-measures'!A:J,10,FALSE)</f>
        <v>Het attribuut "atMeasure" van deze TrackAsset dient ingevuld te worden op basis van de geometrie. Het verschil tussen de berekende measure en de AtMeasure in RailConnectionInfo is groter dan de marge van 0.015</v>
      </c>
    </row>
    <row r="1037" spans="1:20" hidden="1">
      <c r="A1037" t="str">
        <f>_xlfn.IFNA(VLOOKUP(F1037,points_not_removed_in_area!$B:$B,1,FALSE),"niet in area")</f>
        <v>niet in area</v>
      </c>
      <c r="B1037" t="e">
        <f>VLOOKUP(F1037,puic_status!$A:$B,2,FALSE)</f>
        <v>#N/A</v>
      </c>
      <c r="C1037" t="s">
        <v>4218</v>
      </c>
      <c r="D1037" t="s">
        <v>967</v>
      </c>
      <c r="F1037" t="s">
        <v>4337</v>
      </c>
      <c r="L1037">
        <v>1231.261</v>
      </c>
      <c r="M1037" t="b">
        <f t="shared" si="81"/>
        <v>0</v>
      </c>
      <c r="O1037">
        <f t="shared" si="78"/>
        <v>0</v>
      </c>
      <c r="P1037">
        <v>1231.261</v>
      </c>
      <c r="Q1037">
        <v>1231.2550000000001</v>
      </c>
      <c r="R1037">
        <f t="shared" si="79"/>
        <v>5.9999999998581188E-3</v>
      </c>
      <c r="S1037" t="str">
        <f t="shared" si="80"/>
        <v/>
      </c>
      <c r="T1037" t="e">
        <f>VLOOKUP(F1037,'labtoets-measures'!A:J,10,FALSE)</f>
        <v>#N/A</v>
      </c>
    </row>
    <row r="1038" spans="1:20" hidden="1">
      <c r="A1038" t="str">
        <f>_xlfn.IFNA(VLOOKUP(F1038,points_not_removed_in_area!$B:$B,1,FALSE),"niet in area")</f>
        <v>niet in area</v>
      </c>
      <c r="B1038" t="e">
        <f>VLOOKUP(F1038,puic_status!$A:$B,2,FALSE)</f>
        <v>#N/A</v>
      </c>
      <c r="C1038" t="s">
        <v>4218</v>
      </c>
      <c r="D1038" t="s">
        <v>934</v>
      </c>
      <c r="F1038" t="s">
        <v>2004</v>
      </c>
      <c r="L1038">
        <v>1901.924</v>
      </c>
      <c r="M1038" t="b">
        <f t="shared" si="81"/>
        <v>1</v>
      </c>
      <c r="O1038">
        <f t="shared" si="78"/>
        <v>9.9999999997635314E-4</v>
      </c>
      <c r="P1038">
        <v>1901.923</v>
      </c>
      <c r="Q1038">
        <v>1901.913</v>
      </c>
      <c r="R1038">
        <f t="shared" si="79"/>
        <v>1.0999999999967258E-2</v>
      </c>
      <c r="S1038" t="str">
        <f t="shared" si="80"/>
        <v/>
      </c>
      <c r="T1038" t="e">
        <f>VLOOKUP(F1038,'labtoets-measures'!A:J,10,FALSE)</f>
        <v>#N/A</v>
      </c>
    </row>
    <row r="1039" spans="1:20" hidden="1">
      <c r="A1039" t="str">
        <f>_xlfn.IFNA(VLOOKUP(F1039,points_not_removed_in_area!$B:$B,1,FALSE),"niet in area")</f>
        <v>dc0c38bc-8757-40e9-b004-1583f20f4ad8</v>
      </c>
      <c r="B1039" t="e">
        <f>VLOOKUP(F1039,puic_status!$A:$B,2,FALSE)</f>
        <v>#N/A</v>
      </c>
      <c r="C1039" t="s">
        <v>4218</v>
      </c>
      <c r="D1039" t="s">
        <v>940</v>
      </c>
      <c r="F1039" t="s">
        <v>2049</v>
      </c>
      <c r="L1039">
        <v>19.991</v>
      </c>
      <c r="M1039" t="b">
        <f t="shared" si="81"/>
        <v>0</v>
      </c>
      <c r="O1039">
        <f t="shared" si="78"/>
        <v>0</v>
      </c>
      <c r="P1039">
        <v>19.991</v>
      </c>
      <c r="Q1039">
        <v>19.989000000000001</v>
      </c>
      <c r="R1039">
        <f t="shared" si="79"/>
        <v>1.9999999999988916E-3</v>
      </c>
      <c r="S1039" t="str">
        <f t="shared" si="80"/>
        <v/>
      </c>
      <c r="T1039" t="e">
        <f>VLOOKUP(F1039,'labtoets-measures'!A:J,10,FALSE)</f>
        <v>#N/A</v>
      </c>
    </row>
    <row r="1040" spans="1:20" hidden="1">
      <c r="A1040" t="str">
        <f>_xlfn.IFNA(VLOOKUP(F1040,points_not_removed_in_area!$B:$B,1,FALSE),"niet in area")</f>
        <v>0c6e38f0-d202-4f7f-8247-c61fd1afafcd</v>
      </c>
      <c r="B1040" t="e">
        <f>VLOOKUP(F1040,puic_status!$A:$B,2,FALSE)</f>
        <v>#N/A</v>
      </c>
      <c r="C1040" t="s">
        <v>4218</v>
      </c>
      <c r="D1040" t="s">
        <v>940</v>
      </c>
      <c r="F1040" t="s">
        <v>215</v>
      </c>
      <c r="L1040">
        <v>21.998000000000001</v>
      </c>
      <c r="M1040" t="b">
        <f t="shared" si="81"/>
        <v>0</v>
      </c>
      <c r="O1040">
        <f t="shared" si="78"/>
        <v>0</v>
      </c>
      <c r="P1040">
        <v>21.998000000000001</v>
      </c>
      <c r="Q1040">
        <v>21.995999999999999</v>
      </c>
      <c r="R1040">
        <f t="shared" si="79"/>
        <v>2.0000000000024443E-3</v>
      </c>
      <c r="S1040" t="str">
        <f t="shared" si="80"/>
        <v/>
      </c>
      <c r="T1040" t="e">
        <f>VLOOKUP(F1040,'labtoets-measures'!A:J,10,FALSE)</f>
        <v>#N/A</v>
      </c>
    </row>
    <row r="1041" spans="1:20" hidden="1">
      <c r="A1041" t="str">
        <f>_xlfn.IFNA(VLOOKUP(F1041,points_not_removed_in_area!$B:$B,1,FALSE),"niet in area")</f>
        <v>e7770807-195c-4dd7-aeeb-ce2b289752d6</v>
      </c>
      <c r="B1041" t="e">
        <f>VLOOKUP(F1041,puic_status!$A:$B,2,FALSE)</f>
        <v>#N/A</v>
      </c>
      <c r="C1041" t="s">
        <v>4218</v>
      </c>
      <c r="D1041" t="s">
        <v>940</v>
      </c>
      <c r="F1041" t="s">
        <v>1577</v>
      </c>
      <c r="L1041">
        <v>25.058</v>
      </c>
      <c r="M1041" t="b">
        <f t="shared" si="81"/>
        <v>0</v>
      </c>
      <c r="O1041">
        <f t="shared" si="78"/>
        <v>0</v>
      </c>
      <c r="P1041">
        <v>25.058</v>
      </c>
      <c r="Q1041">
        <v>25.055</v>
      </c>
      <c r="R1041">
        <f t="shared" si="79"/>
        <v>3.0000000000001137E-3</v>
      </c>
      <c r="S1041" t="str">
        <f t="shared" si="80"/>
        <v/>
      </c>
      <c r="T1041" t="e">
        <f>VLOOKUP(F1041,'labtoets-measures'!A:J,10,FALSE)</f>
        <v>#N/A</v>
      </c>
    </row>
    <row r="1042" spans="1:20" hidden="1">
      <c r="A1042" t="str">
        <f>_xlfn.IFNA(VLOOKUP(F1042,points_not_removed_in_area!$B:$B,1,FALSE),"niet in area")</f>
        <v>9d422624-71e3-41c5-9730-afb854dfe40f</v>
      </c>
      <c r="B1042" t="e">
        <f>VLOOKUP(F1042,puic_status!$A:$B,2,FALSE)</f>
        <v>#N/A</v>
      </c>
      <c r="C1042" t="s">
        <v>4218</v>
      </c>
      <c r="D1042" t="s">
        <v>940</v>
      </c>
      <c r="F1042" t="s">
        <v>1578</v>
      </c>
      <c r="L1042">
        <v>23.484999999999999</v>
      </c>
      <c r="M1042" t="b">
        <f t="shared" si="81"/>
        <v>0</v>
      </c>
      <c r="O1042">
        <f t="shared" si="78"/>
        <v>0</v>
      </c>
      <c r="P1042">
        <v>23.484999999999999</v>
      </c>
      <c r="Q1042">
        <v>23.483000000000001</v>
      </c>
      <c r="R1042">
        <f t="shared" si="79"/>
        <v>1.9999999999988916E-3</v>
      </c>
      <c r="S1042" t="str">
        <f t="shared" si="80"/>
        <v/>
      </c>
      <c r="T1042" t="e">
        <f>VLOOKUP(F1042,'labtoets-measures'!A:J,10,FALSE)</f>
        <v>#N/A</v>
      </c>
    </row>
    <row r="1043" spans="1:20" hidden="1">
      <c r="A1043" t="str">
        <f>_xlfn.IFNA(VLOOKUP(F1043,points_not_removed_in_area!$B:$B,1,FALSE),"niet in area")</f>
        <v>db447758-24f5-45f7-b46a-841c78c2d5b9</v>
      </c>
      <c r="B1043" t="e">
        <f>VLOOKUP(F1043,puic_status!$A:$B,2,FALSE)</f>
        <v>#N/A</v>
      </c>
      <c r="C1043" t="s">
        <v>4218</v>
      </c>
      <c r="D1043" t="s">
        <v>940</v>
      </c>
      <c r="F1043" t="s">
        <v>1579</v>
      </c>
      <c r="L1043">
        <v>2.4729999999999999</v>
      </c>
      <c r="M1043" t="b">
        <f t="shared" si="81"/>
        <v>0</v>
      </c>
      <c r="O1043">
        <f t="shared" si="78"/>
        <v>0</v>
      </c>
      <c r="P1043">
        <v>2.4729999999999999</v>
      </c>
      <c r="Q1043">
        <v>2.4729999999999999</v>
      </c>
      <c r="R1043">
        <f t="shared" si="79"/>
        <v>0</v>
      </c>
      <c r="S1043" t="str">
        <f t="shared" si="80"/>
        <v>2d same as 3d</v>
      </c>
      <c r="T1043" t="e">
        <f>VLOOKUP(F1043,'labtoets-measures'!A:J,10,FALSE)</f>
        <v>#N/A</v>
      </c>
    </row>
    <row r="1044" spans="1:20" hidden="1">
      <c r="A1044" t="str">
        <f>_xlfn.IFNA(VLOOKUP(F1044,points_not_removed_in_area!$B:$B,1,FALSE),"niet in area")</f>
        <v>niet in area</v>
      </c>
      <c r="B1044" t="e">
        <f>VLOOKUP(F1044,puic_status!$A:$B,2,FALSE)</f>
        <v>#N/A</v>
      </c>
      <c r="C1044" t="s">
        <v>4218</v>
      </c>
      <c r="D1044" t="s">
        <v>967</v>
      </c>
      <c r="F1044" t="s">
        <v>5063</v>
      </c>
      <c r="L1044">
        <v>782.42700000000002</v>
      </c>
      <c r="M1044" t="b">
        <f t="shared" si="81"/>
        <v>0</v>
      </c>
      <c r="O1044">
        <f t="shared" si="78"/>
        <v>0</v>
      </c>
      <c r="P1044">
        <v>782.42700000000002</v>
      </c>
      <c r="Q1044">
        <v>782.42399999999998</v>
      </c>
      <c r="R1044">
        <f t="shared" si="79"/>
        <v>3.0000000000427463E-3</v>
      </c>
      <c r="S1044" t="str">
        <f t="shared" si="80"/>
        <v/>
      </c>
      <c r="T1044" t="e">
        <f>VLOOKUP(F1044,'labtoets-measures'!A:J,10,FALSE)</f>
        <v>#N/A</v>
      </c>
    </row>
    <row r="1045" spans="1:20" hidden="1">
      <c r="A1045" t="str">
        <f>_xlfn.IFNA(VLOOKUP(F1045,points_not_removed_in_area!$B:$B,1,FALSE),"niet in area")</f>
        <v>niet in area</v>
      </c>
      <c r="B1045" t="e">
        <f>VLOOKUP(F1045,puic_status!$A:$B,2,FALSE)</f>
        <v>#N/A</v>
      </c>
      <c r="C1045" t="s">
        <v>4218</v>
      </c>
      <c r="D1045" t="s">
        <v>967</v>
      </c>
      <c r="F1045" t="s">
        <v>4311</v>
      </c>
      <c r="L1045">
        <v>1700.893</v>
      </c>
      <c r="M1045" t="b">
        <f t="shared" si="81"/>
        <v>0</v>
      </c>
      <c r="O1045">
        <f t="shared" si="78"/>
        <v>0</v>
      </c>
      <c r="P1045">
        <v>1700.893</v>
      </c>
      <c r="Q1045">
        <v>1700.885</v>
      </c>
      <c r="R1045">
        <f t="shared" si="79"/>
        <v>8.0000000000381988E-3</v>
      </c>
      <c r="S1045" t="str">
        <f t="shared" si="80"/>
        <v/>
      </c>
      <c r="T1045" t="e">
        <f>VLOOKUP(F1045,'labtoets-measures'!A:J,10,FALSE)</f>
        <v>#N/A</v>
      </c>
    </row>
    <row r="1046" spans="1:20" hidden="1">
      <c r="A1046" t="str">
        <f>_xlfn.IFNA(VLOOKUP(F1046,points_not_removed_in_area!$B:$B,1,FALSE),"niet in area")</f>
        <v>niet in area</v>
      </c>
      <c r="B1046" t="str">
        <f>VLOOKUP(F1046,puic_status!$A:$B,2,FALSE)</f>
        <v>removed</v>
      </c>
      <c r="C1046" t="s">
        <v>4218</v>
      </c>
      <c r="D1046" t="s">
        <v>934</v>
      </c>
      <c r="F1046" t="s">
        <v>2010</v>
      </c>
      <c r="L1046">
        <v>3488.3690000000001</v>
      </c>
      <c r="M1046" t="b">
        <f t="shared" si="81"/>
        <v>1</v>
      </c>
      <c r="O1046">
        <f t="shared" si="78"/>
        <v>1.7000000000280124E-2</v>
      </c>
      <c r="P1046">
        <v>3488.3519999999999</v>
      </c>
      <c r="Q1046">
        <v>3488.335</v>
      </c>
      <c r="R1046">
        <f t="shared" si="79"/>
        <v>3.4000000000105501E-2</v>
      </c>
      <c r="S1046" t="str">
        <f t="shared" si="80"/>
        <v/>
      </c>
      <c r="T1046" t="str">
        <f>VLOOKUP(F1046,'labtoets-measures'!A:J,10,FALSE)</f>
        <v>Het attribuut "atMeasure" van deze TrackAsset dient ingevuld te worden op basis van de geometrie. Het verschil tussen de berekende measure en de AtMeasure in RailConnectionInfo is groter dan de marge van 0.015</v>
      </c>
    </row>
    <row r="1047" spans="1:20" hidden="1">
      <c r="A1047" t="str">
        <f>_xlfn.IFNA(VLOOKUP(F1047,points_not_removed_in_area!$B:$B,1,FALSE),"niet in area")</f>
        <v>be67e58e-1b80-4bae-8977-fcb7f39b28df</v>
      </c>
      <c r="B1047" t="e">
        <f>VLOOKUP(F1047,puic_status!$A:$B,2,FALSE)</f>
        <v>#N/A</v>
      </c>
      <c r="C1047" t="s">
        <v>4218</v>
      </c>
      <c r="D1047" t="s">
        <v>2429</v>
      </c>
      <c r="F1047" t="s">
        <v>1645</v>
      </c>
      <c r="L1047">
        <v>79.611000000000004</v>
      </c>
      <c r="M1047" t="b">
        <f t="shared" si="81"/>
        <v>0</v>
      </c>
      <c r="O1047">
        <f t="shared" si="78"/>
        <v>0</v>
      </c>
      <c r="P1047">
        <v>79.611000000000004</v>
      </c>
      <c r="Q1047">
        <v>79.611000000000004</v>
      </c>
      <c r="R1047">
        <f t="shared" si="79"/>
        <v>0</v>
      </c>
      <c r="S1047" t="str">
        <f t="shared" si="80"/>
        <v>2d same as 3d</v>
      </c>
      <c r="T1047" t="e">
        <f>VLOOKUP(F1047,'labtoets-measures'!A:J,10,FALSE)</f>
        <v>#N/A</v>
      </c>
    </row>
    <row r="1048" spans="1:20" hidden="1">
      <c r="A1048" t="str">
        <f>_xlfn.IFNA(VLOOKUP(F1048,points_not_removed_in_area!$B:$B,1,FALSE),"niet in area")</f>
        <v>d6150303-0e53-431e-9372-80e5d1a3312e</v>
      </c>
      <c r="B1048" t="e">
        <f>VLOOKUP(F1048,puic_status!$A:$B,2,FALSE)</f>
        <v>#N/A</v>
      </c>
      <c r="C1048" t="s">
        <v>4218</v>
      </c>
      <c r="D1048" t="s">
        <v>2429</v>
      </c>
      <c r="F1048" t="s">
        <v>466</v>
      </c>
      <c r="L1048">
        <v>136.06800000000001</v>
      </c>
      <c r="M1048" t="b">
        <f t="shared" si="81"/>
        <v>0</v>
      </c>
      <c r="O1048">
        <f t="shared" si="78"/>
        <v>0</v>
      </c>
      <c r="P1048">
        <v>136.06800000000001</v>
      </c>
      <c r="Q1048">
        <v>136.06800000000001</v>
      </c>
      <c r="R1048">
        <f t="shared" si="79"/>
        <v>0</v>
      </c>
      <c r="S1048" t="str">
        <f t="shared" si="80"/>
        <v>2d same as 3d</v>
      </c>
      <c r="T1048" t="e">
        <f>VLOOKUP(F1048,'labtoets-measures'!A:J,10,FALSE)</f>
        <v>#N/A</v>
      </c>
    </row>
    <row r="1049" spans="1:20" hidden="1">
      <c r="A1049" t="str">
        <f>_xlfn.IFNA(VLOOKUP(F1049,points_not_removed_in_area!$B:$B,1,FALSE),"niet in area")</f>
        <v>niet in area</v>
      </c>
      <c r="B1049" t="e">
        <f>VLOOKUP(F1049,puic_status!$A:$B,2,FALSE)</f>
        <v>#N/A</v>
      </c>
      <c r="C1049" t="s">
        <v>4218</v>
      </c>
      <c r="D1049" t="s">
        <v>967</v>
      </c>
      <c r="F1049" t="s">
        <v>4713</v>
      </c>
      <c r="L1049">
        <v>892.29200000000003</v>
      </c>
      <c r="M1049" t="b">
        <f t="shared" si="81"/>
        <v>0</v>
      </c>
      <c r="O1049">
        <f t="shared" si="78"/>
        <v>0</v>
      </c>
      <c r="P1049">
        <v>892.29200000000003</v>
      </c>
      <c r="Q1049">
        <v>892.28800000000001</v>
      </c>
      <c r="R1049">
        <f t="shared" si="79"/>
        <v>4.0000000000190994E-3</v>
      </c>
      <c r="S1049" t="str">
        <f t="shared" si="80"/>
        <v/>
      </c>
      <c r="T1049" t="e">
        <f>VLOOKUP(F1049,'labtoets-measures'!A:J,10,FALSE)</f>
        <v>#N/A</v>
      </c>
    </row>
    <row r="1050" spans="1:20" hidden="1">
      <c r="A1050" t="str">
        <f>_xlfn.IFNA(VLOOKUP(F1050,points_not_removed_in_area!$B:$B,1,FALSE),"niet in area")</f>
        <v>niet in area</v>
      </c>
      <c r="B1050" t="e">
        <f>VLOOKUP(F1050,puic_status!$A:$B,2,FALSE)</f>
        <v>#N/A</v>
      </c>
      <c r="C1050" t="s">
        <v>4218</v>
      </c>
      <c r="D1050" t="s">
        <v>934</v>
      </c>
      <c r="F1050" t="s">
        <v>2013</v>
      </c>
      <c r="L1050">
        <v>2238.9499999999998</v>
      </c>
      <c r="M1050" t="b">
        <f t="shared" si="81"/>
        <v>1</v>
      </c>
      <c r="O1050">
        <f t="shared" si="78"/>
        <v>3.9999999999054126E-3</v>
      </c>
      <c r="P1050">
        <v>2238.9459999999999</v>
      </c>
      <c r="Q1050">
        <v>2238.9319999999998</v>
      </c>
      <c r="R1050">
        <f t="shared" si="79"/>
        <v>1.8000000000029104E-2</v>
      </c>
      <c r="S1050" t="str">
        <f t="shared" si="80"/>
        <v/>
      </c>
      <c r="T1050" t="str">
        <f>VLOOKUP(F1050,'labtoets-measures'!A:J,10,FALSE)</f>
        <v>Het attribuut "atMeasure" van deze TrackAsset dient ingevuld te worden op basis van de geometrie. Het verschil tussen de berekende measure en de AtMeasure in RailConnectionInfo is groter dan de marge van 0.015</v>
      </c>
    </row>
    <row r="1051" spans="1:20" hidden="1">
      <c r="A1051" t="str">
        <f>_xlfn.IFNA(VLOOKUP(F1051,points_not_removed_in_area!$B:$B,1,FALSE),"niet in area")</f>
        <v>37f2ee1b-ed51-4563-b3a7-13c0c64e5162</v>
      </c>
      <c r="B1051" t="e">
        <f>VLOOKUP(F1051,puic_status!$A:$B,2,FALSE)</f>
        <v>#N/A</v>
      </c>
      <c r="C1051" t="s">
        <v>4218</v>
      </c>
      <c r="D1051" t="s">
        <v>2429</v>
      </c>
      <c r="F1051" t="s">
        <v>1722</v>
      </c>
      <c r="L1051">
        <v>354.04599999999999</v>
      </c>
      <c r="M1051" t="b">
        <f t="shared" si="81"/>
        <v>0</v>
      </c>
      <c r="O1051">
        <f t="shared" si="78"/>
        <v>0</v>
      </c>
      <c r="P1051">
        <v>354.04599999999999</v>
      </c>
      <c r="Q1051">
        <v>354.04500000000002</v>
      </c>
      <c r="R1051">
        <f t="shared" si="79"/>
        <v>9.9999999997635314E-4</v>
      </c>
      <c r="S1051" t="str">
        <f t="shared" si="80"/>
        <v/>
      </c>
      <c r="T1051" t="e">
        <f>VLOOKUP(F1051,'labtoets-measures'!A:J,10,FALSE)</f>
        <v>#N/A</v>
      </c>
    </row>
    <row r="1052" spans="1:20" hidden="1">
      <c r="A1052" t="str">
        <f>_xlfn.IFNA(VLOOKUP(F1052,points_not_removed_in_area!$B:$B,1,FALSE),"niet in area")</f>
        <v>edfbffb6-aba8-42a6-8ed1-7ec61e074766</v>
      </c>
      <c r="B1052" t="e">
        <f>VLOOKUP(F1052,puic_status!$A:$B,2,FALSE)</f>
        <v>#N/A</v>
      </c>
      <c r="C1052" t="s">
        <v>4218</v>
      </c>
      <c r="D1052" t="s">
        <v>2429</v>
      </c>
      <c r="F1052" t="s">
        <v>1812</v>
      </c>
      <c r="L1052">
        <v>429.11700000000002</v>
      </c>
      <c r="M1052" t="b">
        <f t="shared" si="81"/>
        <v>0</v>
      </c>
      <c r="O1052">
        <f t="shared" si="78"/>
        <v>0</v>
      </c>
      <c r="P1052">
        <v>429.11700000000002</v>
      </c>
      <c r="Q1052">
        <v>429.11700000000002</v>
      </c>
      <c r="R1052">
        <f t="shared" si="79"/>
        <v>0</v>
      </c>
      <c r="S1052" t="str">
        <f t="shared" si="80"/>
        <v>2d same as 3d</v>
      </c>
      <c r="T1052" t="e">
        <f>VLOOKUP(F1052,'labtoets-measures'!A:J,10,FALSE)</f>
        <v>#N/A</v>
      </c>
    </row>
    <row r="1053" spans="1:20" hidden="1">
      <c r="A1053" t="str">
        <f>_xlfn.IFNA(VLOOKUP(F1053,points_not_removed_in_area!$B:$B,1,FALSE),"niet in area")</f>
        <v>31f513ab-de98-413a-b47e-1b2067f17307</v>
      </c>
      <c r="B1053" t="e">
        <f>VLOOKUP(F1053,puic_status!$A:$B,2,FALSE)</f>
        <v>#N/A</v>
      </c>
      <c r="C1053" t="s">
        <v>4218</v>
      </c>
      <c r="D1053" t="s">
        <v>2429</v>
      </c>
      <c r="F1053" t="s">
        <v>1867</v>
      </c>
      <c r="L1053">
        <v>104.625</v>
      </c>
      <c r="M1053" t="b">
        <f t="shared" si="81"/>
        <v>0</v>
      </c>
      <c r="O1053">
        <f t="shared" si="78"/>
        <v>0</v>
      </c>
      <c r="P1053">
        <v>104.625</v>
      </c>
      <c r="Q1053">
        <v>104.625</v>
      </c>
      <c r="R1053">
        <f t="shared" si="79"/>
        <v>0</v>
      </c>
      <c r="S1053" t="str">
        <f t="shared" si="80"/>
        <v>2d same as 3d</v>
      </c>
      <c r="T1053" t="e">
        <f>VLOOKUP(F1053,'labtoets-measures'!A:J,10,FALSE)</f>
        <v>#N/A</v>
      </c>
    </row>
    <row r="1054" spans="1:20" hidden="1">
      <c r="A1054" t="str">
        <f>_xlfn.IFNA(VLOOKUP(F1054,points_not_removed_in_area!$B:$B,1,FALSE),"niet in area")</f>
        <v>495d87d0-99ee-4bd8-9951-85cc9e1ce9db</v>
      </c>
      <c r="B1054" t="e">
        <f>VLOOKUP(F1054,puic_status!$A:$B,2,FALSE)</f>
        <v>#N/A</v>
      </c>
      <c r="C1054" t="s">
        <v>4218</v>
      </c>
      <c r="D1054" t="s">
        <v>2429</v>
      </c>
      <c r="F1054" t="s">
        <v>678</v>
      </c>
      <c r="L1054">
        <v>418.88</v>
      </c>
      <c r="M1054" t="b">
        <f t="shared" si="81"/>
        <v>0</v>
      </c>
      <c r="O1054">
        <f t="shared" si="78"/>
        <v>0</v>
      </c>
      <c r="P1054">
        <v>418.88</v>
      </c>
      <c r="Q1054">
        <v>418.87900000000002</v>
      </c>
      <c r="R1054">
        <f t="shared" si="79"/>
        <v>9.9999999997635314E-4</v>
      </c>
      <c r="S1054" t="str">
        <f t="shared" si="80"/>
        <v/>
      </c>
      <c r="T1054" t="e">
        <f>VLOOKUP(F1054,'labtoets-measures'!A:J,10,FALSE)</f>
        <v>#N/A</v>
      </c>
    </row>
    <row r="1055" spans="1:20" hidden="1">
      <c r="A1055" t="str">
        <f>_xlfn.IFNA(VLOOKUP(F1055,points_not_removed_in_area!$B:$B,1,FALSE),"niet in area")</f>
        <v>6c7d047f-56db-44e2-a057-5b7b01066e0d</v>
      </c>
      <c r="B1055" t="e">
        <f>VLOOKUP(F1055,puic_status!$A:$B,2,FALSE)</f>
        <v>#N/A</v>
      </c>
      <c r="C1055" t="s">
        <v>4218</v>
      </c>
      <c r="D1055" t="s">
        <v>2429</v>
      </c>
      <c r="F1055" t="s">
        <v>2048</v>
      </c>
      <c r="L1055">
        <v>68.082999999999998</v>
      </c>
      <c r="M1055" t="b">
        <f t="shared" si="81"/>
        <v>0</v>
      </c>
      <c r="O1055">
        <f t="shared" si="78"/>
        <v>0</v>
      </c>
      <c r="P1055">
        <v>68.082999999999998</v>
      </c>
      <c r="Q1055">
        <v>68.082999999999998</v>
      </c>
      <c r="R1055">
        <f t="shared" si="79"/>
        <v>0</v>
      </c>
      <c r="S1055" t="str">
        <f t="shared" si="80"/>
        <v>2d same as 3d</v>
      </c>
      <c r="T1055" t="e">
        <f>VLOOKUP(F1055,'labtoets-measures'!A:J,10,FALSE)</f>
        <v>#N/A</v>
      </c>
    </row>
    <row r="1056" spans="1:20" hidden="1">
      <c r="A1056" t="str">
        <f>_xlfn.IFNA(VLOOKUP(F1056,points_not_removed_in_area!$B:$B,1,FALSE),"niet in area")</f>
        <v>3eadedc7-1e4f-4760-a4d3-08505a519fba</v>
      </c>
      <c r="B1056" t="e">
        <f>VLOOKUP(F1056,puic_status!$A:$B,2,FALSE)</f>
        <v>#N/A</v>
      </c>
      <c r="C1056" t="s">
        <v>4218</v>
      </c>
      <c r="D1056" t="s">
        <v>2429</v>
      </c>
      <c r="F1056" t="s">
        <v>1896</v>
      </c>
      <c r="L1056">
        <v>399.63900000000001</v>
      </c>
      <c r="M1056" t="b">
        <f t="shared" si="81"/>
        <v>0</v>
      </c>
      <c r="O1056">
        <f t="shared" si="78"/>
        <v>0</v>
      </c>
      <c r="P1056">
        <v>399.63900000000001</v>
      </c>
      <c r="Q1056">
        <v>399.63900000000001</v>
      </c>
      <c r="R1056">
        <f t="shared" si="79"/>
        <v>0</v>
      </c>
      <c r="S1056" t="str">
        <f t="shared" si="80"/>
        <v>2d same as 3d</v>
      </c>
      <c r="T1056" t="e">
        <f>VLOOKUP(F1056,'labtoets-measures'!A:J,10,FALSE)</f>
        <v>#N/A</v>
      </c>
    </row>
    <row r="1057" spans="1:20" hidden="1">
      <c r="A1057" t="str">
        <f>_xlfn.IFNA(VLOOKUP(F1057,points_not_removed_in_area!$B:$B,1,FALSE),"niet in area")</f>
        <v>939c742b-6941-4994-801e-a5ec26829497</v>
      </c>
      <c r="B1057" t="e">
        <f>VLOOKUP(F1057,puic_status!$A:$B,2,FALSE)</f>
        <v>#N/A</v>
      </c>
      <c r="C1057" t="s">
        <v>4218</v>
      </c>
      <c r="D1057" t="s">
        <v>2429</v>
      </c>
      <c r="F1057" t="s">
        <v>1897</v>
      </c>
      <c r="L1057">
        <v>309.33699999999999</v>
      </c>
      <c r="M1057" t="b">
        <f t="shared" si="81"/>
        <v>0</v>
      </c>
      <c r="O1057">
        <f t="shared" si="78"/>
        <v>0</v>
      </c>
      <c r="P1057">
        <v>309.33699999999999</v>
      </c>
      <c r="Q1057">
        <v>309.33699999999999</v>
      </c>
      <c r="R1057">
        <f t="shared" si="79"/>
        <v>0</v>
      </c>
      <c r="S1057" t="str">
        <f t="shared" si="80"/>
        <v>2d same as 3d</v>
      </c>
      <c r="T1057" t="e">
        <f>VLOOKUP(F1057,'labtoets-measures'!A:J,10,FALSE)</f>
        <v>#N/A</v>
      </c>
    </row>
    <row r="1058" spans="1:20" hidden="1">
      <c r="A1058" t="str">
        <f>_xlfn.IFNA(VLOOKUP(F1058,points_not_removed_in_area!$B:$B,1,FALSE),"niet in area")</f>
        <v>0deb5feb-04b7-465f-894c-d2eef7796216</v>
      </c>
      <c r="B1058" t="e">
        <f>VLOOKUP(F1058,puic_status!$A:$B,2,FALSE)</f>
        <v>#N/A</v>
      </c>
      <c r="C1058" t="s">
        <v>4218</v>
      </c>
      <c r="D1058" t="s">
        <v>2429</v>
      </c>
      <c r="F1058" t="s">
        <v>1898</v>
      </c>
      <c r="L1058">
        <v>199.56700000000001</v>
      </c>
      <c r="M1058" t="b">
        <f t="shared" si="81"/>
        <v>0</v>
      </c>
      <c r="O1058">
        <f t="shared" si="78"/>
        <v>0</v>
      </c>
      <c r="P1058">
        <v>199.56700000000001</v>
      </c>
      <c r="Q1058">
        <v>199.56700000000001</v>
      </c>
      <c r="R1058">
        <f t="shared" si="79"/>
        <v>0</v>
      </c>
      <c r="S1058" t="str">
        <f t="shared" si="80"/>
        <v>2d same as 3d</v>
      </c>
      <c r="T1058" t="e">
        <f>VLOOKUP(F1058,'labtoets-measures'!A:J,10,FALSE)</f>
        <v>#N/A</v>
      </c>
    </row>
    <row r="1059" spans="1:20" hidden="1">
      <c r="A1059" t="str">
        <f>_xlfn.IFNA(VLOOKUP(F1059,points_not_removed_in_area!$B:$B,1,FALSE),"niet in area")</f>
        <v>57eeeb09-9e4d-4115-82ff-ec0e58f9e46e</v>
      </c>
      <c r="B1059" t="e">
        <f>VLOOKUP(F1059,puic_status!$A:$B,2,FALSE)</f>
        <v>#N/A</v>
      </c>
      <c r="C1059" t="s">
        <v>4218</v>
      </c>
      <c r="D1059" t="s">
        <v>2429</v>
      </c>
      <c r="F1059" t="s">
        <v>1899</v>
      </c>
      <c r="L1059">
        <v>109.623</v>
      </c>
      <c r="M1059" t="b">
        <f t="shared" si="81"/>
        <v>0</v>
      </c>
      <c r="O1059">
        <f t="shared" si="78"/>
        <v>0</v>
      </c>
      <c r="P1059">
        <v>109.623</v>
      </c>
      <c r="Q1059">
        <v>109.623</v>
      </c>
      <c r="R1059">
        <f t="shared" si="79"/>
        <v>0</v>
      </c>
      <c r="S1059" t="str">
        <f t="shared" si="80"/>
        <v>2d same as 3d</v>
      </c>
      <c r="T1059" t="e">
        <f>VLOOKUP(F1059,'labtoets-measures'!A:J,10,FALSE)</f>
        <v>#N/A</v>
      </c>
    </row>
    <row r="1060" spans="1:20" hidden="1">
      <c r="A1060" t="str">
        <f>_xlfn.IFNA(VLOOKUP(F1060,points_not_removed_in_area!$B:$B,1,FALSE),"niet in area")</f>
        <v>735e027f-0ce0-423e-be83-fa30e2984bf9</v>
      </c>
      <c r="B1060" t="e">
        <f>VLOOKUP(F1060,puic_status!$A:$B,2,FALSE)</f>
        <v>#N/A</v>
      </c>
      <c r="C1060" t="s">
        <v>4218</v>
      </c>
      <c r="D1060" t="s">
        <v>2429</v>
      </c>
      <c r="F1060" t="s">
        <v>1900</v>
      </c>
      <c r="L1060">
        <v>82.623000000000005</v>
      </c>
      <c r="M1060" t="b">
        <f t="shared" si="81"/>
        <v>0</v>
      </c>
      <c r="O1060">
        <f t="shared" si="78"/>
        <v>0</v>
      </c>
      <c r="P1060">
        <v>82.623000000000005</v>
      </c>
      <c r="Q1060">
        <v>82.623000000000005</v>
      </c>
      <c r="R1060">
        <f t="shared" si="79"/>
        <v>0</v>
      </c>
      <c r="S1060" t="str">
        <f t="shared" si="80"/>
        <v>2d same as 3d</v>
      </c>
      <c r="T1060" t="e">
        <f>VLOOKUP(F1060,'labtoets-measures'!A:J,10,FALSE)</f>
        <v>#N/A</v>
      </c>
    </row>
    <row r="1061" spans="1:20" hidden="1">
      <c r="A1061" t="str">
        <f>_xlfn.IFNA(VLOOKUP(F1061,points_not_removed_in_area!$B:$B,1,FALSE),"niet in area")</f>
        <v>540b9367-41f7-4173-af32-b5c8e742bbc0</v>
      </c>
      <c r="B1061" t="e">
        <f>VLOOKUP(F1061,puic_status!$A:$B,2,FALSE)</f>
        <v>#N/A</v>
      </c>
      <c r="C1061" t="s">
        <v>4218</v>
      </c>
      <c r="D1061" t="s">
        <v>978</v>
      </c>
      <c r="F1061" t="s">
        <v>2053</v>
      </c>
      <c r="L1061">
        <v>44.823</v>
      </c>
      <c r="M1061" t="b">
        <f t="shared" si="81"/>
        <v>0</v>
      </c>
      <c r="O1061">
        <f t="shared" si="78"/>
        <v>0</v>
      </c>
      <c r="P1061">
        <v>44.823</v>
      </c>
      <c r="Q1061">
        <v>44.823</v>
      </c>
      <c r="R1061">
        <f t="shared" si="79"/>
        <v>0</v>
      </c>
      <c r="S1061" t="str">
        <f t="shared" si="80"/>
        <v>2d same as 3d</v>
      </c>
      <c r="T1061" t="e">
        <f>VLOOKUP(F1061,'labtoets-measures'!A:J,10,FALSE)</f>
        <v>#N/A</v>
      </c>
    </row>
    <row r="1062" spans="1:20" hidden="1">
      <c r="A1062" t="str">
        <f>_xlfn.IFNA(VLOOKUP(F1062,points_not_removed_in_area!$B:$B,1,FALSE),"niet in area")</f>
        <v>2658c67c-e502-4c0b-b93f-c4b28b26095f</v>
      </c>
      <c r="B1062" t="e">
        <f>VLOOKUP(F1062,puic_status!$A:$B,2,FALSE)</f>
        <v>#N/A</v>
      </c>
      <c r="C1062" t="s">
        <v>4218</v>
      </c>
      <c r="D1062" t="s">
        <v>978</v>
      </c>
      <c r="F1062" t="s">
        <v>261</v>
      </c>
      <c r="L1062">
        <v>46.835000000000001</v>
      </c>
      <c r="M1062" t="b">
        <f t="shared" si="81"/>
        <v>0</v>
      </c>
      <c r="O1062">
        <f t="shared" si="78"/>
        <v>0</v>
      </c>
      <c r="P1062">
        <v>46.835000000000001</v>
      </c>
      <c r="Q1062">
        <v>46.835000000000001</v>
      </c>
      <c r="R1062">
        <f t="shared" si="79"/>
        <v>0</v>
      </c>
      <c r="S1062" t="str">
        <f t="shared" si="80"/>
        <v>2d same as 3d</v>
      </c>
      <c r="T1062" t="e">
        <f>VLOOKUP(F1062,'labtoets-measures'!A:J,10,FALSE)</f>
        <v>#N/A</v>
      </c>
    </row>
    <row r="1063" spans="1:20" hidden="1">
      <c r="A1063" t="str">
        <f>_xlfn.IFNA(VLOOKUP(F1063,points_not_removed_in_area!$B:$B,1,FALSE),"niet in area")</f>
        <v>d9e39ba0-59bb-488e-9b33-733d42004e90</v>
      </c>
      <c r="B1063" t="str">
        <f>VLOOKUP(F1063,puic_status!$A:$B,2,FALSE)</f>
        <v>removed</v>
      </c>
      <c r="C1063" t="s">
        <v>4218</v>
      </c>
      <c r="D1063" t="s">
        <v>870</v>
      </c>
      <c r="F1063" t="s">
        <v>1666</v>
      </c>
      <c r="L1063">
        <v>314.79300000000001</v>
      </c>
      <c r="M1063" t="b">
        <f t="shared" si="81"/>
        <v>0</v>
      </c>
      <c r="O1063">
        <f t="shared" si="78"/>
        <v>0</v>
      </c>
      <c r="P1063">
        <v>314.79300000000001</v>
      </c>
      <c r="Q1063">
        <v>314.79300000000001</v>
      </c>
      <c r="R1063">
        <f t="shared" si="79"/>
        <v>0</v>
      </c>
      <c r="S1063" t="str">
        <f t="shared" si="80"/>
        <v>2d same as 3d</v>
      </c>
      <c r="T1063" t="e">
        <f>VLOOKUP(F1063,'labtoets-measures'!A:J,10,FALSE)</f>
        <v>#N/A</v>
      </c>
    </row>
    <row r="1064" spans="1:20" hidden="1">
      <c r="A1064" t="str">
        <f>_xlfn.IFNA(VLOOKUP(F1064,points_not_removed_in_area!$B:$B,1,FALSE),"niet in area")</f>
        <v>fae03937-5db3-497a-b816-ba69718d8a8f</v>
      </c>
      <c r="B1064" t="str">
        <f>VLOOKUP(F1064,puic_status!$A:$B,2,FALSE)</f>
        <v>removed</v>
      </c>
      <c r="C1064" s="8" t="s">
        <v>4218</v>
      </c>
      <c r="D1064" s="8" t="s">
        <v>870</v>
      </c>
      <c r="E1064" s="8"/>
      <c r="F1064" s="8" t="s">
        <v>2040</v>
      </c>
      <c r="G1064" s="8"/>
      <c r="H1064" s="8"/>
      <c r="I1064" s="8"/>
      <c r="J1064" s="8"/>
      <c r="K1064" s="8"/>
      <c r="L1064" s="8">
        <v>323.392</v>
      </c>
      <c r="M1064" t="b">
        <f t="shared" si="81"/>
        <v>0</v>
      </c>
      <c r="O1064" s="8">
        <f t="shared" si="78"/>
        <v>0</v>
      </c>
      <c r="P1064" s="8">
        <v>323.392</v>
      </c>
      <c r="Q1064" s="8">
        <v>323.392</v>
      </c>
      <c r="R1064">
        <f t="shared" si="79"/>
        <v>0</v>
      </c>
      <c r="S1064" s="8" t="str">
        <f t="shared" si="80"/>
        <v>2d same as 3d</v>
      </c>
      <c r="T1064" s="8" t="e">
        <f>VLOOKUP(F1064,'labtoets-measures'!A:J,10,FALSE)</f>
        <v>#N/A</v>
      </c>
    </row>
    <row r="1065" spans="1:20" hidden="1">
      <c r="A1065" t="str">
        <f>_xlfn.IFNA(VLOOKUP(F1065,points_not_removed_in_area!$B:$B,1,FALSE),"niet in area")</f>
        <v>niet in area</v>
      </c>
      <c r="B1065" t="e">
        <f>VLOOKUP(F1065,puic_status!$A:$B,2,FALSE)</f>
        <v>#N/A</v>
      </c>
      <c r="C1065" t="s">
        <v>4218</v>
      </c>
      <c r="D1065" t="s">
        <v>967</v>
      </c>
      <c r="F1065" t="s">
        <v>4993</v>
      </c>
      <c r="L1065">
        <v>2060.1779999999999</v>
      </c>
      <c r="M1065" t="b">
        <f t="shared" si="81"/>
        <v>0</v>
      </c>
      <c r="O1065">
        <f t="shared" si="78"/>
        <v>0</v>
      </c>
      <c r="P1065">
        <v>2060.1779999999999</v>
      </c>
      <c r="Q1065">
        <v>2060.1669999999999</v>
      </c>
      <c r="R1065">
        <f t="shared" si="79"/>
        <v>1.0999999999967258E-2</v>
      </c>
      <c r="S1065" t="str">
        <f t="shared" si="80"/>
        <v/>
      </c>
      <c r="T1065" t="e">
        <f>VLOOKUP(F1065,'labtoets-measures'!A:J,10,FALSE)</f>
        <v>#N/A</v>
      </c>
    </row>
    <row r="1066" spans="1:20" hidden="1">
      <c r="A1066" t="str">
        <f>_xlfn.IFNA(VLOOKUP(F1066,points_not_removed_in_area!$B:$B,1,FALSE),"niet in area")</f>
        <v>niet in area</v>
      </c>
      <c r="B1066" t="e">
        <f>VLOOKUP(F1066,puic_status!$A:$B,2,FALSE)</f>
        <v>#N/A</v>
      </c>
      <c r="C1066" t="s">
        <v>4218</v>
      </c>
      <c r="D1066" t="s">
        <v>967</v>
      </c>
      <c r="F1066" t="s">
        <v>4486</v>
      </c>
      <c r="L1066">
        <v>2881.6579999999999</v>
      </c>
      <c r="M1066" t="b">
        <f t="shared" si="81"/>
        <v>0</v>
      </c>
      <c r="O1066">
        <f t="shared" si="78"/>
        <v>0</v>
      </c>
      <c r="P1066">
        <v>2881.6579999999999</v>
      </c>
      <c r="Q1066">
        <v>2881.645</v>
      </c>
      <c r="R1066">
        <f t="shared" si="79"/>
        <v>1.2999999999919964E-2</v>
      </c>
      <c r="S1066" t="str">
        <f t="shared" si="80"/>
        <v/>
      </c>
      <c r="T1066" t="e">
        <f>VLOOKUP(F1066,'labtoets-measures'!A:J,10,FALSE)</f>
        <v>#N/A</v>
      </c>
    </row>
    <row r="1067" spans="1:20" s="8" customFormat="1" hidden="1">
      <c r="A1067" t="str">
        <f>_xlfn.IFNA(VLOOKUP(F1067,points_not_removed_in_area!$B:$B,1,FALSE),"niet in area")</f>
        <v>niet in area</v>
      </c>
      <c r="B1067" t="e">
        <f>VLOOKUP(F1067,puic_status!$A:$B,2,FALSE)</f>
        <v>#N/A</v>
      </c>
      <c r="C1067" s="8" t="s">
        <v>4218</v>
      </c>
      <c r="D1067" s="8" t="s">
        <v>967</v>
      </c>
      <c r="F1067" s="8" t="s">
        <v>4917</v>
      </c>
      <c r="L1067" s="8">
        <v>8024.2110000000002</v>
      </c>
      <c r="M1067" t="b">
        <f t="shared" si="81"/>
        <v>1</v>
      </c>
      <c r="N1067"/>
      <c r="O1067" s="8">
        <f t="shared" si="78"/>
        <v>0</v>
      </c>
      <c r="P1067" s="8">
        <v>8024.2110000000002</v>
      </c>
      <c r="Q1067" s="8">
        <v>8024.192</v>
      </c>
      <c r="R1067">
        <f t="shared" si="79"/>
        <v>1.9000000000232831E-2</v>
      </c>
      <c r="S1067" s="8" t="str">
        <f t="shared" si="80"/>
        <v/>
      </c>
      <c r="T1067" s="8" t="str">
        <f>VLOOKUP(F1067,'labtoets-measures'!A:J,10,FALSE)</f>
        <v>Het attribuut "atMeasure" van deze TrackAsset dient ingevuld te worden op basis van de geometrie. Het verschil tussen de berekende measure en de AtMeasure in RailConnectionInfo is groter dan de marge van 0.015</v>
      </c>
    </row>
    <row r="1068" spans="1:20" s="8" customFormat="1" hidden="1">
      <c r="A1068" t="str">
        <f>_xlfn.IFNA(VLOOKUP(F1068,points_not_removed_in_area!$B:$B,1,FALSE),"niet in area")</f>
        <v>niet in area</v>
      </c>
      <c r="B1068" t="e">
        <f>VLOOKUP(F1068,puic_status!$A:$B,2,FALSE)</f>
        <v>#N/A</v>
      </c>
      <c r="C1068" s="8" t="s">
        <v>4218</v>
      </c>
      <c r="D1068" s="8" t="s">
        <v>967</v>
      </c>
      <c r="F1068" s="8" t="s">
        <v>4829</v>
      </c>
      <c r="L1068" s="8">
        <v>4035.2759999999998</v>
      </c>
      <c r="M1068" t="b">
        <f t="shared" si="81"/>
        <v>1</v>
      </c>
      <c r="N1068"/>
      <c r="O1068" s="8">
        <f t="shared" si="78"/>
        <v>0</v>
      </c>
      <c r="P1068" s="8">
        <v>4035.2759999999998</v>
      </c>
      <c r="Q1068" s="8">
        <v>4035.259</v>
      </c>
      <c r="R1068">
        <f t="shared" si="79"/>
        <v>1.6999999999825377E-2</v>
      </c>
      <c r="S1068" s="8" t="str">
        <f t="shared" si="80"/>
        <v/>
      </c>
      <c r="T1068" s="8" t="str">
        <f>VLOOKUP(F1068,'labtoets-measures'!A:J,10,FALSE)</f>
        <v>Het attribuut "atMeasure" van deze TrackAsset dient ingevuld te worden op basis van de geometrie. Het verschil tussen de berekende measure en de AtMeasure in RailConnectionInfo is groter dan de marge van 0.015</v>
      </c>
    </row>
    <row r="1069" spans="1:20" s="8" customFormat="1" hidden="1">
      <c r="A1069" t="str">
        <f>_xlfn.IFNA(VLOOKUP(F1069,points_not_removed_in_area!$B:$B,1,FALSE),"niet in area")</f>
        <v>niet in area</v>
      </c>
      <c r="B1069" t="e">
        <f>VLOOKUP(F1069,puic_status!$A:$B,2,FALSE)</f>
        <v>#N/A</v>
      </c>
      <c r="C1069" s="8" t="s">
        <v>4218</v>
      </c>
      <c r="D1069" s="8" t="s">
        <v>967</v>
      </c>
      <c r="F1069" s="8" t="s">
        <v>4552</v>
      </c>
      <c r="L1069" s="8">
        <v>5794.68</v>
      </c>
      <c r="M1069" t="b">
        <f t="shared" si="81"/>
        <v>1</v>
      </c>
      <c r="N1069"/>
      <c r="O1069" s="8">
        <f t="shared" si="78"/>
        <v>0</v>
      </c>
      <c r="P1069" s="8">
        <v>5794.68</v>
      </c>
      <c r="Q1069" s="8">
        <v>5794.6639999999998</v>
      </c>
      <c r="R1069">
        <f t="shared" si="79"/>
        <v>1.6000000000531145E-2</v>
      </c>
      <c r="S1069" s="8" t="str">
        <f t="shared" si="80"/>
        <v/>
      </c>
      <c r="T1069" s="8" t="str">
        <f>VLOOKUP(F1069,'labtoets-measures'!A:J,10,FALSE)</f>
        <v>Het attribuut "atMeasure" van deze TrackAsset dient ingevuld te worden op basis van de geometrie. Het verschil tussen de berekende measure en de AtMeasure in RailConnectionInfo is groter dan de marge van 0.015</v>
      </c>
    </row>
    <row r="1070" spans="1:20" s="8" customFormat="1" hidden="1">
      <c r="A1070" t="str">
        <f>_xlfn.IFNA(VLOOKUP(F1070,points_not_removed_in_area!$B:$B,1,FALSE),"niet in area")</f>
        <v>niet in area</v>
      </c>
      <c r="B1070" t="e">
        <f>VLOOKUP(F1070,puic_status!$A:$B,2,FALSE)</f>
        <v>#N/A</v>
      </c>
      <c r="C1070" s="8" t="s">
        <v>4218</v>
      </c>
      <c r="D1070" s="8" t="s">
        <v>967</v>
      </c>
      <c r="F1070" s="8" t="s">
        <v>4638</v>
      </c>
      <c r="L1070" s="8">
        <v>8740.5840000000007</v>
      </c>
      <c r="M1070" t="b">
        <f t="shared" si="81"/>
        <v>1</v>
      </c>
      <c r="N1070"/>
      <c r="O1070" s="8">
        <f t="shared" si="78"/>
        <v>0</v>
      </c>
      <c r="P1070" s="8">
        <v>8740.5840000000007</v>
      </c>
      <c r="Q1070" s="8">
        <v>8740.5660000000007</v>
      </c>
      <c r="R1070">
        <f t="shared" si="79"/>
        <v>1.8000000000029104E-2</v>
      </c>
      <c r="S1070" s="8" t="str">
        <f t="shared" si="80"/>
        <v/>
      </c>
      <c r="T1070" s="8" t="str">
        <f>VLOOKUP(F1070,'labtoets-measures'!A:J,10,FALSE)</f>
        <v>Het attribuut "atMeasure" van deze TrackAsset dient ingevuld te worden op basis van de geometrie. Het verschil tussen de berekende measure en de AtMeasure in RailConnectionInfo is groter dan de marge van 0.015</v>
      </c>
    </row>
    <row r="1071" spans="1:20" s="8" customFormat="1" hidden="1">
      <c r="A1071" t="str">
        <f>_xlfn.IFNA(VLOOKUP(F1071,points_not_removed_in_area!$B:$B,1,FALSE),"niet in area")</f>
        <v>niet in area</v>
      </c>
      <c r="B1071" t="e">
        <f>VLOOKUP(F1071,puic_status!$A:$B,2,FALSE)</f>
        <v>#N/A</v>
      </c>
      <c r="C1071" s="8" t="s">
        <v>4218</v>
      </c>
      <c r="D1071" s="8" t="s">
        <v>967</v>
      </c>
      <c r="F1071" s="8" t="s">
        <v>4861</v>
      </c>
      <c r="L1071" s="8">
        <v>5034.4040000000005</v>
      </c>
      <c r="M1071" t="b">
        <f t="shared" si="81"/>
        <v>1</v>
      </c>
      <c r="N1071"/>
      <c r="O1071" s="8">
        <f t="shared" si="78"/>
        <v>0</v>
      </c>
      <c r="P1071" s="8">
        <v>5034.4040000000005</v>
      </c>
      <c r="Q1071" s="8">
        <v>5034.3869999999997</v>
      </c>
      <c r="R1071">
        <f t="shared" si="79"/>
        <v>1.7000000000734872E-2</v>
      </c>
      <c r="S1071" s="8" t="str">
        <f t="shared" si="80"/>
        <v/>
      </c>
      <c r="T1071" s="8" t="str">
        <f>VLOOKUP(F1071,'labtoets-measures'!A:J,10,FALSE)</f>
        <v>Het attribuut "atMeasure" van deze TrackAsset dient ingevuld te worden op basis van de geometrie. Het verschil tussen de berekende measure en de AtMeasure in RailConnectionInfo is groter dan de marge van 0.015</v>
      </c>
    </row>
    <row r="1072" spans="1:20" s="8" customFormat="1" hidden="1">
      <c r="A1072" t="str">
        <f>_xlfn.IFNA(VLOOKUP(F1072,points_not_removed_in_area!$B:$B,1,FALSE),"niet in area")</f>
        <v>niet in area</v>
      </c>
      <c r="B1072" t="e">
        <f>VLOOKUP(F1072,puic_status!$A:$B,2,FALSE)</f>
        <v>#N/A</v>
      </c>
      <c r="C1072" s="8" t="s">
        <v>4218</v>
      </c>
      <c r="D1072" s="8" t="s">
        <v>967</v>
      </c>
      <c r="F1072" s="8" t="s">
        <v>4772</v>
      </c>
      <c r="L1072" s="8">
        <v>9000.3169999999991</v>
      </c>
      <c r="M1072" t="b">
        <f t="shared" si="81"/>
        <v>1</v>
      </c>
      <c r="N1072"/>
      <c r="O1072" s="8">
        <f t="shared" si="78"/>
        <v>0</v>
      </c>
      <c r="P1072" s="8">
        <v>9000.3169999999991</v>
      </c>
      <c r="Q1072" s="8">
        <v>9000.2990000000009</v>
      </c>
      <c r="R1072">
        <f t="shared" si="79"/>
        <v>1.7999999998210114E-2</v>
      </c>
      <c r="S1072" s="8" t="str">
        <f t="shared" si="80"/>
        <v/>
      </c>
      <c r="T1072" s="8" t="str">
        <f>VLOOKUP(F1072,'labtoets-measures'!A:J,10,FALSE)</f>
        <v>Het attribuut "atMeasure" van deze TrackAsset dient ingevuld te worden op basis van de geometrie. Het verschil tussen de berekende measure en de AtMeasure in RailConnectionInfo is groter dan de marge van 0.015</v>
      </c>
    </row>
    <row r="1073" spans="1:20" s="8" customFormat="1" hidden="1">
      <c r="A1073" t="str">
        <f>_xlfn.IFNA(VLOOKUP(F1073,points_not_removed_in_area!$B:$B,1,FALSE),"niet in area")</f>
        <v>niet in area</v>
      </c>
      <c r="B1073" t="e">
        <f>VLOOKUP(F1073,puic_status!$A:$B,2,FALSE)</f>
        <v>#N/A</v>
      </c>
      <c r="C1073" s="8" t="s">
        <v>4218</v>
      </c>
      <c r="D1073" s="8" t="s">
        <v>967</v>
      </c>
      <c r="F1073" s="8" t="s">
        <v>4269</v>
      </c>
      <c r="L1073" s="8">
        <v>6778.9809999999998</v>
      </c>
      <c r="M1073" t="b">
        <f t="shared" si="81"/>
        <v>1</v>
      </c>
      <c r="N1073"/>
      <c r="O1073" s="8">
        <f t="shared" si="78"/>
        <v>0</v>
      </c>
      <c r="P1073" s="8">
        <v>6778.9809999999998</v>
      </c>
      <c r="Q1073" s="8">
        <v>6778.9629999999997</v>
      </c>
      <c r="R1073">
        <f t="shared" si="79"/>
        <v>1.8000000000029104E-2</v>
      </c>
      <c r="S1073" s="8" t="str">
        <f t="shared" si="80"/>
        <v/>
      </c>
      <c r="T1073" s="8" t="str">
        <f>VLOOKUP(F1073,'labtoets-measures'!A:J,10,FALSE)</f>
        <v>Het attribuut "atMeasure" van deze TrackAsset dient ingevuld te worden op basis van de geometrie. Het verschil tussen de berekende measure en de AtMeasure in RailConnectionInfo is groter dan de marge van 0.015</v>
      </c>
    </row>
    <row r="1074" spans="1:20" hidden="1">
      <c r="A1074" t="str">
        <f>_xlfn.IFNA(VLOOKUP(F1074,points_not_removed_in_area!$B:$B,1,FALSE),"niet in area")</f>
        <v>niet in area</v>
      </c>
      <c r="B1074" t="e">
        <f>VLOOKUP(F1074,puic_status!$A:$B,2,FALSE)</f>
        <v>#N/A</v>
      </c>
      <c r="C1074" t="s">
        <v>4218</v>
      </c>
      <c r="D1074" t="s">
        <v>967</v>
      </c>
      <c r="F1074" t="s">
        <v>4828</v>
      </c>
      <c r="L1074">
        <v>2888.1750000000002</v>
      </c>
      <c r="M1074" t="b">
        <f t="shared" si="81"/>
        <v>0</v>
      </c>
      <c r="O1074">
        <f t="shared" si="78"/>
        <v>0</v>
      </c>
      <c r="P1074">
        <v>2888.1750000000002</v>
      </c>
      <c r="Q1074">
        <v>2888.1619999999998</v>
      </c>
      <c r="R1074">
        <f t="shared" si="79"/>
        <v>1.3000000000374712E-2</v>
      </c>
      <c r="S1074" t="str">
        <f t="shared" si="80"/>
        <v/>
      </c>
      <c r="T1074" t="e">
        <f>VLOOKUP(F1074,'labtoets-measures'!A:J,10,FALSE)</f>
        <v>#N/A</v>
      </c>
    </row>
    <row r="1075" spans="1:20" hidden="1">
      <c r="A1075" t="str">
        <f>_xlfn.IFNA(VLOOKUP(F1075,points_not_removed_in_area!$B:$B,1,FALSE),"niet in area")</f>
        <v>niet in area</v>
      </c>
      <c r="B1075" t="e">
        <f>VLOOKUP(F1075,puic_status!$A:$B,2,FALSE)</f>
        <v>#N/A</v>
      </c>
      <c r="C1075" t="s">
        <v>4218</v>
      </c>
      <c r="D1075" t="s">
        <v>967</v>
      </c>
      <c r="F1075" t="s">
        <v>4924</v>
      </c>
      <c r="L1075">
        <v>3171.7809999999999</v>
      </c>
      <c r="M1075" t="b">
        <f t="shared" si="81"/>
        <v>0</v>
      </c>
      <c r="O1075">
        <f t="shared" si="78"/>
        <v>0</v>
      </c>
      <c r="P1075">
        <v>3171.7809999999999</v>
      </c>
      <c r="Q1075">
        <v>3171.768</v>
      </c>
      <c r="R1075">
        <f t="shared" si="79"/>
        <v>1.2999999999919964E-2</v>
      </c>
      <c r="S1075" t="str">
        <f t="shared" si="80"/>
        <v/>
      </c>
      <c r="T1075" t="e">
        <f>VLOOKUP(F1075,'labtoets-measures'!A:J,10,FALSE)</f>
        <v>#N/A</v>
      </c>
    </row>
    <row r="1076" spans="1:20" hidden="1">
      <c r="A1076" t="str">
        <f>_xlfn.IFNA(VLOOKUP(F1076,points_not_removed_in_area!$B:$B,1,FALSE),"niet in area")</f>
        <v>niet in area</v>
      </c>
      <c r="B1076" t="e">
        <f>VLOOKUP(F1076,puic_status!$A:$B,2,FALSE)</f>
        <v>#N/A</v>
      </c>
      <c r="C1076" t="s">
        <v>4218</v>
      </c>
      <c r="D1076" t="s">
        <v>923</v>
      </c>
      <c r="F1076" t="s">
        <v>4475</v>
      </c>
      <c r="L1076">
        <v>262.964</v>
      </c>
      <c r="M1076" t="b">
        <f t="shared" si="81"/>
        <v>0</v>
      </c>
      <c r="O1076">
        <f t="shared" si="78"/>
        <v>0</v>
      </c>
      <c r="P1076">
        <v>262.964</v>
      </c>
      <c r="Q1076">
        <v>262.964</v>
      </c>
      <c r="R1076">
        <f t="shared" si="79"/>
        <v>0</v>
      </c>
      <c r="S1076" t="str">
        <f t="shared" si="80"/>
        <v>2d same as 3d</v>
      </c>
      <c r="T1076" t="e">
        <f>VLOOKUP(F1076,'labtoets-measures'!A:J,10,FALSE)</f>
        <v>#N/A</v>
      </c>
    </row>
    <row r="1077" spans="1:20" hidden="1">
      <c r="A1077" t="str">
        <f>_xlfn.IFNA(VLOOKUP(F1077,points_not_removed_in_area!$B:$B,1,FALSE),"niet in area")</f>
        <v>niet in area</v>
      </c>
      <c r="B1077" t="e">
        <f>VLOOKUP(F1077,puic_status!$A:$B,2,FALSE)</f>
        <v>#N/A</v>
      </c>
      <c r="C1077" t="s">
        <v>4218</v>
      </c>
      <c r="D1077" t="s">
        <v>923</v>
      </c>
      <c r="F1077" t="s">
        <v>811</v>
      </c>
      <c r="L1077">
        <v>268.59800000000001</v>
      </c>
      <c r="M1077" t="b">
        <f t="shared" si="81"/>
        <v>1</v>
      </c>
      <c r="O1077">
        <f t="shared" si="78"/>
        <v>-9.9999999997635314E-4</v>
      </c>
      <c r="P1077">
        <v>268.59899999999999</v>
      </c>
      <c r="Q1077">
        <v>268.59800000000001</v>
      </c>
      <c r="R1077">
        <f t="shared" si="79"/>
        <v>0</v>
      </c>
      <c r="S1077" t="str">
        <f t="shared" si="80"/>
        <v>imx same as 2d</v>
      </c>
      <c r="T1077" t="e">
        <f>VLOOKUP(F1077,'labtoets-measures'!A:J,10,FALSE)</f>
        <v>#N/A</v>
      </c>
    </row>
    <row r="1078" spans="1:20" hidden="1">
      <c r="A1078" t="str">
        <f>_xlfn.IFNA(VLOOKUP(F1078,points_not_removed_in_area!$B:$B,1,FALSE),"niet in area")</f>
        <v>451def05-2643-4495-a88d-700e320e3646</v>
      </c>
      <c r="B1078" t="str">
        <f>VLOOKUP(F1078,puic_status!$A:$B,2,FALSE)</f>
        <v>removed</v>
      </c>
      <c r="C1078" s="8" t="s">
        <v>4218</v>
      </c>
      <c r="D1078" s="8" t="s">
        <v>870</v>
      </c>
      <c r="E1078" s="8"/>
      <c r="F1078" s="8" t="s">
        <v>2041</v>
      </c>
      <c r="G1078" s="8"/>
      <c r="H1078" s="8"/>
      <c r="I1078" s="8"/>
      <c r="J1078" s="8"/>
      <c r="K1078" s="8"/>
      <c r="L1078" s="8">
        <v>84.850999999999999</v>
      </c>
      <c r="M1078" t="b">
        <f t="shared" si="81"/>
        <v>0</v>
      </c>
      <c r="O1078" s="8">
        <f t="shared" si="78"/>
        <v>0</v>
      </c>
      <c r="P1078" s="8">
        <v>84.850999999999999</v>
      </c>
      <c r="Q1078" s="8">
        <v>84.850999999999999</v>
      </c>
      <c r="R1078">
        <f t="shared" si="79"/>
        <v>0</v>
      </c>
      <c r="S1078" s="8" t="str">
        <f t="shared" si="80"/>
        <v>2d same as 3d</v>
      </c>
      <c r="T1078" s="8" t="e">
        <f>VLOOKUP(F1078,'labtoets-measures'!A:J,10,FALSE)</f>
        <v>#N/A</v>
      </c>
    </row>
    <row r="1079" spans="1:20" hidden="1">
      <c r="A1079" t="str">
        <f>_xlfn.IFNA(VLOOKUP(F1079,points_not_removed_in_area!$B:$B,1,FALSE),"niet in area")</f>
        <v>7ce5758b-2132-4e77-a464-0626cdcaa601</v>
      </c>
      <c r="B1079" t="str">
        <f>VLOOKUP(F1079,puic_status!$A:$B,2,FALSE)</f>
        <v>removed</v>
      </c>
      <c r="C1079" s="8" t="s">
        <v>4218</v>
      </c>
      <c r="D1079" s="8" t="s">
        <v>870</v>
      </c>
      <c r="E1079" s="8"/>
      <c r="F1079" s="8" t="s">
        <v>2042</v>
      </c>
      <c r="G1079" s="8"/>
      <c r="H1079" s="8"/>
      <c r="I1079" s="8"/>
      <c r="J1079" s="8"/>
      <c r="K1079" s="8"/>
      <c r="L1079" s="8">
        <v>82.837999999999994</v>
      </c>
      <c r="M1079" t="b">
        <f t="shared" si="81"/>
        <v>0</v>
      </c>
      <c r="O1079" s="8">
        <f t="shared" si="78"/>
        <v>0</v>
      </c>
      <c r="P1079" s="8">
        <v>82.837999999999994</v>
      </c>
      <c r="Q1079" s="8">
        <v>82.837999999999994</v>
      </c>
      <c r="R1079">
        <f t="shared" si="79"/>
        <v>0</v>
      </c>
      <c r="S1079" s="8" t="str">
        <f t="shared" si="80"/>
        <v>2d same as 3d</v>
      </c>
      <c r="T1079" s="8" t="e">
        <f>VLOOKUP(F1079,'labtoets-measures'!A:J,10,FALSE)</f>
        <v>#N/A</v>
      </c>
    </row>
    <row r="1080" spans="1:20" hidden="1">
      <c r="A1080" t="str">
        <f>_xlfn.IFNA(VLOOKUP(F1080,points_not_removed_in_area!$B:$B,1,FALSE),"niet in area")</f>
        <v>64673081-02f4-40b7-87e9-afd2ddf074a1</v>
      </c>
      <c r="B1080" t="str">
        <f>VLOOKUP(F1080,puic_status!$A:$B,2,FALSE)</f>
        <v>removed</v>
      </c>
      <c r="C1080" t="s">
        <v>4218</v>
      </c>
      <c r="D1080" t="s">
        <v>870</v>
      </c>
      <c r="F1080" t="s">
        <v>2015</v>
      </c>
      <c r="L1080">
        <v>113.727</v>
      </c>
      <c r="M1080" t="b">
        <f t="shared" si="81"/>
        <v>0</v>
      </c>
      <c r="O1080">
        <f t="shared" si="78"/>
        <v>0</v>
      </c>
      <c r="P1080">
        <v>113.727</v>
      </c>
      <c r="Q1080">
        <v>113.727</v>
      </c>
      <c r="R1080">
        <f t="shared" si="79"/>
        <v>0</v>
      </c>
      <c r="S1080" t="str">
        <f t="shared" si="80"/>
        <v>2d same as 3d</v>
      </c>
      <c r="T1080" t="e">
        <f>VLOOKUP(F1080,'labtoets-measures'!A:J,10,FALSE)</f>
        <v>#N/A</v>
      </c>
    </row>
    <row r="1081" spans="1:20" hidden="1">
      <c r="A1081" t="str">
        <f>_xlfn.IFNA(VLOOKUP(F1081,points_not_removed_in_area!$B:$B,1,FALSE),"niet in area")</f>
        <v>ce49c7c4-1bf8-49dc-afd2-f1585bd37b54</v>
      </c>
      <c r="B1081" t="str">
        <f>VLOOKUP(F1081,puic_status!$A:$B,2,FALSE)</f>
        <v>removed</v>
      </c>
      <c r="C1081" t="s">
        <v>4218</v>
      </c>
      <c r="D1081" t="s">
        <v>870</v>
      </c>
      <c r="F1081" t="s">
        <v>2024</v>
      </c>
      <c r="L1081">
        <v>314.67599999999999</v>
      </c>
      <c r="M1081" t="b">
        <f t="shared" si="81"/>
        <v>0</v>
      </c>
      <c r="O1081">
        <f t="shared" si="78"/>
        <v>0</v>
      </c>
      <c r="P1081">
        <v>314.67599999999999</v>
      </c>
      <c r="Q1081">
        <v>314.67599999999999</v>
      </c>
      <c r="R1081">
        <f t="shared" si="79"/>
        <v>0</v>
      </c>
      <c r="S1081" t="str">
        <f t="shared" si="80"/>
        <v>2d same as 3d</v>
      </c>
      <c r="T1081" t="e">
        <f>VLOOKUP(F1081,'labtoets-measures'!A:J,10,FALSE)</f>
        <v>#N/A</v>
      </c>
    </row>
    <row r="1082" spans="1:20" hidden="1">
      <c r="A1082" t="str">
        <f>_xlfn.IFNA(VLOOKUP(F1082,points_not_removed_in_area!$B:$B,1,FALSE),"niet in area")</f>
        <v>niet in area</v>
      </c>
      <c r="B1082" t="e">
        <f>VLOOKUP(F1082,puic_status!$A:$B,2,FALSE)</f>
        <v>#N/A</v>
      </c>
      <c r="C1082" t="s">
        <v>4218</v>
      </c>
      <c r="D1082" t="s">
        <v>887</v>
      </c>
      <c r="F1082" t="s">
        <v>5006</v>
      </c>
      <c r="L1082">
        <v>19.106999999999999</v>
      </c>
      <c r="M1082" t="b">
        <f t="shared" si="81"/>
        <v>0</v>
      </c>
      <c r="O1082">
        <f t="shared" si="78"/>
        <v>0</v>
      </c>
      <c r="P1082">
        <v>19.106999999999999</v>
      </c>
      <c r="Q1082">
        <v>19.106999999999999</v>
      </c>
      <c r="R1082">
        <f t="shared" si="79"/>
        <v>0</v>
      </c>
      <c r="S1082" t="str">
        <f t="shared" si="80"/>
        <v>2d same as 3d</v>
      </c>
      <c r="T1082" t="e">
        <f>VLOOKUP(F1082,'labtoets-measures'!A:J,10,FALSE)</f>
        <v>#N/A</v>
      </c>
    </row>
    <row r="1083" spans="1:20" hidden="1">
      <c r="A1083" t="str">
        <f>_xlfn.IFNA(VLOOKUP(F1083,points_not_removed_in_area!$B:$B,1,FALSE),"niet in area")</f>
        <v>2f7580f2-8b09-4f8f-92ad-ee3bae0be3c4</v>
      </c>
      <c r="B1083" t="e">
        <f>VLOOKUP(F1083,puic_status!$A:$B,2,FALSE)</f>
        <v>#N/A</v>
      </c>
      <c r="C1083" t="s">
        <v>4218</v>
      </c>
      <c r="D1083" t="s">
        <v>952</v>
      </c>
      <c r="F1083" t="s">
        <v>2051</v>
      </c>
      <c r="L1083">
        <v>163.81</v>
      </c>
      <c r="M1083" t="b">
        <f t="shared" si="81"/>
        <v>0</v>
      </c>
      <c r="O1083">
        <f t="shared" si="78"/>
        <v>0</v>
      </c>
      <c r="P1083">
        <v>163.81</v>
      </c>
      <c r="Q1083">
        <v>163.81</v>
      </c>
      <c r="R1083">
        <f t="shared" si="79"/>
        <v>0</v>
      </c>
      <c r="S1083" t="str">
        <f t="shared" si="80"/>
        <v>2d same as 3d</v>
      </c>
      <c r="T1083" t="e">
        <f>VLOOKUP(F1083,'labtoets-measures'!A:J,10,FALSE)</f>
        <v>#N/A</v>
      </c>
    </row>
    <row r="1084" spans="1:20" hidden="1">
      <c r="A1084" t="str">
        <f>_xlfn.IFNA(VLOOKUP(F1084,points_not_removed_in_area!$B:$B,1,FALSE),"niet in area")</f>
        <v>niet in area</v>
      </c>
      <c r="B1084" t="e">
        <f>VLOOKUP(F1084,puic_status!$A:$B,2,FALSE)</f>
        <v>#N/A</v>
      </c>
      <c r="C1084" t="s">
        <v>4218</v>
      </c>
      <c r="D1084" t="s">
        <v>887</v>
      </c>
      <c r="F1084" t="s">
        <v>4695</v>
      </c>
      <c r="L1084">
        <v>20.457000000000001</v>
      </c>
      <c r="M1084" t="b">
        <f t="shared" si="81"/>
        <v>0</v>
      </c>
      <c r="O1084">
        <f t="shared" si="78"/>
        <v>0</v>
      </c>
      <c r="P1084">
        <v>20.457000000000001</v>
      </c>
      <c r="Q1084">
        <v>20.457000000000001</v>
      </c>
      <c r="R1084">
        <f t="shared" si="79"/>
        <v>0</v>
      </c>
      <c r="S1084" t="str">
        <f t="shared" si="80"/>
        <v>2d same as 3d</v>
      </c>
      <c r="T1084" t="e">
        <f>VLOOKUP(F1084,'labtoets-measures'!A:J,10,FALSE)</f>
        <v>#N/A</v>
      </c>
    </row>
    <row r="1085" spans="1:20" hidden="1">
      <c r="A1085" t="str">
        <f>_xlfn.IFNA(VLOOKUP(F1085,points_not_removed_in_area!$B:$B,1,FALSE),"niet in area")</f>
        <v>niet in area</v>
      </c>
      <c r="B1085" t="e">
        <f>VLOOKUP(F1085,puic_status!$A:$B,2,FALSE)</f>
        <v>#N/A</v>
      </c>
      <c r="C1085" t="s">
        <v>4218</v>
      </c>
      <c r="D1085" t="s">
        <v>887</v>
      </c>
      <c r="F1085" t="s">
        <v>4399</v>
      </c>
      <c r="L1085">
        <v>21</v>
      </c>
      <c r="M1085" t="b">
        <f t="shared" si="81"/>
        <v>0</v>
      </c>
      <c r="O1085">
        <f t="shared" si="78"/>
        <v>0</v>
      </c>
      <c r="P1085">
        <v>21</v>
      </c>
      <c r="Q1085">
        <v>21</v>
      </c>
      <c r="R1085">
        <f t="shared" si="79"/>
        <v>0</v>
      </c>
      <c r="S1085" t="str">
        <f t="shared" si="80"/>
        <v>2d same as 3d</v>
      </c>
      <c r="T1085" t="e">
        <f>VLOOKUP(F1085,'labtoets-measures'!A:J,10,FALSE)</f>
        <v>#N/A</v>
      </c>
    </row>
    <row r="1086" spans="1:20" hidden="1">
      <c r="A1086" t="str">
        <f>_xlfn.IFNA(VLOOKUP(F1086,points_not_removed_in_area!$B:$B,1,FALSE),"niet in area")</f>
        <v>niet in area</v>
      </c>
      <c r="B1086" t="e">
        <f>VLOOKUP(F1086,puic_status!$A:$B,2,FALSE)</f>
        <v>#N/A</v>
      </c>
      <c r="C1086" t="s">
        <v>4218</v>
      </c>
      <c r="D1086" t="s">
        <v>887</v>
      </c>
      <c r="F1086" t="s">
        <v>4305</v>
      </c>
      <c r="L1086">
        <v>19.7</v>
      </c>
      <c r="M1086" t="b">
        <f t="shared" si="81"/>
        <v>0</v>
      </c>
      <c r="O1086">
        <f t="shared" si="78"/>
        <v>0</v>
      </c>
      <c r="P1086">
        <v>19.7</v>
      </c>
      <c r="Q1086">
        <v>19.7</v>
      </c>
      <c r="R1086">
        <f t="shared" si="79"/>
        <v>0</v>
      </c>
      <c r="S1086" t="str">
        <f t="shared" si="80"/>
        <v>2d same as 3d</v>
      </c>
      <c r="T1086" t="e">
        <f>VLOOKUP(F1086,'labtoets-measures'!A:J,10,FALSE)</f>
        <v>#N/A</v>
      </c>
    </row>
    <row r="1087" spans="1:20" hidden="1">
      <c r="A1087" t="str">
        <f>_xlfn.IFNA(VLOOKUP(F1087,points_not_removed_in_area!$B:$B,1,FALSE),"niet in area")</f>
        <v>c23f7d7c-6e37-48eb-b24a-a32d7a277b84</v>
      </c>
      <c r="B1087" t="e">
        <f>VLOOKUP(F1087,puic_status!$A:$B,2,FALSE)</f>
        <v>#N/A</v>
      </c>
      <c r="C1087" t="s">
        <v>4218</v>
      </c>
      <c r="D1087" t="s">
        <v>952</v>
      </c>
      <c r="F1087" t="s">
        <v>2054</v>
      </c>
      <c r="L1087">
        <v>35.875</v>
      </c>
      <c r="M1087" t="b">
        <f t="shared" si="81"/>
        <v>0</v>
      </c>
      <c r="O1087">
        <f t="shared" si="78"/>
        <v>0</v>
      </c>
      <c r="P1087">
        <v>35.875</v>
      </c>
      <c r="Q1087">
        <v>35.875</v>
      </c>
      <c r="R1087">
        <f t="shared" si="79"/>
        <v>0</v>
      </c>
      <c r="S1087" t="str">
        <f t="shared" si="80"/>
        <v>2d same as 3d</v>
      </c>
      <c r="T1087" t="e">
        <f>VLOOKUP(F1087,'labtoets-measures'!A:J,10,FALSE)</f>
        <v>#N/A</v>
      </c>
    </row>
    <row r="1088" spans="1:20" hidden="1">
      <c r="A1088" t="str">
        <f>_xlfn.IFNA(VLOOKUP(F1088,points_not_removed_in_area!$B:$B,1,FALSE),"niet in area")</f>
        <v>394bc363-07f4-4b92-8446-1edcc8018f98</v>
      </c>
      <c r="B1088" t="e">
        <f>VLOOKUP(F1088,puic_status!$A:$B,2,FALSE)</f>
        <v>#N/A</v>
      </c>
      <c r="C1088" t="s">
        <v>4218</v>
      </c>
      <c r="D1088" t="s">
        <v>952</v>
      </c>
      <c r="F1088" t="s">
        <v>263</v>
      </c>
      <c r="L1088">
        <v>165.81100000000001</v>
      </c>
      <c r="M1088" t="b">
        <f t="shared" si="81"/>
        <v>0</v>
      </c>
      <c r="O1088">
        <f t="shared" si="78"/>
        <v>0</v>
      </c>
      <c r="P1088">
        <v>165.81100000000001</v>
      </c>
      <c r="Q1088">
        <v>165.81100000000001</v>
      </c>
      <c r="R1088">
        <f t="shared" si="79"/>
        <v>0</v>
      </c>
      <c r="S1088" t="str">
        <f t="shared" si="80"/>
        <v>2d same as 3d</v>
      </c>
      <c r="T1088" t="e">
        <f>VLOOKUP(F1088,'labtoets-measures'!A:J,10,FALSE)</f>
        <v>#N/A</v>
      </c>
    </row>
    <row r="1089" spans="1:20" hidden="1">
      <c r="A1089" t="str">
        <f>_xlfn.IFNA(VLOOKUP(F1089,points_not_removed_in_area!$B:$B,1,FALSE),"niet in area")</f>
        <v>b9d52f77-6b10-4d0f-bc65-e9376d84b49b</v>
      </c>
      <c r="B1089" t="e">
        <f>VLOOKUP(F1089,puic_status!$A:$B,2,FALSE)</f>
        <v>#N/A</v>
      </c>
      <c r="C1089" t="s">
        <v>4218</v>
      </c>
      <c r="D1089" t="s">
        <v>952</v>
      </c>
      <c r="F1089" t="s">
        <v>264</v>
      </c>
      <c r="L1089">
        <v>37.874000000000002</v>
      </c>
      <c r="M1089" t="b">
        <f t="shared" si="81"/>
        <v>0</v>
      </c>
      <c r="O1089">
        <f t="shared" si="78"/>
        <v>0</v>
      </c>
      <c r="P1089">
        <v>37.874000000000002</v>
      </c>
      <c r="Q1089">
        <v>37.874000000000002</v>
      </c>
      <c r="R1089">
        <f t="shared" si="79"/>
        <v>0</v>
      </c>
      <c r="S1089" t="str">
        <f t="shared" si="80"/>
        <v>2d same as 3d</v>
      </c>
      <c r="T1089" t="e">
        <f>VLOOKUP(F1089,'labtoets-measures'!A:J,10,FALSE)</f>
        <v>#N/A</v>
      </c>
    </row>
    <row r="1090" spans="1:20" hidden="1">
      <c r="A1090" t="str">
        <f>_xlfn.IFNA(VLOOKUP(F1090,points_not_removed_in_area!$B:$B,1,FALSE),"niet in area")</f>
        <v>niet in area</v>
      </c>
      <c r="B1090" t="e">
        <f>VLOOKUP(F1090,puic_status!$A:$B,2,FALSE)</f>
        <v>#N/A</v>
      </c>
      <c r="C1090" t="s">
        <v>4218</v>
      </c>
      <c r="D1090" t="s">
        <v>972</v>
      </c>
      <c r="F1090" t="s">
        <v>4480</v>
      </c>
      <c r="L1090">
        <v>8.1560000000000006</v>
      </c>
      <c r="M1090" t="b">
        <f t="shared" si="81"/>
        <v>0</v>
      </c>
      <c r="O1090">
        <f t="shared" ref="O1090:O1153" si="82">L1090-P1090</f>
        <v>0</v>
      </c>
      <c r="P1090">
        <v>8.1560000000000006</v>
      </c>
      <c r="Q1090">
        <v>8.1560000000000006</v>
      </c>
      <c r="R1090">
        <f t="shared" ref="R1090:R1153" si="83">L1090-Q1090</f>
        <v>0</v>
      </c>
      <c r="S1090" t="str">
        <f t="shared" ref="S1090:S1153" si="84">IF(Q1090=L1090,IF(P1090=Q1090,"2d same as 3d","imx same as 2d"),"")</f>
        <v>2d same as 3d</v>
      </c>
      <c r="T1090" t="e">
        <f>VLOOKUP(F1090,'labtoets-measures'!A:J,10,FALSE)</f>
        <v>#N/A</v>
      </c>
    </row>
    <row r="1091" spans="1:20" hidden="1">
      <c r="A1091" t="str">
        <f>_xlfn.IFNA(VLOOKUP(F1091,points_not_removed_in_area!$B:$B,1,FALSE),"niet in area")</f>
        <v>niet in area</v>
      </c>
      <c r="B1091" t="e">
        <f>VLOOKUP(F1091,puic_status!$A:$B,2,FALSE)</f>
        <v>#N/A</v>
      </c>
      <c r="C1091" t="s">
        <v>4218</v>
      </c>
      <c r="D1091" t="s">
        <v>895</v>
      </c>
      <c r="F1091" t="s">
        <v>5056</v>
      </c>
      <c r="L1091">
        <v>63.465000000000003</v>
      </c>
      <c r="M1091" t="b">
        <f t="shared" ref="M1091:M1154" si="85">OR(O1091&lt;&gt;0, NOT(ISERROR(T1091)))</f>
        <v>0</v>
      </c>
      <c r="O1091">
        <f t="shared" si="82"/>
        <v>0</v>
      </c>
      <c r="P1091">
        <v>63.465000000000003</v>
      </c>
      <c r="Q1091">
        <v>63.465000000000003</v>
      </c>
      <c r="R1091">
        <f t="shared" si="83"/>
        <v>0</v>
      </c>
      <c r="S1091" t="str">
        <f t="shared" si="84"/>
        <v>2d same as 3d</v>
      </c>
      <c r="T1091" t="e">
        <f>VLOOKUP(F1091,'labtoets-measures'!A:J,10,FALSE)</f>
        <v>#N/A</v>
      </c>
    </row>
    <row r="1092" spans="1:20" hidden="1">
      <c r="A1092" t="str">
        <f>_xlfn.IFNA(VLOOKUP(F1092,points_not_removed_in_area!$B:$B,1,FALSE),"niet in area")</f>
        <v>niet in area</v>
      </c>
      <c r="B1092" t="e">
        <f>VLOOKUP(F1092,puic_status!$A:$B,2,FALSE)</f>
        <v>#N/A</v>
      </c>
      <c r="C1092" t="s">
        <v>4218</v>
      </c>
      <c r="D1092" t="s">
        <v>897</v>
      </c>
      <c r="F1092" t="s">
        <v>4896</v>
      </c>
      <c r="L1092">
        <v>240.55699999999999</v>
      </c>
      <c r="M1092" t="b">
        <f t="shared" si="85"/>
        <v>0</v>
      </c>
      <c r="O1092">
        <f t="shared" si="82"/>
        <v>0</v>
      </c>
      <c r="P1092">
        <v>240.55699999999999</v>
      </c>
      <c r="Q1092">
        <v>240.55699999999999</v>
      </c>
      <c r="R1092">
        <f t="shared" si="83"/>
        <v>0</v>
      </c>
      <c r="S1092" t="str">
        <f t="shared" si="84"/>
        <v>2d same as 3d</v>
      </c>
      <c r="T1092" t="e">
        <f>VLOOKUP(F1092,'labtoets-measures'!A:J,10,FALSE)</f>
        <v>#N/A</v>
      </c>
    </row>
    <row r="1093" spans="1:20" hidden="1">
      <c r="A1093" t="str">
        <f>_xlfn.IFNA(VLOOKUP(F1093,points_not_removed_in_area!$B:$B,1,FALSE),"niet in area")</f>
        <v>niet in area</v>
      </c>
      <c r="B1093" t="e">
        <f>VLOOKUP(F1093,puic_status!$A:$B,2,FALSE)</f>
        <v>#N/A</v>
      </c>
      <c r="C1093" t="s">
        <v>4218</v>
      </c>
      <c r="D1093" t="s">
        <v>875</v>
      </c>
      <c r="F1093" t="s">
        <v>4450</v>
      </c>
      <c r="L1093">
        <v>5.6440000000000001</v>
      </c>
      <c r="M1093" t="b">
        <f t="shared" si="85"/>
        <v>0</v>
      </c>
      <c r="O1093">
        <f t="shared" si="82"/>
        <v>0</v>
      </c>
      <c r="P1093">
        <v>5.6440000000000001</v>
      </c>
      <c r="Q1093">
        <v>5.6440000000000001</v>
      </c>
      <c r="R1093">
        <f t="shared" si="83"/>
        <v>0</v>
      </c>
      <c r="S1093" t="str">
        <f t="shared" si="84"/>
        <v>2d same as 3d</v>
      </c>
      <c r="T1093" t="e">
        <f>VLOOKUP(F1093,'labtoets-measures'!A:J,10,FALSE)</f>
        <v>#N/A</v>
      </c>
    </row>
    <row r="1094" spans="1:20" hidden="1">
      <c r="A1094" t="str">
        <f>_xlfn.IFNA(VLOOKUP(F1094,points_not_removed_in_area!$B:$B,1,FALSE),"niet in area")</f>
        <v>niet in area</v>
      </c>
      <c r="B1094" t="e">
        <f>VLOOKUP(F1094,puic_status!$A:$B,2,FALSE)</f>
        <v>#N/A</v>
      </c>
      <c r="C1094" t="s">
        <v>4218</v>
      </c>
      <c r="D1094" t="s">
        <v>960</v>
      </c>
      <c r="F1094" t="s">
        <v>5135</v>
      </c>
      <c r="L1094">
        <v>34.595999999999997</v>
      </c>
      <c r="M1094" t="b">
        <f t="shared" si="85"/>
        <v>0</v>
      </c>
      <c r="O1094">
        <f t="shared" si="82"/>
        <v>0</v>
      </c>
      <c r="P1094">
        <v>34.595999999999997</v>
      </c>
      <c r="Q1094">
        <v>34.595999999999997</v>
      </c>
      <c r="R1094">
        <f t="shared" si="83"/>
        <v>0</v>
      </c>
      <c r="S1094" t="str">
        <f t="shared" si="84"/>
        <v>2d same as 3d</v>
      </c>
      <c r="T1094" t="e">
        <f>VLOOKUP(F1094,'labtoets-measures'!A:J,10,FALSE)</f>
        <v>#N/A</v>
      </c>
    </row>
    <row r="1095" spans="1:20" hidden="1">
      <c r="A1095" t="str">
        <f>_xlfn.IFNA(VLOOKUP(F1095,points_not_removed_in_area!$B:$B,1,FALSE),"niet in area")</f>
        <v>niet in area</v>
      </c>
      <c r="B1095" t="e">
        <f>VLOOKUP(F1095,puic_status!$A:$B,2,FALSE)</f>
        <v>#N/A</v>
      </c>
      <c r="C1095" t="s">
        <v>4218</v>
      </c>
      <c r="D1095" t="s">
        <v>972</v>
      </c>
      <c r="F1095" t="s">
        <v>4692</v>
      </c>
      <c r="L1095">
        <v>8.8620000000000001</v>
      </c>
      <c r="M1095" t="b">
        <f t="shared" si="85"/>
        <v>0</v>
      </c>
      <c r="O1095">
        <f t="shared" si="82"/>
        <v>0</v>
      </c>
      <c r="P1095">
        <v>8.8620000000000001</v>
      </c>
      <c r="Q1095">
        <v>8.8620000000000001</v>
      </c>
      <c r="R1095">
        <f t="shared" si="83"/>
        <v>0</v>
      </c>
      <c r="S1095" t="str">
        <f t="shared" si="84"/>
        <v>2d same as 3d</v>
      </c>
      <c r="T1095" t="e">
        <f>VLOOKUP(F1095,'labtoets-measures'!A:J,10,FALSE)</f>
        <v>#N/A</v>
      </c>
    </row>
    <row r="1096" spans="1:20" hidden="1">
      <c r="A1096" t="str">
        <f>_xlfn.IFNA(VLOOKUP(F1096,points_not_removed_in_area!$B:$B,1,FALSE),"niet in area")</f>
        <v>niet in area</v>
      </c>
      <c r="B1096" t="e">
        <f>VLOOKUP(F1096,puic_status!$A:$B,2,FALSE)</f>
        <v>#N/A</v>
      </c>
      <c r="C1096" t="s">
        <v>4218</v>
      </c>
      <c r="D1096" t="s">
        <v>898</v>
      </c>
      <c r="F1096" t="s">
        <v>4560</v>
      </c>
      <c r="L1096">
        <v>33.908000000000001</v>
      </c>
      <c r="M1096" t="b">
        <f t="shared" si="85"/>
        <v>0</v>
      </c>
      <c r="O1096">
        <f t="shared" si="82"/>
        <v>0</v>
      </c>
      <c r="P1096">
        <v>33.908000000000001</v>
      </c>
      <c r="Q1096">
        <v>33.908000000000001</v>
      </c>
      <c r="R1096">
        <f t="shared" si="83"/>
        <v>0</v>
      </c>
      <c r="S1096" t="str">
        <f t="shared" si="84"/>
        <v>2d same as 3d</v>
      </c>
      <c r="T1096" t="e">
        <f>VLOOKUP(F1096,'labtoets-measures'!A:J,10,FALSE)</f>
        <v>#N/A</v>
      </c>
    </row>
    <row r="1097" spans="1:20" hidden="1">
      <c r="A1097" t="str">
        <f>_xlfn.IFNA(VLOOKUP(F1097,points_not_removed_in_area!$B:$B,1,FALSE),"niet in area")</f>
        <v>3970868a-421d-4b65-a7b1-07fa53ebb9d8</v>
      </c>
      <c r="B1097" t="e">
        <f>VLOOKUP(F1097,puic_status!$A:$B,2,FALSE)</f>
        <v>#N/A</v>
      </c>
      <c r="C1097" t="s">
        <v>4218</v>
      </c>
      <c r="D1097" t="s">
        <v>952</v>
      </c>
      <c r="F1097" t="s">
        <v>1584</v>
      </c>
      <c r="L1097">
        <v>19.818000000000001</v>
      </c>
      <c r="M1097" t="b">
        <f t="shared" si="85"/>
        <v>0</v>
      </c>
      <c r="O1097">
        <f t="shared" si="82"/>
        <v>0</v>
      </c>
      <c r="P1097">
        <v>19.818000000000001</v>
      </c>
      <c r="Q1097">
        <v>19.818000000000001</v>
      </c>
      <c r="R1097">
        <f t="shared" si="83"/>
        <v>0</v>
      </c>
      <c r="S1097" t="str">
        <f t="shared" si="84"/>
        <v>2d same as 3d</v>
      </c>
      <c r="T1097" t="e">
        <f>VLOOKUP(F1097,'labtoets-measures'!A:J,10,FALSE)</f>
        <v>#N/A</v>
      </c>
    </row>
    <row r="1098" spans="1:20" hidden="1">
      <c r="A1098" t="str">
        <f>_xlfn.IFNA(VLOOKUP(F1098,points_not_removed_in_area!$B:$B,1,FALSE),"niet in area")</f>
        <v>2d820642-d7fb-4a2b-9d9e-1cedf9f93a30</v>
      </c>
      <c r="B1098" t="e">
        <f>VLOOKUP(F1098,puic_status!$A:$B,2,FALSE)</f>
        <v>#N/A</v>
      </c>
      <c r="C1098" t="s">
        <v>4218</v>
      </c>
      <c r="D1098" t="s">
        <v>952</v>
      </c>
      <c r="F1098" t="s">
        <v>1596</v>
      </c>
      <c r="L1098">
        <v>18.579000000000001</v>
      </c>
      <c r="M1098" t="b">
        <f t="shared" si="85"/>
        <v>0</v>
      </c>
      <c r="O1098">
        <f t="shared" si="82"/>
        <v>0</v>
      </c>
      <c r="P1098">
        <v>18.579000000000001</v>
      </c>
      <c r="Q1098">
        <v>18.579000000000001</v>
      </c>
      <c r="R1098">
        <f t="shared" si="83"/>
        <v>0</v>
      </c>
      <c r="S1098" t="str">
        <f t="shared" si="84"/>
        <v>2d same as 3d</v>
      </c>
      <c r="T1098" t="e">
        <f>VLOOKUP(F1098,'labtoets-measures'!A:J,10,FALSE)</f>
        <v>#N/A</v>
      </c>
    </row>
    <row r="1099" spans="1:20" hidden="1">
      <c r="A1099" t="str">
        <f>_xlfn.IFNA(VLOOKUP(F1099,points_not_removed_in_area!$B:$B,1,FALSE),"niet in area")</f>
        <v>niet in area</v>
      </c>
      <c r="B1099" t="e">
        <f>VLOOKUP(F1099,puic_status!$A:$B,2,FALSE)</f>
        <v>#N/A</v>
      </c>
      <c r="C1099" t="s">
        <v>4218</v>
      </c>
      <c r="D1099" t="s">
        <v>911</v>
      </c>
      <c r="F1099" t="s">
        <v>4721</v>
      </c>
      <c r="L1099">
        <v>18.285</v>
      </c>
      <c r="M1099" t="b">
        <f t="shared" si="85"/>
        <v>0</v>
      </c>
      <c r="O1099">
        <f t="shared" si="82"/>
        <v>0</v>
      </c>
      <c r="P1099">
        <v>18.285</v>
      </c>
      <c r="Q1099">
        <v>18.285</v>
      </c>
      <c r="R1099">
        <f t="shared" si="83"/>
        <v>0</v>
      </c>
      <c r="S1099" t="str">
        <f t="shared" si="84"/>
        <v>2d same as 3d</v>
      </c>
      <c r="T1099" t="e">
        <f>VLOOKUP(F1099,'labtoets-measures'!A:J,10,FALSE)</f>
        <v>#N/A</v>
      </c>
    </row>
    <row r="1100" spans="1:20" hidden="1">
      <c r="A1100" t="str">
        <f>_xlfn.IFNA(VLOOKUP(F1100,points_not_removed_in_area!$B:$B,1,FALSE),"niet in area")</f>
        <v>68a29b10-6c97-4bb3-affc-654fe9fbf457</v>
      </c>
      <c r="B1100" t="e">
        <f>VLOOKUP(F1100,puic_status!$A:$B,2,FALSE)</f>
        <v>#N/A</v>
      </c>
      <c r="C1100" t="s">
        <v>4218</v>
      </c>
      <c r="D1100" t="s">
        <v>961</v>
      </c>
      <c r="F1100" t="s">
        <v>1657</v>
      </c>
      <c r="L1100">
        <v>95.387</v>
      </c>
      <c r="M1100" t="b">
        <f t="shared" si="85"/>
        <v>0</v>
      </c>
      <c r="O1100">
        <f t="shared" si="82"/>
        <v>0</v>
      </c>
      <c r="P1100">
        <v>95.387</v>
      </c>
      <c r="Q1100">
        <v>95.387</v>
      </c>
      <c r="R1100">
        <f t="shared" si="83"/>
        <v>0</v>
      </c>
      <c r="S1100" t="str">
        <f t="shared" si="84"/>
        <v>2d same as 3d</v>
      </c>
      <c r="T1100" t="e">
        <f>VLOOKUP(F1100,'labtoets-measures'!A:J,10,FALSE)</f>
        <v>#N/A</v>
      </c>
    </row>
    <row r="1101" spans="1:20" hidden="1">
      <c r="A1101" t="str">
        <f>_xlfn.IFNA(VLOOKUP(F1101,points_not_removed_in_area!$B:$B,1,FALSE),"niet in area")</f>
        <v>53f20b3d-2b85-4471-97d3-df0d04f2086a</v>
      </c>
      <c r="B1101" t="e">
        <f>VLOOKUP(F1101,puic_status!$A:$B,2,FALSE)</f>
        <v>#N/A</v>
      </c>
      <c r="C1101" t="s">
        <v>4218</v>
      </c>
      <c r="D1101" t="s">
        <v>961</v>
      </c>
      <c r="F1101" t="s">
        <v>1726</v>
      </c>
      <c r="L1101">
        <v>315.875</v>
      </c>
      <c r="M1101" t="b">
        <f t="shared" si="85"/>
        <v>0</v>
      </c>
      <c r="O1101">
        <f t="shared" si="82"/>
        <v>0</v>
      </c>
      <c r="P1101">
        <v>315.875</v>
      </c>
      <c r="Q1101">
        <v>315.875</v>
      </c>
      <c r="R1101">
        <f t="shared" si="83"/>
        <v>0</v>
      </c>
      <c r="S1101" t="str">
        <f t="shared" si="84"/>
        <v>2d same as 3d</v>
      </c>
      <c r="T1101" t="e">
        <f>VLOOKUP(F1101,'labtoets-measures'!A:J,10,FALSE)</f>
        <v>#N/A</v>
      </c>
    </row>
    <row r="1102" spans="1:20" hidden="1">
      <c r="A1102" t="str">
        <f>_xlfn.IFNA(VLOOKUP(F1102,points_not_removed_in_area!$B:$B,1,FALSE),"niet in area")</f>
        <v>niet in area</v>
      </c>
      <c r="B1102" t="e">
        <f>VLOOKUP(F1102,puic_status!$A:$B,2,FALSE)</f>
        <v>#N/A</v>
      </c>
      <c r="C1102" t="s">
        <v>4218</v>
      </c>
      <c r="D1102" t="s">
        <v>911</v>
      </c>
      <c r="F1102" t="s">
        <v>4736</v>
      </c>
      <c r="L1102">
        <v>19.777000000000001</v>
      </c>
      <c r="M1102" t="b">
        <f t="shared" si="85"/>
        <v>1</v>
      </c>
      <c r="O1102">
        <f t="shared" si="82"/>
        <v>1.0000000000012221E-3</v>
      </c>
      <c r="P1102">
        <v>19.776</v>
      </c>
      <c r="Q1102">
        <v>19.776</v>
      </c>
      <c r="R1102">
        <f t="shared" si="83"/>
        <v>1.0000000000012221E-3</v>
      </c>
      <c r="S1102" t="str">
        <f t="shared" si="84"/>
        <v/>
      </c>
      <c r="T1102" t="e">
        <f>VLOOKUP(F1102,'labtoets-measures'!A:J,10,FALSE)</f>
        <v>#N/A</v>
      </c>
    </row>
    <row r="1103" spans="1:20" hidden="1">
      <c r="A1103" t="str">
        <f>_xlfn.IFNA(VLOOKUP(F1103,points_not_removed_in_area!$B:$B,1,FALSE),"niet in area")</f>
        <v>adf6c666-fa88-49b6-b300-8fdad195cf1e</v>
      </c>
      <c r="B1103" t="e">
        <f>VLOOKUP(F1103,puic_status!$A:$B,2,FALSE)</f>
        <v>#N/A</v>
      </c>
      <c r="C1103" t="s">
        <v>4218</v>
      </c>
      <c r="D1103" t="s">
        <v>961</v>
      </c>
      <c r="F1103" t="s">
        <v>1727</v>
      </c>
      <c r="L1103">
        <v>108.863</v>
      </c>
      <c r="M1103" t="b">
        <f t="shared" si="85"/>
        <v>0</v>
      </c>
      <c r="O1103">
        <f t="shared" si="82"/>
        <v>0</v>
      </c>
      <c r="P1103">
        <v>108.863</v>
      </c>
      <c r="Q1103">
        <v>108.863</v>
      </c>
      <c r="R1103">
        <f t="shared" si="83"/>
        <v>0</v>
      </c>
      <c r="S1103" t="str">
        <f t="shared" si="84"/>
        <v>2d same as 3d</v>
      </c>
      <c r="T1103" t="e">
        <f>VLOOKUP(F1103,'labtoets-measures'!A:J,10,FALSE)</f>
        <v>#N/A</v>
      </c>
    </row>
    <row r="1104" spans="1:20" hidden="1">
      <c r="A1104" t="str">
        <f>_xlfn.IFNA(VLOOKUP(F1104,points_not_removed_in_area!$B:$B,1,FALSE),"niet in area")</f>
        <v>niet in area</v>
      </c>
      <c r="B1104" t="e">
        <f>VLOOKUP(F1104,puic_status!$A:$B,2,FALSE)</f>
        <v>#N/A</v>
      </c>
      <c r="C1104" t="s">
        <v>4218</v>
      </c>
      <c r="D1104" t="s">
        <v>960</v>
      </c>
      <c r="F1104" t="s">
        <v>4951</v>
      </c>
      <c r="L1104">
        <v>36.049999999999997</v>
      </c>
      <c r="M1104" t="b">
        <f t="shared" si="85"/>
        <v>0</v>
      </c>
      <c r="O1104">
        <f t="shared" si="82"/>
        <v>0</v>
      </c>
      <c r="P1104">
        <v>36.049999999999997</v>
      </c>
      <c r="Q1104">
        <v>36.049999999999997</v>
      </c>
      <c r="R1104">
        <f t="shared" si="83"/>
        <v>0</v>
      </c>
      <c r="S1104" t="str">
        <f t="shared" si="84"/>
        <v>2d same as 3d</v>
      </c>
      <c r="T1104" t="e">
        <f>VLOOKUP(F1104,'labtoets-measures'!A:J,10,FALSE)</f>
        <v>#N/A</v>
      </c>
    </row>
    <row r="1105" spans="1:20" hidden="1">
      <c r="A1105" t="str">
        <f>_xlfn.IFNA(VLOOKUP(F1105,points_not_removed_in_area!$B:$B,1,FALSE),"niet in area")</f>
        <v>niet in area</v>
      </c>
      <c r="B1105" t="e">
        <f>VLOOKUP(F1105,puic_status!$A:$B,2,FALSE)</f>
        <v>#N/A</v>
      </c>
      <c r="C1105" t="s">
        <v>4218</v>
      </c>
      <c r="D1105" t="s">
        <v>895</v>
      </c>
      <c r="F1105" t="s">
        <v>4440</v>
      </c>
      <c r="L1105">
        <v>64.632999999999996</v>
      </c>
      <c r="M1105" t="b">
        <f t="shared" si="85"/>
        <v>0</v>
      </c>
      <c r="O1105">
        <f t="shared" si="82"/>
        <v>0</v>
      </c>
      <c r="P1105">
        <v>64.632999999999996</v>
      </c>
      <c r="Q1105">
        <v>64.632999999999996</v>
      </c>
      <c r="R1105">
        <f t="shared" si="83"/>
        <v>0</v>
      </c>
      <c r="S1105" t="str">
        <f t="shared" si="84"/>
        <v>2d same as 3d</v>
      </c>
      <c r="T1105" t="e">
        <f>VLOOKUP(F1105,'labtoets-measures'!A:J,10,FALSE)</f>
        <v>#N/A</v>
      </c>
    </row>
    <row r="1106" spans="1:20" hidden="1">
      <c r="A1106" t="str">
        <f>_xlfn.IFNA(VLOOKUP(F1106,points_not_removed_in_area!$B:$B,1,FALSE),"niet in area")</f>
        <v>6a2e0ba8-ab77-418f-a943-a336b583004a</v>
      </c>
      <c r="B1106" t="e">
        <f>VLOOKUP(F1106,puic_status!$A:$B,2,FALSE)</f>
        <v>#N/A</v>
      </c>
      <c r="C1106" t="s">
        <v>4218</v>
      </c>
      <c r="D1106" t="s">
        <v>961</v>
      </c>
      <c r="F1106" t="s">
        <v>1870</v>
      </c>
      <c r="L1106">
        <v>100.38800000000001</v>
      </c>
      <c r="M1106" t="b">
        <f t="shared" si="85"/>
        <v>0</v>
      </c>
      <c r="O1106">
        <f t="shared" si="82"/>
        <v>0</v>
      </c>
      <c r="P1106">
        <v>100.38800000000001</v>
      </c>
      <c r="Q1106">
        <v>100.38800000000001</v>
      </c>
      <c r="R1106">
        <f t="shared" si="83"/>
        <v>0</v>
      </c>
      <c r="S1106" t="str">
        <f t="shared" si="84"/>
        <v>2d same as 3d</v>
      </c>
      <c r="T1106" t="e">
        <f>VLOOKUP(F1106,'labtoets-measures'!A:J,10,FALSE)</f>
        <v>#N/A</v>
      </c>
    </row>
    <row r="1107" spans="1:20" hidden="1">
      <c r="A1107" t="str">
        <f>_xlfn.IFNA(VLOOKUP(F1107,points_not_removed_in_area!$B:$B,1,FALSE),"niet in area")</f>
        <v>20847e30-3eb5-41f4-8c53-23694ed69335</v>
      </c>
      <c r="B1107" t="e">
        <f>VLOOKUP(F1107,puic_status!$A:$B,2,FALSE)</f>
        <v>#N/A</v>
      </c>
      <c r="C1107" t="s">
        <v>4218</v>
      </c>
      <c r="D1107" t="s">
        <v>961</v>
      </c>
      <c r="F1107" t="s">
        <v>2050</v>
      </c>
      <c r="L1107">
        <v>85.57</v>
      </c>
      <c r="M1107" t="b">
        <f t="shared" si="85"/>
        <v>0</v>
      </c>
      <c r="O1107">
        <f t="shared" si="82"/>
        <v>0</v>
      </c>
      <c r="P1107">
        <v>85.57</v>
      </c>
      <c r="Q1107">
        <v>85.57</v>
      </c>
      <c r="R1107">
        <f t="shared" si="83"/>
        <v>0</v>
      </c>
      <c r="S1107" t="str">
        <f t="shared" si="84"/>
        <v>2d same as 3d</v>
      </c>
      <c r="T1107" t="e">
        <f>VLOOKUP(F1107,'labtoets-measures'!A:J,10,FALSE)</f>
        <v>#N/A</v>
      </c>
    </row>
    <row r="1108" spans="1:20" hidden="1">
      <c r="A1108" t="str">
        <f>_xlfn.IFNA(VLOOKUP(F1108,points_not_removed_in_area!$B:$B,1,FALSE),"niet in area")</f>
        <v>niet in area</v>
      </c>
      <c r="B1108" t="e">
        <f>VLOOKUP(F1108,puic_status!$A:$B,2,FALSE)</f>
        <v>#N/A</v>
      </c>
      <c r="C1108" t="s">
        <v>4218</v>
      </c>
      <c r="D1108" t="s">
        <v>892</v>
      </c>
      <c r="F1108" t="s">
        <v>4415</v>
      </c>
      <c r="L1108">
        <v>1.921</v>
      </c>
      <c r="M1108" t="b">
        <f t="shared" si="85"/>
        <v>0</v>
      </c>
      <c r="O1108">
        <f t="shared" si="82"/>
        <v>0</v>
      </c>
      <c r="P1108">
        <v>1.921</v>
      </c>
      <c r="Q1108">
        <v>1.921</v>
      </c>
      <c r="R1108">
        <f t="shared" si="83"/>
        <v>0</v>
      </c>
      <c r="S1108" t="str">
        <f t="shared" si="84"/>
        <v>2d same as 3d</v>
      </c>
      <c r="T1108" t="e">
        <f>VLOOKUP(F1108,'labtoets-measures'!A:J,10,FALSE)</f>
        <v>#N/A</v>
      </c>
    </row>
    <row r="1109" spans="1:20" hidden="1">
      <c r="A1109" t="str">
        <f>_xlfn.IFNA(VLOOKUP(F1109,points_not_removed_in_area!$B:$B,1,FALSE),"niet in area")</f>
        <v>niet in area</v>
      </c>
      <c r="B1109" t="e">
        <f>VLOOKUP(F1109,puic_status!$A:$B,2,FALSE)</f>
        <v>#N/A</v>
      </c>
      <c r="C1109" t="s">
        <v>4218</v>
      </c>
      <c r="D1109" t="s">
        <v>948</v>
      </c>
      <c r="F1109" t="s">
        <v>5174</v>
      </c>
      <c r="L1109">
        <v>32.4</v>
      </c>
      <c r="M1109" t="b">
        <f t="shared" si="85"/>
        <v>0</v>
      </c>
      <c r="O1109">
        <f t="shared" si="82"/>
        <v>0</v>
      </c>
      <c r="P1109">
        <v>32.4</v>
      </c>
      <c r="Q1109">
        <v>32.4</v>
      </c>
      <c r="R1109">
        <f t="shared" si="83"/>
        <v>0</v>
      </c>
      <c r="S1109" t="str">
        <f t="shared" si="84"/>
        <v>2d same as 3d</v>
      </c>
      <c r="T1109" t="e">
        <f>VLOOKUP(F1109,'labtoets-measures'!A:J,10,FALSE)</f>
        <v>#N/A</v>
      </c>
    </row>
    <row r="1110" spans="1:20" hidden="1">
      <c r="A1110" t="str">
        <f>_xlfn.IFNA(VLOOKUP(F1110,points_not_removed_in_area!$B:$B,1,FALSE),"niet in area")</f>
        <v>cacea3b2-84e2-4b43-89f5-f3803f7b721d</v>
      </c>
      <c r="B1110" t="e">
        <f>VLOOKUP(F1110,puic_status!$A:$B,2,FALSE)</f>
        <v>#N/A</v>
      </c>
      <c r="C1110" t="s">
        <v>4218</v>
      </c>
      <c r="D1110" t="s">
        <v>961</v>
      </c>
      <c r="F1110" t="s">
        <v>2056</v>
      </c>
      <c r="L1110">
        <v>391.66699999999997</v>
      </c>
      <c r="M1110" t="b">
        <f t="shared" si="85"/>
        <v>0</v>
      </c>
      <c r="O1110">
        <f t="shared" si="82"/>
        <v>0</v>
      </c>
      <c r="P1110">
        <v>391.66699999999997</v>
      </c>
      <c r="Q1110">
        <v>391.66699999999997</v>
      </c>
      <c r="R1110">
        <f t="shared" si="83"/>
        <v>0</v>
      </c>
      <c r="S1110" t="str">
        <f t="shared" si="84"/>
        <v>2d same as 3d</v>
      </c>
      <c r="T1110" t="e">
        <f>VLOOKUP(F1110,'labtoets-measures'!A:J,10,FALSE)</f>
        <v>#N/A</v>
      </c>
    </row>
    <row r="1111" spans="1:20" hidden="1">
      <c r="A1111" t="str">
        <f>_xlfn.IFNA(VLOOKUP(F1111,points_not_removed_in_area!$B:$B,1,FALSE),"niet in area")</f>
        <v>a1764a70-4f0e-476d-b835-f68ecf4735e9</v>
      </c>
      <c r="B1111" t="e">
        <f>VLOOKUP(F1111,puic_status!$A:$B,2,FALSE)</f>
        <v>#N/A</v>
      </c>
      <c r="C1111" t="s">
        <v>4218</v>
      </c>
      <c r="D1111" t="s">
        <v>961</v>
      </c>
      <c r="F1111" t="s">
        <v>1901</v>
      </c>
      <c r="L1111">
        <v>215.351</v>
      </c>
      <c r="M1111" t="b">
        <f t="shared" si="85"/>
        <v>0</v>
      </c>
      <c r="O1111">
        <f t="shared" si="82"/>
        <v>0</v>
      </c>
      <c r="P1111">
        <v>215.351</v>
      </c>
      <c r="Q1111">
        <v>215.351</v>
      </c>
      <c r="R1111">
        <f t="shared" si="83"/>
        <v>0</v>
      </c>
      <c r="S1111" t="str">
        <f t="shared" si="84"/>
        <v>2d same as 3d</v>
      </c>
      <c r="T1111" t="e">
        <f>VLOOKUP(F1111,'labtoets-measures'!A:J,10,FALSE)</f>
        <v>#N/A</v>
      </c>
    </row>
    <row r="1112" spans="1:20" hidden="1">
      <c r="A1112" t="str">
        <f>_xlfn.IFNA(VLOOKUP(F1112,points_not_removed_in_area!$B:$B,1,FALSE),"niet in area")</f>
        <v>niet in area</v>
      </c>
      <c r="B1112" t="e">
        <f>VLOOKUP(F1112,puic_status!$A:$B,2,FALSE)</f>
        <v>#N/A</v>
      </c>
      <c r="C1112" t="s">
        <v>4218</v>
      </c>
      <c r="D1112" t="s">
        <v>892</v>
      </c>
      <c r="F1112" t="s">
        <v>4530</v>
      </c>
      <c r="L1112">
        <v>3.1760000000000002</v>
      </c>
      <c r="M1112" t="b">
        <f t="shared" si="85"/>
        <v>0</v>
      </c>
      <c r="O1112">
        <f t="shared" si="82"/>
        <v>0</v>
      </c>
      <c r="P1112">
        <v>3.1760000000000002</v>
      </c>
      <c r="Q1112">
        <v>3.1760000000000002</v>
      </c>
      <c r="R1112">
        <f t="shared" si="83"/>
        <v>0</v>
      </c>
      <c r="S1112" t="str">
        <f t="shared" si="84"/>
        <v>2d same as 3d</v>
      </c>
      <c r="T1112" t="e">
        <f>VLOOKUP(F1112,'labtoets-measures'!A:J,10,FALSE)</f>
        <v>#N/A</v>
      </c>
    </row>
    <row r="1113" spans="1:20" hidden="1">
      <c r="A1113" t="str">
        <f>_xlfn.IFNA(VLOOKUP(F1113,points_not_removed_in_area!$B:$B,1,FALSE),"niet in area")</f>
        <v>niet in area</v>
      </c>
      <c r="B1113" t="e">
        <f>VLOOKUP(F1113,puic_status!$A:$B,2,FALSE)</f>
        <v>#N/A</v>
      </c>
      <c r="C1113" t="s">
        <v>4218</v>
      </c>
      <c r="D1113" t="s">
        <v>972</v>
      </c>
      <c r="F1113" t="s">
        <v>4257</v>
      </c>
      <c r="L1113">
        <v>10.183999999999999</v>
      </c>
      <c r="M1113" t="b">
        <f t="shared" si="85"/>
        <v>0</v>
      </c>
      <c r="O1113">
        <f t="shared" si="82"/>
        <v>0</v>
      </c>
      <c r="P1113">
        <v>10.183999999999999</v>
      </c>
      <c r="Q1113">
        <v>10.183999999999999</v>
      </c>
      <c r="R1113">
        <f t="shared" si="83"/>
        <v>0</v>
      </c>
      <c r="S1113" t="str">
        <f t="shared" si="84"/>
        <v>2d same as 3d</v>
      </c>
      <c r="T1113" t="e">
        <f>VLOOKUP(F1113,'labtoets-measures'!A:J,10,FALSE)</f>
        <v>#N/A</v>
      </c>
    </row>
    <row r="1114" spans="1:20" hidden="1">
      <c r="A1114" t="str">
        <f>_xlfn.IFNA(VLOOKUP(F1114,points_not_removed_in_area!$B:$B,1,FALSE),"niet in area")</f>
        <v>niet in area</v>
      </c>
      <c r="B1114" t="e">
        <f>VLOOKUP(F1114,puic_status!$A:$B,2,FALSE)</f>
        <v>#N/A</v>
      </c>
      <c r="C1114" t="s">
        <v>4218</v>
      </c>
      <c r="D1114" t="s">
        <v>898</v>
      </c>
      <c r="F1114" t="s">
        <v>4379</v>
      </c>
      <c r="L1114">
        <v>35.372</v>
      </c>
      <c r="M1114" t="b">
        <f t="shared" si="85"/>
        <v>0</v>
      </c>
      <c r="O1114">
        <f t="shared" si="82"/>
        <v>0</v>
      </c>
      <c r="P1114">
        <v>35.372</v>
      </c>
      <c r="Q1114">
        <v>35.372</v>
      </c>
      <c r="R1114">
        <f t="shared" si="83"/>
        <v>0</v>
      </c>
      <c r="S1114" t="str">
        <f t="shared" si="84"/>
        <v>2d same as 3d</v>
      </c>
      <c r="T1114" t="e">
        <f>VLOOKUP(F1114,'labtoets-measures'!A:J,10,FALSE)</f>
        <v>#N/A</v>
      </c>
    </row>
    <row r="1115" spans="1:20" hidden="1">
      <c r="A1115" t="str">
        <f>_xlfn.IFNA(VLOOKUP(F1115,points_not_removed_in_area!$B:$B,1,FALSE),"niet in area")</f>
        <v>niet in area</v>
      </c>
      <c r="B1115" t="e">
        <f>VLOOKUP(F1115,puic_status!$A:$B,2,FALSE)</f>
        <v>#N/A</v>
      </c>
      <c r="C1115" t="s">
        <v>4218</v>
      </c>
      <c r="D1115" t="s">
        <v>897</v>
      </c>
      <c r="F1115" t="s">
        <v>4909</v>
      </c>
      <c r="L1115">
        <v>239.364</v>
      </c>
      <c r="M1115" t="b">
        <f t="shared" si="85"/>
        <v>0</v>
      </c>
      <c r="O1115">
        <f t="shared" si="82"/>
        <v>0</v>
      </c>
      <c r="P1115">
        <v>239.364</v>
      </c>
      <c r="Q1115">
        <v>239.364</v>
      </c>
      <c r="R1115">
        <f t="shared" si="83"/>
        <v>0</v>
      </c>
      <c r="S1115" t="str">
        <f t="shared" si="84"/>
        <v>2d same as 3d</v>
      </c>
      <c r="T1115" t="e">
        <f>VLOOKUP(F1115,'labtoets-measures'!A:J,10,FALSE)</f>
        <v>#N/A</v>
      </c>
    </row>
    <row r="1116" spans="1:20" hidden="1">
      <c r="A1116" t="str">
        <f>_xlfn.IFNA(VLOOKUP(F1116,points_not_removed_in_area!$B:$B,1,FALSE),"niet in area")</f>
        <v>niet in area</v>
      </c>
      <c r="B1116" t="e">
        <f>VLOOKUP(F1116,puic_status!$A:$B,2,FALSE)</f>
        <v>#N/A</v>
      </c>
      <c r="C1116" t="s">
        <v>4218</v>
      </c>
      <c r="D1116" t="s">
        <v>875</v>
      </c>
      <c r="F1116" t="s">
        <v>4874</v>
      </c>
      <c r="L1116">
        <v>4.2119999999999997</v>
      </c>
      <c r="M1116" t="b">
        <f t="shared" si="85"/>
        <v>0</v>
      </c>
      <c r="O1116">
        <f t="shared" si="82"/>
        <v>0</v>
      </c>
      <c r="P1116">
        <v>4.2119999999999997</v>
      </c>
      <c r="Q1116">
        <v>4.2119999999999997</v>
      </c>
      <c r="R1116">
        <f t="shared" si="83"/>
        <v>0</v>
      </c>
      <c r="S1116" t="str">
        <f t="shared" si="84"/>
        <v>2d same as 3d</v>
      </c>
      <c r="T1116" t="e">
        <f>VLOOKUP(F1116,'labtoets-measures'!A:J,10,FALSE)</f>
        <v>#N/A</v>
      </c>
    </row>
    <row r="1117" spans="1:20" hidden="1">
      <c r="A1117" t="str">
        <f>_xlfn.IFNA(VLOOKUP(F1117,points_not_removed_in_area!$B:$B,1,FALSE),"niet in area")</f>
        <v>ed929b4f-b187-4934-a299-efca64758acc</v>
      </c>
      <c r="B1117" t="e">
        <f>VLOOKUP(F1117,puic_status!$A:$B,2,FALSE)</f>
        <v>#N/A</v>
      </c>
      <c r="C1117" t="s">
        <v>4218</v>
      </c>
      <c r="D1117" t="s">
        <v>961</v>
      </c>
      <c r="F1117" t="s">
        <v>1902</v>
      </c>
      <c r="L1117">
        <v>125.392</v>
      </c>
      <c r="M1117" t="b">
        <f t="shared" si="85"/>
        <v>0</v>
      </c>
      <c r="O1117">
        <f t="shared" si="82"/>
        <v>0</v>
      </c>
      <c r="P1117">
        <v>125.392</v>
      </c>
      <c r="Q1117">
        <v>125.392</v>
      </c>
      <c r="R1117">
        <f t="shared" si="83"/>
        <v>0</v>
      </c>
      <c r="S1117" t="str">
        <f t="shared" si="84"/>
        <v>2d same as 3d</v>
      </c>
      <c r="T1117" t="e">
        <f>VLOOKUP(F1117,'labtoets-measures'!A:J,10,FALSE)</f>
        <v>#N/A</v>
      </c>
    </row>
    <row r="1118" spans="1:20" hidden="1">
      <c r="A1118" t="str">
        <f>_xlfn.IFNA(VLOOKUP(F1118,points_not_removed_in_area!$B:$B,1,FALSE),"niet in area")</f>
        <v>niet in area</v>
      </c>
      <c r="B1118" t="e">
        <f>VLOOKUP(F1118,puic_status!$A:$B,2,FALSE)</f>
        <v>#N/A</v>
      </c>
      <c r="C1118" t="s">
        <v>4218</v>
      </c>
      <c r="D1118" t="s">
        <v>977</v>
      </c>
      <c r="F1118" t="s">
        <v>4467</v>
      </c>
      <c r="L1118">
        <v>18.853999999999999</v>
      </c>
      <c r="M1118" t="b">
        <f t="shared" si="85"/>
        <v>0</v>
      </c>
      <c r="O1118">
        <f t="shared" si="82"/>
        <v>0</v>
      </c>
      <c r="P1118">
        <v>18.853999999999999</v>
      </c>
      <c r="Q1118">
        <v>18.853999999999999</v>
      </c>
      <c r="R1118">
        <f t="shared" si="83"/>
        <v>0</v>
      </c>
      <c r="S1118" t="str">
        <f t="shared" si="84"/>
        <v>2d same as 3d</v>
      </c>
      <c r="T1118" t="e">
        <f>VLOOKUP(F1118,'labtoets-measures'!A:J,10,FALSE)</f>
        <v>#N/A</v>
      </c>
    </row>
    <row r="1119" spans="1:20" hidden="1">
      <c r="A1119" t="str">
        <f>_xlfn.IFNA(VLOOKUP(F1119,points_not_removed_in_area!$B:$B,1,FALSE),"niet in area")</f>
        <v>niet in area</v>
      </c>
      <c r="B1119" t="e">
        <f>VLOOKUP(F1119,puic_status!$A:$B,2,FALSE)</f>
        <v>#N/A</v>
      </c>
      <c r="C1119" t="s">
        <v>4218</v>
      </c>
      <c r="D1119" t="s">
        <v>875</v>
      </c>
      <c r="F1119" t="s">
        <v>5067</v>
      </c>
      <c r="L1119">
        <v>3.59</v>
      </c>
      <c r="M1119" t="b">
        <f t="shared" si="85"/>
        <v>0</v>
      </c>
      <c r="O1119">
        <f t="shared" si="82"/>
        <v>0</v>
      </c>
      <c r="P1119">
        <v>3.59</v>
      </c>
      <c r="Q1119">
        <v>3.59</v>
      </c>
      <c r="R1119">
        <f t="shared" si="83"/>
        <v>0</v>
      </c>
      <c r="S1119" t="str">
        <f t="shared" si="84"/>
        <v>2d same as 3d</v>
      </c>
      <c r="T1119" t="e">
        <f>VLOOKUP(F1119,'labtoets-measures'!A:J,10,FALSE)</f>
        <v>#N/A</v>
      </c>
    </row>
    <row r="1120" spans="1:20" hidden="1">
      <c r="A1120" t="str">
        <f>_xlfn.IFNA(VLOOKUP(F1120,points_not_removed_in_area!$B:$B,1,FALSE),"niet in area")</f>
        <v>e88964f2-4909-4ee8-ae1e-46f3bf545418</v>
      </c>
      <c r="B1120" t="e">
        <f>VLOOKUP(F1120,puic_status!$A:$B,2,FALSE)</f>
        <v>#N/A</v>
      </c>
      <c r="C1120" t="s">
        <v>4218</v>
      </c>
      <c r="D1120" t="s">
        <v>961</v>
      </c>
      <c r="F1120" t="s">
        <v>1903</v>
      </c>
      <c r="L1120">
        <v>98.388000000000005</v>
      </c>
      <c r="M1120" t="b">
        <f t="shared" si="85"/>
        <v>0</v>
      </c>
      <c r="O1120">
        <f t="shared" si="82"/>
        <v>0</v>
      </c>
      <c r="P1120">
        <v>98.388000000000005</v>
      </c>
      <c r="Q1120">
        <v>98.388000000000005</v>
      </c>
      <c r="R1120">
        <f t="shared" si="83"/>
        <v>0</v>
      </c>
      <c r="S1120" t="str">
        <f t="shared" si="84"/>
        <v>2d same as 3d</v>
      </c>
      <c r="T1120" t="e">
        <f>VLOOKUP(F1120,'labtoets-measures'!A:J,10,FALSE)</f>
        <v>#N/A</v>
      </c>
    </row>
    <row r="1121" spans="1:20" hidden="1">
      <c r="A1121" t="str">
        <f>_xlfn.IFNA(VLOOKUP(F1121,points_not_removed_in_area!$B:$B,1,FALSE),"niet in area")</f>
        <v>b8612421-aba1-41fe-b8ad-058ecc3dccdc</v>
      </c>
      <c r="B1121" t="e">
        <f>VLOOKUP(F1121,puic_status!$A:$B,2,FALSE)</f>
        <v>#N/A</v>
      </c>
      <c r="C1121" t="s">
        <v>4218</v>
      </c>
      <c r="D1121" t="s">
        <v>961</v>
      </c>
      <c r="F1121" t="s">
        <v>1915</v>
      </c>
      <c r="L1121">
        <v>275.15499999999997</v>
      </c>
      <c r="M1121" t="b">
        <f t="shared" si="85"/>
        <v>0</v>
      </c>
      <c r="O1121">
        <f t="shared" si="82"/>
        <v>0</v>
      </c>
      <c r="P1121">
        <v>275.15499999999997</v>
      </c>
      <c r="Q1121">
        <v>275.15499999999997</v>
      </c>
      <c r="R1121">
        <f t="shared" si="83"/>
        <v>0</v>
      </c>
      <c r="S1121" t="str">
        <f t="shared" si="84"/>
        <v>2d same as 3d</v>
      </c>
      <c r="T1121" t="e">
        <f>VLOOKUP(F1121,'labtoets-measures'!A:J,10,FALSE)</f>
        <v>#N/A</v>
      </c>
    </row>
    <row r="1122" spans="1:20" hidden="1">
      <c r="A1122" t="str">
        <f>_xlfn.IFNA(VLOOKUP(F1122,points_not_removed_in_area!$B:$B,1,FALSE),"niet in area")</f>
        <v>f3fbb15f-9a64-4275-98cb-58138ecd5bac</v>
      </c>
      <c r="B1122" t="e">
        <f>VLOOKUP(F1122,puic_status!$A:$B,2,FALSE)</f>
        <v>#N/A</v>
      </c>
      <c r="C1122" t="s">
        <v>4218</v>
      </c>
      <c r="D1122" t="s">
        <v>961</v>
      </c>
      <c r="F1122" t="s">
        <v>1916</v>
      </c>
      <c r="L1122">
        <v>358.85700000000003</v>
      </c>
      <c r="M1122" t="b">
        <f t="shared" si="85"/>
        <v>0</v>
      </c>
      <c r="O1122">
        <f t="shared" si="82"/>
        <v>0</v>
      </c>
      <c r="P1122">
        <v>358.85700000000003</v>
      </c>
      <c r="Q1122">
        <v>358.85599999999999</v>
      </c>
      <c r="R1122">
        <f t="shared" si="83"/>
        <v>1.0000000000331966E-3</v>
      </c>
      <c r="S1122" t="str">
        <f t="shared" si="84"/>
        <v/>
      </c>
      <c r="T1122" t="e">
        <f>VLOOKUP(F1122,'labtoets-measures'!A:J,10,FALSE)</f>
        <v>#N/A</v>
      </c>
    </row>
    <row r="1123" spans="1:20" hidden="1">
      <c r="A1123" t="str">
        <f>_xlfn.IFNA(VLOOKUP(F1123,points_not_removed_in_area!$B:$B,1,FALSE),"niet in area")</f>
        <v>niet in area</v>
      </c>
      <c r="B1123" t="e">
        <f>VLOOKUP(F1123,puic_status!$A:$B,2,FALSE)</f>
        <v>#N/A</v>
      </c>
      <c r="C1123" t="s">
        <v>4218</v>
      </c>
      <c r="D1123" t="s">
        <v>972</v>
      </c>
      <c r="F1123" t="s">
        <v>4776</v>
      </c>
      <c r="L1123">
        <v>9.4849999999999994</v>
      </c>
      <c r="M1123" t="b">
        <f t="shared" si="85"/>
        <v>0</v>
      </c>
      <c r="O1123">
        <f t="shared" si="82"/>
        <v>0</v>
      </c>
      <c r="P1123">
        <v>9.4849999999999994</v>
      </c>
      <c r="Q1123">
        <v>9.4849999999999994</v>
      </c>
      <c r="R1123">
        <f t="shared" si="83"/>
        <v>0</v>
      </c>
      <c r="S1123" t="str">
        <f t="shared" si="84"/>
        <v>2d same as 3d</v>
      </c>
      <c r="T1123" t="e">
        <f>VLOOKUP(F1123,'labtoets-measures'!A:J,10,FALSE)</f>
        <v>#N/A</v>
      </c>
    </row>
    <row r="1124" spans="1:20" hidden="1">
      <c r="A1124" t="str">
        <f>_xlfn.IFNA(VLOOKUP(F1124,points_not_removed_in_area!$B:$B,1,FALSE),"niet in area")</f>
        <v>niet in area</v>
      </c>
      <c r="B1124" t="e">
        <f>VLOOKUP(F1124,puic_status!$A:$B,2,FALSE)</f>
        <v>#N/A</v>
      </c>
      <c r="C1124" t="s">
        <v>4218</v>
      </c>
      <c r="D1124" t="s">
        <v>892</v>
      </c>
      <c r="F1124" t="s">
        <v>4814</v>
      </c>
      <c r="L1124">
        <v>2.56</v>
      </c>
      <c r="M1124" t="b">
        <f t="shared" si="85"/>
        <v>0</v>
      </c>
      <c r="O1124">
        <f t="shared" si="82"/>
        <v>0</v>
      </c>
      <c r="P1124">
        <v>2.56</v>
      </c>
      <c r="Q1124">
        <v>2.56</v>
      </c>
      <c r="R1124">
        <f t="shared" si="83"/>
        <v>0</v>
      </c>
      <c r="S1124" t="str">
        <f t="shared" si="84"/>
        <v>2d same as 3d</v>
      </c>
      <c r="T1124" t="e">
        <f>VLOOKUP(F1124,'labtoets-measures'!A:J,10,FALSE)</f>
        <v>#N/A</v>
      </c>
    </row>
    <row r="1125" spans="1:20" hidden="1">
      <c r="A1125" t="str">
        <f>_xlfn.IFNA(VLOOKUP(F1125,points_not_removed_in_area!$B:$B,1,FALSE),"niet in area")</f>
        <v>e826cbaf-767a-456f-a7ef-a90dd68ab342</v>
      </c>
      <c r="B1125" t="e">
        <f>VLOOKUP(F1125,puic_status!$A:$B,2,FALSE)</f>
        <v>#N/A</v>
      </c>
      <c r="C1125" t="s">
        <v>4218</v>
      </c>
      <c r="D1125" t="s">
        <v>961</v>
      </c>
      <c r="F1125" t="s">
        <v>1588</v>
      </c>
      <c r="L1125">
        <v>159.21</v>
      </c>
      <c r="M1125" t="b">
        <f t="shared" si="85"/>
        <v>0</v>
      </c>
      <c r="O1125">
        <f t="shared" si="82"/>
        <v>0</v>
      </c>
      <c r="P1125">
        <v>159.21</v>
      </c>
      <c r="Q1125">
        <v>159.21</v>
      </c>
      <c r="R1125">
        <f t="shared" si="83"/>
        <v>0</v>
      </c>
      <c r="S1125" t="str">
        <f t="shared" si="84"/>
        <v>2d same as 3d</v>
      </c>
      <c r="T1125" t="e">
        <f>VLOOKUP(F1125,'labtoets-measures'!A:J,10,FALSE)</f>
        <v>#N/A</v>
      </c>
    </row>
    <row r="1126" spans="1:20" hidden="1">
      <c r="A1126" t="str">
        <f>_xlfn.IFNA(VLOOKUP(F1126,points_not_removed_in_area!$B:$B,1,FALSE),"niet in area")</f>
        <v>niet in area</v>
      </c>
      <c r="B1126" t="e">
        <f>VLOOKUP(F1126,puic_status!$A:$B,2,FALSE)</f>
        <v>#N/A</v>
      </c>
      <c r="C1126" t="s">
        <v>4218</v>
      </c>
      <c r="D1126" t="s">
        <v>960</v>
      </c>
      <c r="F1126" t="s">
        <v>4240</v>
      </c>
      <c r="L1126">
        <v>33.932000000000002</v>
      </c>
      <c r="M1126" t="b">
        <f t="shared" si="85"/>
        <v>0</v>
      </c>
      <c r="O1126">
        <f t="shared" si="82"/>
        <v>0</v>
      </c>
      <c r="P1126">
        <v>33.932000000000002</v>
      </c>
      <c r="Q1126">
        <v>33.932000000000002</v>
      </c>
      <c r="R1126">
        <f t="shared" si="83"/>
        <v>0</v>
      </c>
      <c r="S1126" t="str">
        <f t="shared" si="84"/>
        <v>2d same as 3d</v>
      </c>
      <c r="T1126" t="e">
        <f>VLOOKUP(F1126,'labtoets-measures'!A:J,10,FALSE)</f>
        <v>#N/A</v>
      </c>
    </row>
    <row r="1127" spans="1:20" hidden="1">
      <c r="A1127" t="str">
        <f>_xlfn.IFNA(VLOOKUP(F1127,points_not_removed_in_area!$B:$B,1,FALSE),"niet in area")</f>
        <v>000c10ca-fe19-4616-b3d1-37e72052f616</v>
      </c>
      <c r="B1127" t="e">
        <f>VLOOKUP(F1127,puic_status!$A:$B,2,FALSE)</f>
        <v>#N/A</v>
      </c>
      <c r="C1127" t="s">
        <v>4218</v>
      </c>
      <c r="D1127" t="s">
        <v>961</v>
      </c>
      <c r="F1127" t="s">
        <v>1590</v>
      </c>
      <c r="L1127">
        <v>160.721</v>
      </c>
      <c r="M1127" t="b">
        <f t="shared" si="85"/>
        <v>0</v>
      </c>
      <c r="O1127">
        <f t="shared" si="82"/>
        <v>0</v>
      </c>
      <c r="P1127">
        <v>160.721</v>
      </c>
      <c r="Q1127">
        <v>160.721</v>
      </c>
      <c r="R1127">
        <f t="shared" si="83"/>
        <v>0</v>
      </c>
      <c r="S1127" t="str">
        <f t="shared" si="84"/>
        <v>2d same as 3d</v>
      </c>
      <c r="T1127" t="e">
        <f>VLOOKUP(F1127,'labtoets-measures'!A:J,10,FALSE)</f>
        <v>#N/A</v>
      </c>
    </row>
    <row r="1128" spans="1:20" hidden="1">
      <c r="A1128" t="str">
        <f>_xlfn.IFNA(VLOOKUP(F1128,points_not_removed_in_area!$B:$B,1,FALSE),"niet in area")</f>
        <v>niet in area</v>
      </c>
      <c r="B1128" t="e">
        <f>VLOOKUP(F1128,puic_status!$A:$B,2,FALSE)</f>
        <v>#N/A</v>
      </c>
      <c r="C1128" t="s">
        <v>4218</v>
      </c>
      <c r="D1128" t="s">
        <v>875</v>
      </c>
      <c r="F1128" t="s">
        <v>4544</v>
      </c>
      <c r="L1128">
        <v>2.081</v>
      </c>
      <c r="M1128" t="b">
        <f t="shared" si="85"/>
        <v>0</v>
      </c>
      <c r="O1128">
        <f t="shared" si="82"/>
        <v>0</v>
      </c>
      <c r="P1128">
        <v>2.081</v>
      </c>
      <c r="Q1128">
        <v>2.081</v>
      </c>
      <c r="R1128">
        <f t="shared" si="83"/>
        <v>0</v>
      </c>
      <c r="S1128" t="str">
        <f t="shared" si="84"/>
        <v>2d same as 3d</v>
      </c>
      <c r="T1128" t="e">
        <f>VLOOKUP(F1128,'labtoets-measures'!A:J,10,FALSE)</f>
        <v>#N/A</v>
      </c>
    </row>
    <row r="1129" spans="1:20" hidden="1">
      <c r="A1129" t="str">
        <f>_xlfn.IFNA(VLOOKUP(F1129,points_not_removed_in_area!$B:$B,1,FALSE),"niet in area")</f>
        <v>niet in area</v>
      </c>
      <c r="B1129" t="e">
        <f>VLOOKUP(F1129,puic_status!$A:$B,2,FALSE)</f>
        <v>#N/A</v>
      </c>
      <c r="C1129" t="s">
        <v>4218</v>
      </c>
      <c r="D1129" t="s">
        <v>892</v>
      </c>
      <c r="F1129" t="s">
        <v>4559</v>
      </c>
      <c r="L1129">
        <v>1.349</v>
      </c>
      <c r="M1129" t="b">
        <f t="shared" si="85"/>
        <v>0</v>
      </c>
      <c r="O1129">
        <f t="shared" si="82"/>
        <v>0</v>
      </c>
      <c r="P1129">
        <v>1.349</v>
      </c>
      <c r="Q1129">
        <v>1.349</v>
      </c>
      <c r="R1129">
        <f t="shared" si="83"/>
        <v>0</v>
      </c>
      <c r="S1129" t="str">
        <f t="shared" si="84"/>
        <v>2d same as 3d</v>
      </c>
      <c r="T1129" t="e">
        <f>VLOOKUP(F1129,'labtoets-measures'!A:J,10,FALSE)</f>
        <v>#N/A</v>
      </c>
    </row>
    <row r="1130" spans="1:20" hidden="1">
      <c r="A1130" t="str">
        <f>_xlfn.IFNA(VLOOKUP(F1130,points_not_removed_in_area!$B:$B,1,FALSE),"niet in area")</f>
        <v>c042827b-cabb-4fa7-ba56-ca322a9ad61f</v>
      </c>
      <c r="B1130" t="e">
        <f>VLOOKUP(F1130,puic_status!$A:$B,2,FALSE)</f>
        <v>#N/A</v>
      </c>
      <c r="C1130" t="s">
        <v>4218</v>
      </c>
      <c r="D1130" t="s">
        <v>961</v>
      </c>
      <c r="F1130" t="s">
        <v>1594</v>
      </c>
      <c r="L1130">
        <v>159.94200000000001</v>
      </c>
      <c r="M1130" t="b">
        <f t="shared" si="85"/>
        <v>0</v>
      </c>
      <c r="O1130">
        <f t="shared" si="82"/>
        <v>0</v>
      </c>
      <c r="P1130">
        <v>159.94200000000001</v>
      </c>
      <c r="Q1130">
        <v>159.94200000000001</v>
      </c>
      <c r="R1130">
        <f t="shared" si="83"/>
        <v>0</v>
      </c>
      <c r="S1130" t="str">
        <f t="shared" si="84"/>
        <v>2d same as 3d</v>
      </c>
      <c r="T1130" t="e">
        <f>VLOOKUP(F1130,'labtoets-measures'!A:J,10,FALSE)</f>
        <v>#N/A</v>
      </c>
    </row>
    <row r="1131" spans="1:20" hidden="1">
      <c r="A1131" t="str">
        <f>_xlfn.IFNA(VLOOKUP(F1131,points_not_removed_in_area!$B:$B,1,FALSE),"niet in area")</f>
        <v>niet in area</v>
      </c>
      <c r="B1131" t="e">
        <f>VLOOKUP(F1131,puic_status!$A:$B,2,FALSE)</f>
        <v>#N/A</v>
      </c>
      <c r="C1131" t="s">
        <v>4218</v>
      </c>
      <c r="D1131" t="s">
        <v>977</v>
      </c>
      <c r="F1131" t="s">
        <v>5168</v>
      </c>
      <c r="L1131">
        <v>17.675999999999998</v>
      </c>
      <c r="M1131" t="b">
        <f t="shared" si="85"/>
        <v>0</v>
      </c>
      <c r="O1131">
        <f t="shared" si="82"/>
        <v>0</v>
      </c>
      <c r="P1131">
        <v>17.675999999999998</v>
      </c>
      <c r="Q1131">
        <v>17.675999999999998</v>
      </c>
      <c r="R1131">
        <f t="shared" si="83"/>
        <v>0</v>
      </c>
      <c r="S1131" t="str">
        <f t="shared" si="84"/>
        <v>2d same as 3d</v>
      </c>
      <c r="T1131" t="e">
        <f>VLOOKUP(F1131,'labtoets-measures'!A:J,10,FALSE)</f>
        <v>#N/A</v>
      </c>
    </row>
    <row r="1132" spans="1:20" hidden="1">
      <c r="A1132" t="str">
        <f>_xlfn.IFNA(VLOOKUP(F1132,points_not_removed_in_area!$B:$B,1,FALSE),"niet in area")</f>
        <v>niet in area</v>
      </c>
      <c r="B1132" t="e">
        <f>VLOOKUP(F1132,puic_status!$A:$B,2,FALSE)</f>
        <v>#N/A</v>
      </c>
      <c r="C1132" t="s">
        <v>4218</v>
      </c>
      <c r="D1132" t="s">
        <v>948</v>
      </c>
      <c r="F1132" t="s">
        <v>4603</v>
      </c>
      <c r="L1132">
        <v>33.593000000000004</v>
      </c>
      <c r="M1132" t="b">
        <f t="shared" si="85"/>
        <v>0</v>
      </c>
      <c r="O1132">
        <f t="shared" si="82"/>
        <v>0</v>
      </c>
      <c r="P1132">
        <v>33.593000000000004</v>
      </c>
      <c r="Q1132">
        <v>33.593000000000004</v>
      </c>
      <c r="R1132">
        <f t="shared" si="83"/>
        <v>0</v>
      </c>
      <c r="S1132" t="str">
        <f t="shared" si="84"/>
        <v>2d same as 3d</v>
      </c>
      <c r="T1132" t="e">
        <f>VLOOKUP(F1132,'labtoets-measures'!A:J,10,FALSE)</f>
        <v>#N/A</v>
      </c>
    </row>
    <row r="1133" spans="1:20" hidden="1">
      <c r="A1133" t="str">
        <f>_xlfn.IFNA(VLOOKUP(F1133,points_not_removed_in_area!$B:$B,1,FALSE),"niet in area")</f>
        <v>f77883d2-dcc8-448f-8385-a28adb3e177a</v>
      </c>
      <c r="B1133" t="e">
        <f>VLOOKUP(F1133,puic_status!$A:$B,2,FALSE)</f>
        <v>#N/A</v>
      </c>
      <c r="C1133" t="s">
        <v>4218</v>
      </c>
      <c r="D1133" t="s">
        <v>961</v>
      </c>
      <c r="F1133" t="s">
        <v>1595</v>
      </c>
      <c r="L1133">
        <v>158.447</v>
      </c>
      <c r="M1133" t="b">
        <f t="shared" si="85"/>
        <v>0</v>
      </c>
      <c r="O1133">
        <f t="shared" si="82"/>
        <v>0</v>
      </c>
      <c r="P1133">
        <v>158.447</v>
      </c>
      <c r="Q1133">
        <v>158.447</v>
      </c>
      <c r="R1133">
        <f t="shared" si="83"/>
        <v>0</v>
      </c>
      <c r="S1133" t="str">
        <f t="shared" si="84"/>
        <v>2d same as 3d</v>
      </c>
      <c r="T1133" t="e">
        <f>VLOOKUP(F1133,'labtoets-measures'!A:J,10,FALSE)</f>
        <v>#N/A</v>
      </c>
    </row>
    <row r="1134" spans="1:20" hidden="1">
      <c r="A1134" t="str">
        <f>_xlfn.IFNA(VLOOKUP(F1134,points_not_removed_in_area!$B:$B,1,FALSE),"niet in area")</f>
        <v>8e11514c-bd8d-4590-b2f8-218b83e1cf5b</v>
      </c>
      <c r="B1134" t="str">
        <f>VLOOKUP(F1134,puic_status!$A:$B,2,FALSE)</f>
        <v>removed</v>
      </c>
      <c r="C1134" t="s">
        <v>4218</v>
      </c>
      <c r="D1134" t="s">
        <v>867</v>
      </c>
      <c r="F1134" t="s">
        <v>1627</v>
      </c>
      <c r="L1134">
        <v>125.69799999999999</v>
      </c>
      <c r="M1134" t="b">
        <f t="shared" si="85"/>
        <v>0</v>
      </c>
      <c r="O1134">
        <f t="shared" si="82"/>
        <v>0</v>
      </c>
      <c r="P1134">
        <v>125.69799999999999</v>
      </c>
      <c r="Q1134">
        <v>125.69799999999999</v>
      </c>
      <c r="R1134">
        <f t="shared" si="83"/>
        <v>0</v>
      </c>
      <c r="S1134" t="str">
        <f t="shared" si="84"/>
        <v>2d same as 3d</v>
      </c>
      <c r="T1134" t="e">
        <f>VLOOKUP(F1134,'labtoets-measures'!A:J,10,FALSE)</f>
        <v>#N/A</v>
      </c>
    </row>
    <row r="1135" spans="1:20" hidden="1">
      <c r="A1135" t="str">
        <f>_xlfn.IFNA(VLOOKUP(F1135,points_not_removed_in_area!$B:$B,1,FALSE),"niet in area")</f>
        <v>niet in area</v>
      </c>
      <c r="B1135" t="e">
        <f>VLOOKUP(F1135,puic_status!$A:$B,2,FALSE)</f>
        <v>#N/A</v>
      </c>
      <c r="C1135" t="s">
        <v>4218</v>
      </c>
      <c r="D1135" t="s">
        <v>960</v>
      </c>
      <c r="F1135" t="s">
        <v>5086</v>
      </c>
      <c r="L1135">
        <v>35.32</v>
      </c>
      <c r="M1135" t="b">
        <f t="shared" si="85"/>
        <v>0</v>
      </c>
      <c r="O1135">
        <f t="shared" si="82"/>
        <v>0</v>
      </c>
      <c r="P1135">
        <v>35.32</v>
      </c>
      <c r="Q1135">
        <v>35.32</v>
      </c>
      <c r="R1135">
        <f t="shared" si="83"/>
        <v>0</v>
      </c>
      <c r="S1135" t="str">
        <f t="shared" si="84"/>
        <v>2d same as 3d</v>
      </c>
      <c r="T1135" t="e">
        <f>VLOOKUP(F1135,'labtoets-measures'!A:J,10,FALSE)</f>
        <v>#N/A</v>
      </c>
    </row>
    <row r="1136" spans="1:20" hidden="1">
      <c r="A1136" t="str">
        <f>_xlfn.IFNA(VLOOKUP(F1136,points_not_removed_in_area!$B:$B,1,FALSE),"niet in area")</f>
        <v>niet in area</v>
      </c>
      <c r="B1136" t="e">
        <f>VLOOKUP(F1136,puic_status!$A:$B,2,FALSE)</f>
        <v>#N/A</v>
      </c>
      <c r="C1136" t="s">
        <v>4218</v>
      </c>
      <c r="D1136" t="s">
        <v>923</v>
      </c>
      <c r="F1136" t="s">
        <v>5055</v>
      </c>
      <c r="L1136">
        <v>3.4289999999999998</v>
      </c>
      <c r="M1136" t="b">
        <f t="shared" si="85"/>
        <v>0</v>
      </c>
      <c r="O1136">
        <f t="shared" si="82"/>
        <v>0</v>
      </c>
      <c r="P1136">
        <v>3.4289999999999998</v>
      </c>
      <c r="Q1136">
        <v>3.4289999999999998</v>
      </c>
      <c r="R1136">
        <f t="shared" si="83"/>
        <v>0</v>
      </c>
      <c r="S1136" t="str">
        <f t="shared" si="84"/>
        <v>2d same as 3d</v>
      </c>
      <c r="T1136" t="e">
        <f>VLOOKUP(F1136,'labtoets-measures'!A:J,10,FALSE)</f>
        <v>#N/A</v>
      </c>
    </row>
    <row r="1137" spans="1:20" hidden="1">
      <c r="A1137" t="str">
        <f>_xlfn.IFNA(VLOOKUP(F1137,points_not_removed_in_area!$B:$B,1,FALSE),"niet in area")</f>
        <v>niet in area</v>
      </c>
      <c r="B1137" t="e">
        <f>VLOOKUP(F1137,puic_status!$A:$B,2,FALSE)</f>
        <v>#N/A</v>
      </c>
      <c r="C1137" t="s">
        <v>4218</v>
      </c>
      <c r="D1137" t="s">
        <v>923</v>
      </c>
      <c r="F1137" t="s">
        <v>4294</v>
      </c>
      <c r="L1137">
        <v>2.2200000000000002</v>
      </c>
      <c r="M1137" t="b">
        <f t="shared" si="85"/>
        <v>0</v>
      </c>
      <c r="O1137">
        <f t="shared" si="82"/>
        <v>0</v>
      </c>
      <c r="P1137">
        <v>2.2200000000000002</v>
      </c>
      <c r="Q1137">
        <v>2.2200000000000002</v>
      </c>
      <c r="R1137">
        <f t="shared" si="83"/>
        <v>0</v>
      </c>
      <c r="S1137" t="str">
        <f t="shared" si="84"/>
        <v>2d same as 3d</v>
      </c>
      <c r="T1137" t="e">
        <f>VLOOKUP(F1137,'labtoets-measures'!A:J,10,FALSE)</f>
        <v>#N/A</v>
      </c>
    </row>
    <row r="1138" spans="1:20" hidden="1">
      <c r="A1138" t="str">
        <f>_xlfn.IFNA(VLOOKUP(F1138,points_not_removed_in_area!$B:$B,1,FALSE),"niet in area")</f>
        <v>niet in area</v>
      </c>
      <c r="B1138" t="e">
        <f>VLOOKUP(F1138,puic_status!$A:$B,2,FALSE)</f>
        <v>#N/A</v>
      </c>
      <c r="C1138" t="s">
        <v>4218</v>
      </c>
      <c r="D1138" t="s">
        <v>923</v>
      </c>
      <c r="F1138" t="s">
        <v>5137</v>
      </c>
      <c r="L1138">
        <v>2.7749999999999999</v>
      </c>
      <c r="M1138" t="b">
        <f t="shared" si="85"/>
        <v>0</v>
      </c>
      <c r="O1138">
        <f t="shared" si="82"/>
        <v>0</v>
      </c>
      <c r="P1138">
        <v>2.7749999999999999</v>
      </c>
      <c r="Q1138">
        <v>2.7749999999999999</v>
      </c>
      <c r="R1138">
        <f t="shared" si="83"/>
        <v>0</v>
      </c>
      <c r="S1138" t="str">
        <f t="shared" si="84"/>
        <v>2d same as 3d</v>
      </c>
      <c r="T1138" t="e">
        <f>VLOOKUP(F1138,'labtoets-measures'!A:J,10,FALSE)</f>
        <v>#N/A</v>
      </c>
    </row>
    <row r="1139" spans="1:20" hidden="1">
      <c r="A1139" t="str">
        <f>_xlfn.IFNA(VLOOKUP(F1139,points_not_removed_in_area!$B:$B,1,FALSE),"niet in area")</f>
        <v>niet in area</v>
      </c>
      <c r="B1139" t="e">
        <f>VLOOKUP(F1139,puic_status!$A:$B,2,FALSE)</f>
        <v>#N/A</v>
      </c>
      <c r="C1139" t="s">
        <v>4218</v>
      </c>
      <c r="D1139" t="s">
        <v>923</v>
      </c>
      <c r="F1139" t="s">
        <v>4284</v>
      </c>
      <c r="L1139">
        <v>3.9790000000000001</v>
      </c>
      <c r="M1139" t="b">
        <f t="shared" si="85"/>
        <v>0</v>
      </c>
      <c r="O1139">
        <f t="shared" si="82"/>
        <v>0</v>
      </c>
      <c r="P1139">
        <v>3.9790000000000001</v>
      </c>
      <c r="Q1139">
        <v>3.9790000000000001</v>
      </c>
      <c r="R1139">
        <f t="shared" si="83"/>
        <v>0</v>
      </c>
      <c r="S1139" t="str">
        <f t="shared" si="84"/>
        <v>2d same as 3d</v>
      </c>
      <c r="T1139" t="e">
        <f>VLOOKUP(F1139,'labtoets-measures'!A:J,10,FALSE)</f>
        <v>#N/A</v>
      </c>
    </row>
    <row r="1140" spans="1:20" hidden="1">
      <c r="A1140" t="str">
        <f>_xlfn.IFNA(VLOOKUP(F1140,points_not_removed_in_area!$B:$B,1,FALSE),"niet in area")</f>
        <v>59deb996-7982-40a5-b04b-79bf6d8e33e6</v>
      </c>
      <c r="B1140" t="str">
        <f>VLOOKUP(F1140,puic_status!$A:$B,2,FALSE)</f>
        <v>removed</v>
      </c>
      <c r="C1140" t="s">
        <v>4218</v>
      </c>
      <c r="D1140" t="s">
        <v>867</v>
      </c>
      <c r="F1140" t="s">
        <v>1737</v>
      </c>
      <c r="L1140">
        <v>441.08</v>
      </c>
      <c r="M1140" t="b">
        <f t="shared" si="85"/>
        <v>0</v>
      </c>
      <c r="O1140">
        <f t="shared" si="82"/>
        <v>0</v>
      </c>
      <c r="P1140">
        <v>441.08</v>
      </c>
      <c r="Q1140">
        <v>441.08</v>
      </c>
      <c r="R1140">
        <f t="shared" si="83"/>
        <v>0</v>
      </c>
      <c r="S1140" t="str">
        <f t="shared" si="84"/>
        <v>2d same as 3d</v>
      </c>
      <c r="T1140" t="e">
        <f>VLOOKUP(F1140,'labtoets-measures'!A:J,10,FALSE)</f>
        <v>#N/A</v>
      </c>
    </row>
    <row r="1141" spans="1:20" hidden="1">
      <c r="A1141" t="str">
        <f>_xlfn.IFNA(VLOOKUP(F1141,points_not_removed_in_area!$B:$B,1,FALSE),"niet in area")</f>
        <v>b57267f4-8dca-4a7c-9306-859c4c79b313</v>
      </c>
      <c r="B1141" t="str">
        <f>VLOOKUP(F1141,puic_status!$A:$B,2,FALSE)</f>
        <v>removed</v>
      </c>
      <c r="C1141" t="s">
        <v>4218</v>
      </c>
      <c r="D1141" t="s">
        <v>867</v>
      </c>
      <c r="F1141" t="s">
        <v>1745</v>
      </c>
      <c r="L1141">
        <v>394.69799999999998</v>
      </c>
      <c r="M1141" t="b">
        <f t="shared" si="85"/>
        <v>0</v>
      </c>
      <c r="O1141">
        <f t="shared" si="82"/>
        <v>0</v>
      </c>
      <c r="P1141">
        <v>394.69799999999998</v>
      </c>
      <c r="Q1141">
        <v>394.69799999999998</v>
      </c>
      <c r="R1141">
        <f t="shared" si="83"/>
        <v>0</v>
      </c>
      <c r="S1141" t="str">
        <f t="shared" si="84"/>
        <v>2d same as 3d</v>
      </c>
      <c r="T1141" t="e">
        <f>VLOOKUP(F1141,'labtoets-measures'!A:J,10,FALSE)</f>
        <v>#N/A</v>
      </c>
    </row>
    <row r="1142" spans="1:20" hidden="1">
      <c r="A1142" t="str">
        <f>_xlfn.IFNA(VLOOKUP(F1142,points_not_removed_in_area!$B:$B,1,FALSE),"niet in area")</f>
        <v>niet in area</v>
      </c>
      <c r="B1142" t="e">
        <f>VLOOKUP(F1142,puic_status!$A:$B,2,FALSE)</f>
        <v>#N/A</v>
      </c>
      <c r="C1142" t="s">
        <v>4218</v>
      </c>
      <c r="D1142" t="s">
        <v>923</v>
      </c>
      <c r="F1142" t="s">
        <v>4898</v>
      </c>
      <c r="L1142">
        <v>106.08199999999999</v>
      </c>
      <c r="M1142" t="b">
        <f t="shared" si="85"/>
        <v>0</v>
      </c>
      <c r="O1142">
        <f t="shared" si="82"/>
        <v>0</v>
      </c>
      <c r="P1142">
        <v>106.08199999999999</v>
      </c>
      <c r="Q1142">
        <v>106.08199999999999</v>
      </c>
      <c r="R1142">
        <f t="shared" si="83"/>
        <v>0</v>
      </c>
      <c r="S1142" t="str">
        <f t="shared" si="84"/>
        <v>2d same as 3d</v>
      </c>
      <c r="T1142" t="e">
        <f>VLOOKUP(F1142,'labtoets-measures'!A:J,10,FALSE)</f>
        <v>#N/A</v>
      </c>
    </row>
    <row r="1143" spans="1:20" hidden="1">
      <c r="A1143" t="str">
        <f>_xlfn.IFNA(VLOOKUP(F1143,points_not_removed_in_area!$B:$B,1,FALSE),"niet in area")</f>
        <v>niet in area</v>
      </c>
      <c r="B1143" t="e">
        <f>VLOOKUP(F1143,puic_status!$A:$B,2,FALSE)</f>
        <v>#N/A</v>
      </c>
      <c r="C1143" t="s">
        <v>4218</v>
      </c>
      <c r="D1143" t="s">
        <v>923</v>
      </c>
      <c r="F1143" t="s">
        <v>4946</v>
      </c>
      <c r="L1143">
        <v>105.471</v>
      </c>
      <c r="M1143" t="b">
        <f t="shared" si="85"/>
        <v>0</v>
      </c>
      <c r="O1143">
        <f t="shared" si="82"/>
        <v>0</v>
      </c>
      <c r="P1143">
        <v>105.471</v>
      </c>
      <c r="Q1143">
        <v>105.47</v>
      </c>
      <c r="R1143">
        <f t="shared" si="83"/>
        <v>1.0000000000047748E-3</v>
      </c>
      <c r="S1143" t="str">
        <f t="shared" si="84"/>
        <v/>
      </c>
      <c r="T1143" t="e">
        <f>VLOOKUP(F1143,'labtoets-measures'!A:J,10,FALSE)</f>
        <v>#N/A</v>
      </c>
    </row>
    <row r="1144" spans="1:20" hidden="1">
      <c r="A1144" t="str">
        <f>_xlfn.IFNA(VLOOKUP(F1144,points_not_removed_in_area!$B:$B,1,FALSE),"niet in area")</f>
        <v>niet in area</v>
      </c>
      <c r="B1144" t="e">
        <f>VLOOKUP(F1144,puic_status!$A:$B,2,FALSE)</f>
        <v>#N/A</v>
      </c>
      <c r="C1144" t="s">
        <v>4218</v>
      </c>
      <c r="D1144" t="s">
        <v>923</v>
      </c>
      <c r="F1144" t="s">
        <v>5022</v>
      </c>
      <c r="L1144">
        <v>106.675</v>
      </c>
      <c r="M1144" t="b">
        <f t="shared" si="85"/>
        <v>0</v>
      </c>
      <c r="O1144">
        <f t="shared" si="82"/>
        <v>0</v>
      </c>
      <c r="P1144">
        <v>106.675</v>
      </c>
      <c r="Q1144">
        <v>106.675</v>
      </c>
      <c r="R1144">
        <f t="shared" si="83"/>
        <v>0</v>
      </c>
      <c r="S1144" t="str">
        <f t="shared" si="84"/>
        <v>2d same as 3d</v>
      </c>
      <c r="T1144" t="e">
        <f>VLOOKUP(F1144,'labtoets-measures'!A:J,10,FALSE)</f>
        <v>#N/A</v>
      </c>
    </row>
    <row r="1145" spans="1:20" hidden="1">
      <c r="A1145" t="str">
        <f>_xlfn.IFNA(VLOOKUP(F1145,points_not_removed_in_area!$B:$B,1,FALSE),"niet in area")</f>
        <v>niet in area</v>
      </c>
      <c r="B1145" t="e">
        <f>VLOOKUP(F1145,puic_status!$A:$B,2,FALSE)</f>
        <v>#N/A</v>
      </c>
      <c r="C1145" t="s">
        <v>4218</v>
      </c>
      <c r="D1145" t="s">
        <v>923</v>
      </c>
      <c r="F1145" t="s">
        <v>4479</v>
      </c>
      <c r="L1145">
        <v>107.29</v>
      </c>
      <c r="M1145" t="b">
        <f t="shared" si="85"/>
        <v>0</v>
      </c>
      <c r="O1145">
        <f t="shared" si="82"/>
        <v>0</v>
      </c>
      <c r="P1145">
        <v>107.29</v>
      </c>
      <c r="Q1145">
        <v>107.289</v>
      </c>
      <c r="R1145">
        <f t="shared" si="83"/>
        <v>1.0000000000047748E-3</v>
      </c>
      <c r="S1145" t="str">
        <f t="shared" si="84"/>
        <v/>
      </c>
      <c r="T1145" t="e">
        <f>VLOOKUP(F1145,'labtoets-measures'!A:J,10,FALSE)</f>
        <v>#N/A</v>
      </c>
    </row>
    <row r="1146" spans="1:20" hidden="1">
      <c r="A1146" t="str">
        <f>_xlfn.IFNA(VLOOKUP(F1146,points_not_removed_in_area!$B:$B,1,FALSE),"niet in area")</f>
        <v>4dcc4e1b-79a0-448e-9c25-b40f4babe47b</v>
      </c>
      <c r="B1146" t="str">
        <f>VLOOKUP(F1146,puic_status!$A:$B,2,FALSE)</f>
        <v>removed</v>
      </c>
      <c r="C1146" t="s">
        <v>4218</v>
      </c>
      <c r="D1146" t="s">
        <v>867</v>
      </c>
      <c r="F1146" t="s">
        <v>1768</v>
      </c>
      <c r="L1146">
        <v>487.15</v>
      </c>
      <c r="M1146" t="b">
        <f t="shared" si="85"/>
        <v>0</v>
      </c>
      <c r="O1146">
        <f t="shared" si="82"/>
        <v>0</v>
      </c>
      <c r="P1146">
        <v>487.15</v>
      </c>
      <c r="Q1146">
        <v>487.15</v>
      </c>
      <c r="R1146">
        <f t="shared" si="83"/>
        <v>0</v>
      </c>
      <c r="S1146" t="str">
        <f t="shared" si="84"/>
        <v>2d same as 3d</v>
      </c>
      <c r="T1146" t="e">
        <f>VLOOKUP(F1146,'labtoets-measures'!A:J,10,FALSE)</f>
        <v>#N/A</v>
      </c>
    </row>
    <row r="1147" spans="1:20" hidden="1">
      <c r="A1147" t="str">
        <f>_xlfn.IFNA(VLOOKUP(F1147,points_not_removed_in_area!$B:$B,1,FALSE),"niet in area")</f>
        <v>41b23316-c7af-43ca-a7ea-f49dd6dff52c</v>
      </c>
      <c r="B1147" t="str">
        <f>VLOOKUP(F1147,puic_status!$A:$B,2,FALSE)</f>
        <v>removed</v>
      </c>
      <c r="C1147" t="s">
        <v>4218</v>
      </c>
      <c r="D1147" t="s">
        <v>867</v>
      </c>
      <c r="F1147" t="s">
        <v>1854</v>
      </c>
      <c r="L1147">
        <v>755.45600000000002</v>
      </c>
      <c r="M1147" t="b">
        <f t="shared" si="85"/>
        <v>0</v>
      </c>
      <c r="O1147">
        <f t="shared" si="82"/>
        <v>0</v>
      </c>
      <c r="P1147">
        <v>755.45600000000002</v>
      </c>
      <c r="Q1147">
        <v>755.45600000000002</v>
      </c>
      <c r="R1147">
        <f t="shared" si="83"/>
        <v>0</v>
      </c>
      <c r="S1147" t="str">
        <f t="shared" si="84"/>
        <v>2d same as 3d</v>
      </c>
      <c r="T1147" t="e">
        <f>VLOOKUP(F1147,'labtoets-measures'!A:J,10,FALSE)</f>
        <v>#N/A</v>
      </c>
    </row>
    <row r="1148" spans="1:20" hidden="1">
      <c r="A1148" t="str">
        <f>_xlfn.IFNA(VLOOKUP(F1148,points_not_removed_in_area!$B:$B,1,FALSE),"niet in area")</f>
        <v>effb9865-00df-4d54-b8c7-4849d1462d31</v>
      </c>
      <c r="B1148" t="str">
        <f>VLOOKUP(F1148,puic_status!$A:$B,2,FALSE)</f>
        <v>removed</v>
      </c>
      <c r="C1148" t="s">
        <v>4218</v>
      </c>
      <c r="D1148" t="s">
        <v>867</v>
      </c>
      <c r="F1148" t="s">
        <v>202</v>
      </c>
      <c r="L1148">
        <v>89.356999999999999</v>
      </c>
      <c r="M1148" t="b">
        <f t="shared" si="85"/>
        <v>0</v>
      </c>
      <c r="O1148">
        <f t="shared" si="82"/>
        <v>0</v>
      </c>
      <c r="P1148">
        <v>89.356999999999999</v>
      </c>
      <c r="Q1148">
        <v>89.356999999999999</v>
      </c>
      <c r="R1148">
        <f t="shared" si="83"/>
        <v>0</v>
      </c>
      <c r="S1148" t="str">
        <f t="shared" si="84"/>
        <v>2d same as 3d</v>
      </c>
      <c r="T1148" t="e">
        <f>VLOOKUP(F1148,'labtoets-measures'!A:J,10,FALSE)</f>
        <v>#N/A</v>
      </c>
    </row>
    <row r="1149" spans="1:20" hidden="1">
      <c r="A1149" t="str">
        <f>_xlfn.IFNA(VLOOKUP(F1149,points_not_removed_in_area!$B:$B,1,FALSE),"niet in area")</f>
        <v>67465445-dc25-493c-ae24-6f8e43517fbd</v>
      </c>
      <c r="B1149" t="str">
        <f>VLOOKUP(F1149,puic_status!$A:$B,2,FALSE)</f>
        <v>removed</v>
      </c>
      <c r="C1149" t="s">
        <v>4218</v>
      </c>
      <c r="D1149" t="s">
        <v>867</v>
      </c>
      <c r="F1149" t="s">
        <v>203</v>
      </c>
      <c r="L1149">
        <v>578.45799999999997</v>
      </c>
      <c r="M1149" t="b">
        <f t="shared" si="85"/>
        <v>0</v>
      </c>
      <c r="O1149">
        <f t="shared" si="82"/>
        <v>0</v>
      </c>
      <c r="P1149">
        <v>578.45799999999997</v>
      </c>
      <c r="Q1149">
        <v>578.45799999999997</v>
      </c>
      <c r="R1149">
        <f t="shared" si="83"/>
        <v>0</v>
      </c>
      <c r="S1149" t="str">
        <f t="shared" si="84"/>
        <v>2d same as 3d</v>
      </c>
      <c r="T1149" t="e">
        <f>VLOOKUP(F1149,'labtoets-measures'!A:J,10,FALSE)</f>
        <v>#N/A</v>
      </c>
    </row>
    <row r="1150" spans="1:20" hidden="1">
      <c r="A1150" t="str">
        <f>_xlfn.IFNA(VLOOKUP(F1150,points_not_removed_in_area!$B:$B,1,FALSE),"niet in area")</f>
        <v>7f364a60-248c-495e-a47c-849a18bae539</v>
      </c>
      <c r="B1150" t="str">
        <f>VLOOKUP(F1150,puic_status!$A:$B,2,FALSE)</f>
        <v>removed</v>
      </c>
      <c r="C1150" t="s">
        <v>4218</v>
      </c>
      <c r="D1150" t="s">
        <v>867</v>
      </c>
      <c r="F1150" t="s">
        <v>204</v>
      </c>
      <c r="L1150">
        <v>649.34699999999998</v>
      </c>
      <c r="M1150" t="b">
        <f t="shared" si="85"/>
        <v>0</v>
      </c>
      <c r="O1150">
        <f t="shared" si="82"/>
        <v>0</v>
      </c>
      <c r="P1150">
        <v>649.34699999999998</v>
      </c>
      <c r="Q1150">
        <v>649.34699999999998</v>
      </c>
      <c r="R1150">
        <f t="shared" si="83"/>
        <v>0</v>
      </c>
      <c r="S1150" t="str">
        <f t="shared" si="84"/>
        <v>2d same as 3d</v>
      </c>
      <c r="T1150" t="e">
        <f>VLOOKUP(F1150,'labtoets-measures'!A:J,10,FALSE)</f>
        <v>#N/A</v>
      </c>
    </row>
    <row r="1151" spans="1:20" hidden="1">
      <c r="A1151" t="str">
        <f>_xlfn.IFNA(VLOOKUP(F1151,points_not_removed_in_area!$B:$B,1,FALSE),"niet in area")</f>
        <v>38ef42af-9b39-4156-9c32-52f9ed8c1390</v>
      </c>
      <c r="B1151" t="str">
        <f>VLOOKUP(F1151,puic_status!$A:$B,2,FALSE)</f>
        <v>removed</v>
      </c>
      <c r="C1151" t="s">
        <v>4218</v>
      </c>
      <c r="D1151" t="s">
        <v>867</v>
      </c>
      <c r="F1151" t="s">
        <v>1944</v>
      </c>
      <c r="L1151">
        <v>132.304</v>
      </c>
      <c r="M1151" t="b">
        <f t="shared" si="85"/>
        <v>0</v>
      </c>
      <c r="O1151">
        <f t="shared" si="82"/>
        <v>0</v>
      </c>
      <c r="P1151">
        <v>132.304</v>
      </c>
      <c r="Q1151">
        <v>132.304</v>
      </c>
      <c r="R1151">
        <f t="shared" si="83"/>
        <v>0</v>
      </c>
      <c r="S1151" t="str">
        <f t="shared" si="84"/>
        <v>2d same as 3d</v>
      </c>
      <c r="T1151" t="e">
        <f>VLOOKUP(F1151,'labtoets-measures'!A:J,10,FALSE)</f>
        <v>#N/A</v>
      </c>
    </row>
    <row r="1152" spans="1:20" hidden="1">
      <c r="A1152" t="str">
        <f>_xlfn.IFNA(VLOOKUP(F1152,points_not_removed_in_area!$B:$B,1,FALSE),"niet in area")</f>
        <v>b253290e-405a-4258-9dd9-999f1a29806d</v>
      </c>
      <c r="B1152" t="str">
        <f>VLOOKUP(F1152,puic_status!$A:$B,2,FALSE)</f>
        <v>removed</v>
      </c>
      <c r="C1152" t="s">
        <v>4218</v>
      </c>
      <c r="D1152" t="s">
        <v>867</v>
      </c>
      <c r="F1152" t="s">
        <v>1973</v>
      </c>
      <c r="L1152">
        <v>545.91600000000005</v>
      </c>
      <c r="M1152" t="b">
        <f t="shared" si="85"/>
        <v>0</v>
      </c>
      <c r="O1152">
        <f t="shared" si="82"/>
        <v>0</v>
      </c>
      <c r="P1152">
        <v>545.91600000000005</v>
      </c>
      <c r="Q1152">
        <v>545.91600000000005</v>
      </c>
      <c r="R1152">
        <f t="shared" si="83"/>
        <v>0</v>
      </c>
      <c r="S1152" t="str">
        <f t="shared" si="84"/>
        <v>2d same as 3d</v>
      </c>
      <c r="T1152" t="e">
        <f>VLOOKUP(F1152,'labtoets-measures'!A:J,10,FALSE)</f>
        <v>#N/A</v>
      </c>
    </row>
    <row r="1153" spans="1:20" hidden="1">
      <c r="A1153" t="str">
        <f>_xlfn.IFNA(VLOOKUP(F1153,points_not_removed_in_area!$B:$B,1,FALSE),"niet in area")</f>
        <v>53c9f377-37c6-4565-a1aa-0a63ad4367e5</v>
      </c>
      <c r="B1153" t="str">
        <f>VLOOKUP(F1153,puic_status!$A:$B,2,FALSE)</f>
        <v>removed</v>
      </c>
      <c r="C1153" t="s">
        <v>4218</v>
      </c>
      <c r="D1153" t="s">
        <v>867</v>
      </c>
      <c r="F1153" t="s">
        <v>1990</v>
      </c>
      <c r="L1153">
        <v>125.66800000000001</v>
      </c>
      <c r="M1153" t="b">
        <f t="shared" si="85"/>
        <v>0</v>
      </c>
      <c r="O1153">
        <f t="shared" si="82"/>
        <v>0</v>
      </c>
      <c r="P1153">
        <v>125.66800000000001</v>
      </c>
      <c r="Q1153">
        <v>125.66800000000001</v>
      </c>
      <c r="R1153">
        <f t="shared" si="83"/>
        <v>0</v>
      </c>
      <c r="S1153" t="str">
        <f t="shared" si="84"/>
        <v>2d same as 3d</v>
      </c>
      <c r="T1153" t="e">
        <f>VLOOKUP(F1153,'labtoets-measures'!A:J,10,FALSE)</f>
        <v>#N/A</v>
      </c>
    </row>
    <row r="1154" spans="1:20" hidden="1">
      <c r="A1154" t="str">
        <f>_xlfn.IFNA(VLOOKUP(F1154,points_not_removed_in_area!$B:$B,1,FALSE),"niet in area")</f>
        <v>niet in area</v>
      </c>
      <c r="B1154" t="e">
        <f>VLOOKUP(F1154,puic_status!$A:$B,2,FALSE)</f>
        <v>#N/A</v>
      </c>
      <c r="C1154" t="s">
        <v>4218</v>
      </c>
      <c r="D1154" t="s">
        <v>967</v>
      </c>
      <c r="F1154" t="s">
        <v>5129</v>
      </c>
      <c r="L1154">
        <v>1446.5440000000001</v>
      </c>
      <c r="M1154" t="b">
        <f t="shared" si="85"/>
        <v>0</v>
      </c>
      <c r="O1154">
        <f t="shared" ref="O1154:O1217" si="86">L1154-P1154</f>
        <v>0</v>
      </c>
      <c r="P1154">
        <v>1446.5440000000001</v>
      </c>
      <c r="Q1154">
        <v>1446.537</v>
      </c>
      <c r="R1154">
        <f t="shared" ref="R1154:R1217" si="87">L1154-Q1154</f>
        <v>7.0000000000618456E-3</v>
      </c>
      <c r="S1154" t="str">
        <f t="shared" ref="S1154:S1217" si="88">IF(Q1154=L1154,IF(P1154=Q1154,"2d same as 3d","imx same as 2d"),"")</f>
        <v/>
      </c>
      <c r="T1154" t="e">
        <f>VLOOKUP(F1154,'labtoets-measures'!A:J,10,FALSE)</f>
        <v>#N/A</v>
      </c>
    </row>
    <row r="1155" spans="1:20" hidden="1">
      <c r="A1155" t="str">
        <f>_xlfn.IFNA(VLOOKUP(F1155,points_not_removed_in_area!$B:$B,1,FALSE),"niet in area")</f>
        <v>niet in area</v>
      </c>
      <c r="B1155" t="e">
        <f>VLOOKUP(F1155,puic_status!$A:$B,2,FALSE)</f>
        <v>#N/A</v>
      </c>
      <c r="C1155" t="s">
        <v>4218</v>
      </c>
      <c r="D1155" t="s">
        <v>934</v>
      </c>
      <c r="F1155" t="s">
        <v>2423</v>
      </c>
      <c r="L1155">
        <v>1648.2919999999999</v>
      </c>
      <c r="M1155" t="b">
        <f t="shared" ref="M1155:M1218" si="89">OR(O1155&lt;&gt;0, NOT(ISERROR(T1155)))</f>
        <v>1</v>
      </c>
      <c r="O1155">
        <f t="shared" si="86"/>
        <v>9.9999999997635314E-4</v>
      </c>
      <c r="P1155">
        <v>1648.2909999999999</v>
      </c>
      <c r="Q1155">
        <v>1648.2819999999999</v>
      </c>
      <c r="R1155">
        <f t="shared" si="87"/>
        <v>9.9999999999909051E-3</v>
      </c>
      <c r="S1155" t="str">
        <f t="shared" si="88"/>
        <v/>
      </c>
      <c r="T1155" t="e">
        <f>VLOOKUP(F1155,'labtoets-measures'!A:J,10,FALSE)</f>
        <v>#N/A</v>
      </c>
    </row>
    <row r="1156" spans="1:20" hidden="1">
      <c r="A1156" t="str">
        <f>_xlfn.IFNA(VLOOKUP(F1156,points_not_removed_in_area!$B:$B,1,FALSE),"niet in area")</f>
        <v>niet in area</v>
      </c>
      <c r="B1156" t="e">
        <f>VLOOKUP(F1156,puic_status!$A:$B,2,FALSE)</f>
        <v>#N/A</v>
      </c>
      <c r="C1156" t="s">
        <v>4218</v>
      </c>
      <c r="D1156" t="s">
        <v>967</v>
      </c>
      <c r="F1156" t="s">
        <v>4502</v>
      </c>
      <c r="L1156">
        <v>1446.5840000000001</v>
      </c>
      <c r="M1156" t="b">
        <f t="shared" si="89"/>
        <v>0</v>
      </c>
      <c r="O1156">
        <f t="shared" si="86"/>
        <v>0</v>
      </c>
      <c r="P1156">
        <v>1446.5840000000001</v>
      </c>
      <c r="Q1156">
        <v>1446.577</v>
      </c>
      <c r="R1156">
        <f t="shared" si="87"/>
        <v>7.0000000000618456E-3</v>
      </c>
      <c r="S1156" t="str">
        <f t="shared" si="88"/>
        <v/>
      </c>
      <c r="T1156" t="e">
        <f>VLOOKUP(F1156,'labtoets-measures'!A:J,10,FALSE)</f>
        <v>#N/A</v>
      </c>
    </row>
    <row r="1157" spans="1:20" hidden="1">
      <c r="A1157" t="str">
        <f>_xlfn.IFNA(VLOOKUP(F1157,points_not_removed_in_area!$B:$B,1,FALSE),"niet in area")</f>
        <v>niet in area</v>
      </c>
      <c r="B1157" t="e">
        <f>VLOOKUP(F1157,puic_status!$A:$B,2,FALSE)</f>
        <v>#N/A</v>
      </c>
      <c r="C1157" t="s">
        <v>4218</v>
      </c>
      <c r="D1157" t="s">
        <v>934</v>
      </c>
      <c r="F1157" t="s">
        <v>2424</v>
      </c>
      <c r="L1157">
        <v>1648.298</v>
      </c>
      <c r="M1157" t="b">
        <f t="shared" si="89"/>
        <v>1</v>
      </c>
      <c r="O1157">
        <f t="shared" si="86"/>
        <v>9.9999999997635314E-4</v>
      </c>
      <c r="P1157">
        <v>1648.297</v>
      </c>
      <c r="Q1157">
        <v>1648.288</v>
      </c>
      <c r="R1157">
        <f t="shared" si="87"/>
        <v>9.9999999999909051E-3</v>
      </c>
      <c r="S1157" t="str">
        <f t="shared" si="88"/>
        <v/>
      </c>
      <c r="T1157" t="e">
        <f>VLOOKUP(F1157,'labtoets-measures'!A:J,10,FALSE)</f>
        <v>#N/A</v>
      </c>
    </row>
    <row r="1158" spans="1:20" hidden="1">
      <c r="A1158" t="str">
        <f>_xlfn.IFNA(VLOOKUP(F1158,points_not_removed_in_area!$B:$B,1,FALSE),"niet in area")</f>
        <v>005366df-fef6-4d5b-97f8-c5ac48cb07fb</v>
      </c>
      <c r="B1158" t="e">
        <f>VLOOKUP(F1158,puic_status!$A:$B,2,FALSE)</f>
        <v>#N/A</v>
      </c>
      <c r="C1158" t="s">
        <v>4218</v>
      </c>
      <c r="D1158" t="s">
        <v>915</v>
      </c>
      <c r="F1158" t="s">
        <v>680</v>
      </c>
      <c r="L1158">
        <v>21.277000000000001</v>
      </c>
      <c r="M1158" t="b">
        <f t="shared" si="89"/>
        <v>0</v>
      </c>
      <c r="O1158">
        <f t="shared" si="86"/>
        <v>0</v>
      </c>
      <c r="P1158">
        <v>21.277000000000001</v>
      </c>
      <c r="Q1158">
        <v>21.277000000000001</v>
      </c>
      <c r="R1158">
        <f t="shared" si="87"/>
        <v>0</v>
      </c>
      <c r="S1158" t="str">
        <f t="shared" si="88"/>
        <v>2d same as 3d</v>
      </c>
      <c r="T1158" t="e">
        <f>VLOOKUP(F1158,'labtoets-measures'!A:J,10,FALSE)</f>
        <v>#N/A</v>
      </c>
    </row>
    <row r="1159" spans="1:20" hidden="1">
      <c r="A1159" t="str">
        <f>_xlfn.IFNA(VLOOKUP(F1159,points_not_removed_in_area!$B:$B,1,FALSE),"niet in area")</f>
        <v>niet in area</v>
      </c>
      <c r="B1159" t="e">
        <f>VLOOKUP(F1159,puic_status!$A:$B,2,FALSE)</f>
        <v>#N/A</v>
      </c>
      <c r="C1159" t="s">
        <v>4218</v>
      </c>
      <c r="D1159" t="s">
        <v>967</v>
      </c>
      <c r="F1159" t="s">
        <v>5100</v>
      </c>
      <c r="L1159">
        <v>1484.5070000000001</v>
      </c>
      <c r="M1159" t="b">
        <f t="shared" si="89"/>
        <v>0</v>
      </c>
      <c r="O1159">
        <f t="shared" si="86"/>
        <v>0</v>
      </c>
      <c r="P1159">
        <v>1484.5070000000001</v>
      </c>
      <c r="Q1159">
        <v>1484.5</v>
      </c>
      <c r="R1159">
        <f t="shared" si="87"/>
        <v>7.0000000000618456E-3</v>
      </c>
      <c r="S1159" t="str">
        <f t="shared" si="88"/>
        <v/>
      </c>
      <c r="T1159" t="e">
        <f>VLOOKUP(F1159,'labtoets-measures'!A:J,10,FALSE)</f>
        <v>#N/A</v>
      </c>
    </row>
    <row r="1160" spans="1:20" hidden="1">
      <c r="A1160" t="str">
        <f>_xlfn.IFNA(VLOOKUP(F1160,points_not_removed_in_area!$B:$B,1,FALSE),"niet in area")</f>
        <v>niet in area</v>
      </c>
      <c r="B1160" t="e">
        <f>VLOOKUP(F1160,puic_status!$A:$B,2,FALSE)</f>
        <v>#N/A</v>
      </c>
      <c r="C1160" t="s">
        <v>4218</v>
      </c>
      <c r="D1160" t="s">
        <v>967</v>
      </c>
      <c r="F1160" t="s">
        <v>5136</v>
      </c>
      <c r="L1160">
        <v>1484.482</v>
      </c>
      <c r="M1160" t="b">
        <f t="shared" si="89"/>
        <v>0</v>
      </c>
      <c r="O1160">
        <f t="shared" si="86"/>
        <v>0</v>
      </c>
      <c r="P1160">
        <v>1484.482</v>
      </c>
      <c r="Q1160">
        <v>1484.4749999999999</v>
      </c>
      <c r="R1160">
        <f t="shared" si="87"/>
        <v>7.0000000000618456E-3</v>
      </c>
      <c r="S1160" t="str">
        <f t="shared" si="88"/>
        <v/>
      </c>
      <c r="T1160" t="e">
        <f>VLOOKUP(F1160,'labtoets-measures'!A:J,10,FALSE)</f>
        <v>#N/A</v>
      </c>
    </row>
    <row r="1161" spans="1:20" hidden="1">
      <c r="A1161" t="str">
        <f>_xlfn.IFNA(VLOOKUP(F1161,points_not_removed_in_area!$B:$B,1,FALSE),"niet in area")</f>
        <v>niet in area</v>
      </c>
      <c r="B1161" t="e">
        <f>VLOOKUP(F1161,puic_status!$A:$B,2,FALSE)</f>
        <v>#N/A</v>
      </c>
      <c r="C1161" t="s">
        <v>4218</v>
      </c>
      <c r="D1161" t="s">
        <v>934</v>
      </c>
      <c r="F1161" t="s">
        <v>2426</v>
      </c>
      <c r="L1161">
        <v>1686.248</v>
      </c>
      <c r="M1161" t="b">
        <f t="shared" si="89"/>
        <v>1</v>
      </c>
      <c r="O1161">
        <f t="shared" si="86"/>
        <v>9.9999999997635314E-4</v>
      </c>
      <c r="P1161">
        <v>1686.2470000000001</v>
      </c>
      <c r="Q1161">
        <v>1686.2380000000001</v>
      </c>
      <c r="R1161">
        <f t="shared" si="87"/>
        <v>9.9999999999909051E-3</v>
      </c>
      <c r="S1161" t="str">
        <f t="shared" si="88"/>
        <v/>
      </c>
      <c r="T1161" t="e">
        <f>VLOOKUP(F1161,'labtoets-measures'!A:J,10,FALSE)</f>
        <v>#N/A</v>
      </c>
    </row>
    <row r="1162" spans="1:20" hidden="1">
      <c r="A1162" t="str">
        <f>_xlfn.IFNA(VLOOKUP(F1162,points_not_removed_in_area!$B:$B,1,FALSE),"niet in area")</f>
        <v>niet in area</v>
      </c>
      <c r="B1162" t="e">
        <f>VLOOKUP(F1162,puic_status!$A:$B,2,FALSE)</f>
        <v>#N/A</v>
      </c>
      <c r="C1162" t="s">
        <v>4218</v>
      </c>
      <c r="D1162" t="s">
        <v>938</v>
      </c>
      <c r="F1162" t="s">
        <v>4961</v>
      </c>
      <c r="L1162">
        <v>1716.2</v>
      </c>
      <c r="M1162" t="b">
        <f t="shared" si="89"/>
        <v>0</v>
      </c>
      <c r="O1162">
        <f t="shared" si="86"/>
        <v>0</v>
      </c>
      <c r="P1162">
        <v>1716.2</v>
      </c>
      <c r="Q1162">
        <v>1716.19</v>
      </c>
      <c r="R1162">
        <f t="shared" si="87"/>
        <v>9.9999999999909051E-3</v>
      </c>
      <c r="S1162" t="str">
        <f t="shared" si="88"/>
        <v/>
      </c>
      <c r="T1162" t="e">
        <f>VLOOKUP(F1162,'labtoets-measures'!A:J,10,FALSE)</f>
        <v>#N/A</v>
      </c>
    </row>
    <row r="1163" spans="1:20" hidden="1">
      <c r="A1163" t="str">
        <f>_xlfn.IFNA(VLOOKUP(F1163,points_not_removed_in_area!$B:$B,1,FALSE),"niet in area")</f>
        <v>niet in area</v>
      </c>
      <c r="B1163" t="e">
        <f>VLOOKUP(F1163,puic_status!$A:$B,2,FALSE)</f>
        <v>#N/A</v>
      </c>
      <c r="C1163" t="s">
        <v>4218</v>
      </c>
      <c r="D1163" t="s">
        <v>938</v>
      </c>
      <c r="F1163" t="s">
        <v>4967</v>
      </c>
      <c r="L1163">
        <v>1716.18</v>
      </c>
      <c r="M1163" t="b">
        <f t="shared" si="89"/>
        <v>0</v>
      </c>
      <c r="O1163">
        <f t="shared" si="86"/>
        <v>0</v>
      </c>
      <c r="P1163">
        <v>1716.18</v>
      </c>
      <c r="Q1163">
        <v>1716.17</v>
      </c>
      <c r="R1163">
        <f t="shared" si="87"/>
        <v>9.9999999999909051E-3</v>
      </c>
      <c r="S1163" t="str">
        <f t="shared" si="88"/>
        <v/>
      </c>
      <c r="T1163" t="e">
        <f>VLOOKUP(F1163,'labtoets-measures'!A:J,10,FALSE)</f>
        <v>#N/A</v>
      </c>
    </row>
    <row r="1164" spans="1:20" hidden="1">
      <c r="A1164" t="str">
        <f>_xlfn.IFNA(VLOOKUP(F1164,points_not_removed_in_area!$B:$B,1,FALSE),"niet in area")</f>
        <v>niet in area</v>
      </c>
      <c r="B1164" t="e">
        <f>VLOOKUP(F1164,puic_status!$A:$B,2,FALSE)</f>
        <v>#N/A</v>
      </c>
      <c r="C1164" t="s">
        <v>4218</v>
      </c>
      <c r="D1164" t="s">
        <v>938</v>
      </c>
      <c r="F1164" t="s">
        <v>4965</v>
      </c>
      <c r="L1164">
        <v>1673.441</v>
      </c>
      <c r="M1164" t="b">
        <f t="shared" si="89"/>
        <v>0</v>
      </c>
      <c r="O1164">
        <f t="shared" si="86"/>
        <v>0</v>
      </c>
      <c r="P1164">
        <v>1673.441</v>
      </c>
      <c r="Q1164">
        <v>1673.431</v>
      </c>
      <c r="R1164">
        <f t="shared" si="87"/>
        <v>9.9999999999909051E-3</v>
      </c>
      <c r="S1164" t="str">
        <f t="shared" si="88"/>
        <v/>
      </c>
      <c r="T1164" t="e">
        <f>VLOOKUP(F1164,'labtoets-measures'!A:J,10,FALSE)</f>
        <v>#N/A</v>
      </c>
    </row>
    <row r="1165" spans="1:20" hidden="1">
      <c r="A1165" t="str">
        <f>_xlfn.IFNA(VLOOKUP(F1165,points_not_removed_in_area!$B:$B,1,FALSE),"niet in area")</f>
        <v>niet in area</v>
      </c>
      <c r="B1165" t="e">
        <f>VLOOKUP(F1165,puic_status!$A:$B,2,FALSE)</f>
        <v>#N/A</v>
      </c>
      <c r="C1165" t="s">
        <v>4218</v>
      </c>
      <c r="D1165" t="s">
        <v>938</v>
      </c>
      <c r="F1165" t="s">
        <v>5054</v>
      </c>
      <c r="L1165">
        <v>1673.4369999999999</v>
      </c>
      <c r="M1165" t="b">
        <f t="shared" si="89"/>
        <v>0</v>
      </c>
      <c r="O1165">
        <f t="shared" si="86"/>
        <v>0</v>
      </c>
      <c r="P1165">
        <v>1673.4369999999999</v>
      </c>
      <c r="Q1165">
        <v>1673.4269999999999</v>
      </c>
      <c r="R1165">
        <f t="shared" si="87"/>
        <v>9.9999999999909051E-3</v>
      </c>
      <c r="S1165" t="str">
        <f t="shared" si="88"/>
        <v/>
      </c>
      <c r="T1165" t="e">
        <f>VLOOKUP(F1165,'labtoets-measures'!A:J,10,FALSE)</f>
        <v>#N/A</v>
      </c>
    </row>
    <row r="1166" spans="1:20" s="8" customFormat="1" hidden="1">
      <c r="A1166" t="str">
        <f>_xlfn.IFNA(VLOOKUP(F1166,points_not_removed_in_area!$B:$B,1,FALSE),"niet in area")</f>
        <v>niet in area</v>
      </c>
      <c r="B1166" t="e">
        <f>VLOOKUP(F1166,puic_status!$A:$B,2,FALSE)</f>
        <v>#N/A</v>
      </c>
      <c r="C1166" s="8" t="s">
        <v>4218</v>
      </c>
      <c r="D1166" s="8" t="s">
        <v>938</v>
      </c>
      <c r="F1166" s="8" t="s">
        <v>4393</v>
      </c>
      <c r="L1166" s="8">
        <v>14047.527</v>
      </c>
      <c r="M1166" t="b">
        <f t="shared" si="89"/>
        <v>1</v>
      </c>
      <c r="N1166"/>
      <c r="O1166" s="8">
        <f t="shared" si="86"/>
        <v>0</v>
      </c>
      <c r="P1166" s="8">
        <v>14047.527</v>
      </c>
      <c r="Q1166" s="8">
        <v>14047.472</v>
      </c>
      <c r="R1166">
        <f t="shared" si="87"/>
        <v>5.5000000000291038E-2</v>
      </c>
      <c r="S1166" s="8" t="str">
        <f t="shared" si="88"/>
        <v/>
      </c>
      <c r="T1166" s="8" t="str">
        <f>VLOOKUP(F1166,'labtoets-measures'!A:J,10,FALSE)</f>
        <v>Het attribuut "atMeasure" van deze TrackAsset dient ingevuld te worden op basis van de geometrie. Het verschil tussen de berekende measure en de AtMeasure in RailConnectionInfo is groter dan de marge van 0.015</v>
      </c>
    </row>
    <row r="1167" spans="1:20" s="8" customFormat="1" hidden="1">
      <c r="A1167" t="str">
        <f>_xlfn.IFNA(VLOOKUP(F1167,points_not_removed_in_area!$B:$B,1,FALSE),"niet in area")</f>
        <v>niet in area</v>
      </c>
      <c r="B1167" t="e">
        <f>VLOOKUP(F1167,puic_status!$A:$B,2,FALSE)</f>
        <v>#N/A</v>
      </c>
      <c r="C1167" s="8" t="s">
        <v>4218</v>
      </c>
      <c r="D1167" s="8" t="s">
        <v>938</v>
      </c>
      <c r="F1167" s="8" t="s">
        <v>5026</v>
      </c>
      <c r="L1167" s="8">
        <v>14047.433999999999</v>
      </c>
      <c r="M1167" t="b">
        <f t="shared" si="89"/>
        <v>1</v>
      </c>
      <c r="N1167"/>
      <c r="O1167" s="8">
        <f t="shared" si="86"/>
        <v>0</v>
      </c>
      <c r="P1167" s="8">
        <v>14047.433999999999</v>
      </c>
      <c r="Q1167" s="8">
        <v>14047.379000000001</v>
      </c>
      <c r="R1167">
        <f t="shared" si="87"/>
        <v>5.4999999998472049E-2</v>
      </c>
      <c r="S1167" s="8" t="str">
        <f t="shared" si="88"/>
        <v/>
      </c>
      <c r="T1167" s="8" t="str">
        <f>VLOOKUP(F1167,'labtoets-measures'!A:J,10,FALSE)</f>
        <v>Het attribuut "atMeasure" van deze TrackAsset dient ingevuld te worden op basis van de geometrie. Het verschil tussen de berekende measure en de AtMeasure in RailConnectionInfo is groter dan de marge van 0.015</v>
      </c>
    </row>
    <row r="1168" spans="1:20" s="8" customFormat="1" hidden="1">
      <c r="A1168" t="str">
        <f>_xlfn.IFNA(VLOOKUP(F1168,points_not_removed_in_area!$B:$B,1,FALSE),"niet in area")</f>
        <v>niet in area</v>
      </c>
      <c r="B1168" t="e">
        <f>VLOOKUP(F1168,puic_status!$A:$B,2,FALSE)</f>
        <v>#N/A</v>
      </c>
      <c r="C1168" s="8" t="s">
        <v>4218</v>
      </c>
      <c r="D1168" s="8" t="s">
        <v>938</v>
      </c>
      <c r="F1168" s="8" t="s">
        <v>4707</v>
      </c>
      <c r="L1168" s="8">
        <v>14112.634</v>
      </c>
      <c r="M1168" t="b">
        <f t="shared" si="89"/>
        <v>1</v>
      </c>
      <c r="N1168"/>
      <c r="O1168" s="8">
        <f t="shared" si="86"/>
        <v>0</v>
      </c>
      <c r="P1168" s="8">
        <v>14112.634</v>
      </c>
      <c r="Q1168" s="8">
        <v>14112.579</v>
      </c>
      <c r="R1168">
        <f t="shared" si="87"/>
        <v>5.5000000000291038E-2</v>
      </c>
      <c r="S1168" s="8" t="str">
        <f t="shared" si="88"/>
        <v/>
      </c>
      <c r="T1168" s="8" t="str">
        <f>VLOOKUP(F1168,'labtoets-measures'!A:J,10,FALSE)</f>
        <v>Het attribuut "atMeasure" van deze TrackAsset dient ingevuld te worden op basis van de geometrie. Het verschil tussen de berekende measure en de AtMeasure in RailConnectionInfo is groter dan de marge van 0.015</v>
      </c>
    </row>
    <row r="1169" spans="1:20" s="8" customFormat="1" hidden="1">
      <c r="A1169" t="str">
        <f>_xlfn.IFNA(VLOOKUP(F1169,points_not_removed_in_area!$B:$B,1,FALSE),"niet in area")</f>
        <v>niet in area</v>
      </c>
      <c r="B1169" t="e">
        <f>VLOOKUP(F1169,puic_status!$A:$B,2,FALSE)</f>
        <v>#N/A</v>
      </c>
      <c r="C1169" s="8" t="s">
        <v>4218</v>
      </c>
      <c r="D1169" s="8" t="s">
        <v>938</v>
      </c>
      <c r="F1169" s="8" t="s">
        <v>5075</v>
      </c>
      <c r="L1169" s="8">
        <v>14112.736999999999</v>
      </c>
      <c r="M1169" t="b">
        <f t="shared" si="89"/>
        <v>1</v>
      </c>
      <c r="N1169"/>
      <c r="O1169" s="8">
        <f t="shared" si="86"/>
        <v>0</v>
      </c>
      <c r="P1169" s="8">
        <v>14112.736999999999</v>
      </c>
      <c r="Q1169" s="8">
        <v>14112.682000000001</v>
      </c>
      <c r="R1169">
        <f t="shared" si="87"/>
        <v>5.4999999998472049E-2</v>
      </c>
      <c r="S1169" s="8" t="str">
        <f t="shared" si="88"/>
        <v/>
      </c>
      <c r="T1169" s="8" t="str">
        <f>VLOOKUP(F1169,'labtoets-measures'!A:J,10,FALSE)</f>
        <v>Het attribuut "atMeasure" van deze TrackAsset dient ingevuld te worden op basis van de geometrie. Het verschil tussen de berekende measure en de AtMeasure in RailConnectionInfo is groter dan de marge van 0.015</v>
      </c>
    </row>
    <row r="1170" spans="1:20" s="8" customFormat="1" hidden="1">
      <c r="A1170" t="str">
        <f>_xlfn.IFNA(VLOOKUP(F1170,points_not_removed_in_area!$B:$B,1,FALSE),"niet in area")</f>
        <v>niet in area</v>
      </c>
      <c r="B1170" t="e">
        <f>VLOOKUP(F1170,puic_status!$A:$B,2,FALSE)</f>
        <v>#N/A</v>
      </c>
      <c r="C1170" s="8" t="s">
        <v>4218</v>
      </c>
      <c r="D1170" s="8" t="s">
        <v>977</v>
      </c>
      <c r="F1170" s="8" t="s">
        <v>5122</v>
      </c>
      <c r="L1170" s="8">
        <v>14107.216</v>
      </c>
      <c r="M1170" t="b">
        <f t="shared" si="89"/>
        <v>1</v>
      </c>
      <c r="N1170"/>
      <c r="O1170" s="8">
        <f t="shared" si="86"/>
        <v>0</v>
      </c>
      <c r="P1170" s="8">
        <v>14107.216</v>
      </c>
      <c r="Q1170" s="8">
        <v>14107.162</v>
      </c>
      <c r="R1170">
        <f t="shared" si="87"/>
        <v>5.4000000000087311E-2</v>
      </c>
      <c r="S1170" s="8" t="str">
        <f t="shared" si="88"/>
        <v/>
      </c>
      <c r="T1170" s="8" t="str">
        <f>VLOOKUP(F1170,'labtoets-measures'!A:J,10,FALSE)</f>
        <v>Het attribuut "atMeasure" van deze TrackAsset dient ingevuld te worden op basis van de geometrie. Het verschil tussen de berekende measure en de AtMeasure in RailConnectionInfo is groter dan de marge van 0.015</v>
      </c>
    </row>
    <row r="1171" spans="1:20" s="8" customFormat="1" hidden="1">
      <c r="A1171" t="str">
        <f>_xlfn.IFNA(VLOOKUP(F1171,points_not_removed_in_area!$B:$B,1,FALSE),"niet in area")</f>
        <v>niet in area</v>
      </c>
      <c r="B1171" t="e">
        <f>VLOOKUP(F1171,puic_status!$A:$B,2,FALSE)</f>
        <v>#N/A</v>
      </c>
      <c r="C1171" s="8" t="s">
        <v>4218</v>
      </c>
      <c r="D1171" s="8" t="s">
        <v>977</v>
      </c>
      <c r="F1171" s="8" t="s">
        <v>5061</v>
      </c>
      <c r="L1171" s="8">
        <v>14107.295</v>
      </c>
      <c r="M1171" t="b">
        <f t="shared" si="89"/>
        <v>1</v>
      </c>
      <c r="N1171"/>
      <c r="O1171" s="8">
        <f t="shared" si="86"/>
        <v>0</v>
      </c>
      <c r="P1171" s="8">
        <v>14107.295</v>
      </c>
      <c r="Q1171" s="8">
        <v>14107.24</v>
      </c>
      <c r="R1171">
        <f t="shared" si="87"/>
        <v>5.5000000000291038E-2</v>
      </c>
      <c r="S1171" s="8" t="str">
        <f t="shared" si="88"/>
        <v/>
      </c>
      <c r="T1171" s="8" t="str">
        <f>VLOOKUP(F1171,'labtoets-measures'!A:J,10,FALSE)</f>
        <v>Het attribuut "atMeasure" van deze TrackAsset dient ingevuld te worden op basis van de geometrie. Het verschil tussen de berekende measure en de AtMeasure in RailConnectionInfo is groter dan de marge van 0.015</v>
      </c>
    </row>
    <row r="1172" spans="1:20" s="8" customFormat="1" hidden="1">
      <c r="A1172" t="str">
        <f>_xlfn.IFNA(VLOOKUP(F1172,points_not_removed_in_area!$B:$B,1,FALSE),"niet in area")</f>
        <v>niet in area</v>
      </c>
      <c r="B1172" t="e">
        <f>VLOOKUP(F1172,puic_status!$A:$B,2,FALSE)</f>
        <v>#N/A</v>
      </c>
      <c r="C1172" s="8" t="s">
        <v>4218</v>
      </c>
      <c r="D1172" s="8" t="s">
        <v>977</v>
      </c>
      <c r="F1172" s="8" t="s">
        <v>5083</v>
      </c>
      <c r="L1172" s="8">
        <v>14042.099</v>
      </c>
      <c r="M1172" t="b">
        <f t="shared" si="89"/>
        <v>1</v>
      </c>
      <c r="N1172"/>
      <c r="O1172" s="8">
        <f t="shared" si="86"/>
        <v>0</v>
      </c>
      <c r="P1172" s="8">
        <v>14042.099</v>
      </c>
      <c r="Q1172" s="8">
        <v>14042.045</v>
      </c>
      <c r="R1172">
        <f t="shared" si="87"/>
        <v>5.4000000000087311E-2</v>
      </c>
      <c r="S1172" s="8" t="str">
        <f t="shared" si="88"/>
        <v/>
      </c>
      <c r="T1172" s="8" t="str">
        <f>VLOOKUP(F1172,'labtoets-measures'!A:J,10,FALSE)</f>
        <v>Het attribuut "atMeasure" van deze TrackAsset dient ingevuld te worden op basis van de geometrie. Het verschil tussen de berekende measure en de AtMeasure in RailConnectionInfo is groter dan de marge van 0.015</v>
      </c>
    </row>
    <row r="1173" spans="1:20" s="8" customFormat="1" hidden="1">
      <c r="A1173" t="str">
        <f>_xlfn.IFNA(VLOOKUP(F1173,points_not_removed_in_area!$B:$B,1,FALSE),"niet in area")</f>
        <v>niet in area</v>
      </c>
      <c r="B1173" t="e">
        <f>VLOOKUP(F1173,puic_status!$A:$B,2,FALSE)</f>
        <v>#N/A</v>
      </c>
      <c r="C1173" s="8" t="s">
        <v>4218</v>
      </c>
      <c r="D1173" s="8" t="s">
        <v>977</v>
      </c>
      <c r="F1173" s="8" t="s">
        <v>4781</v>
      </c>
      <c r="L1173" s="8">
        <v>14042.019</v>
      </c>
      <c r="M1173" t="b">
        <f t="shared" si="89"/>
        <v>1</v>
      </c>
      <c r="N1173"/>
      <c r="O1173" s="8">
        <f t="shared" si="86"/>
        <v>0</v>
      </c>
      <c r="P1173" s="8">
        <v>14042.019</v>
      </c>
      <c r="Q1173" s="8">
        <v>14041.964</v>
      </c>
      <c r="R1173">
        <f t="shared" si="87"/>
        <v>5.5000000000291038E-2</v>
      </c>
      <c r="S1173" s="8" t="str">
        <f t="shared" si="88"/>
        <v/>
      </c>
      <c r="T1173" s="8" t="str">
        <f>VLOOKUP(F1173,'labtoets-measures'!A:J,10,FALSE)</f>
        <v>Het attribuut "atMeasure" van deze TrackAsset dient ingevuld te worden op basis van de geometrie. Het verschil tussen de berekende measure en de AtMeasure in RailConnectionInfo is groter dan de marge van 0.015</v>
      </c>
    </row>
    <row r="1174" spans="1:20" hidden="1">
      <c r="A1174" t="str">
        <f>_xlfn.IFNA(VLOOKUP(F1174,points_not_removed_in_area!$B:$B,1,FALSE),"niet in area")</f>
        <v>niet in area</v>
      </c>
      <c r="B1174" t="e">
        <f>VLOOKUP(F1174,puic_status!$A:$B,2,FALSE)</f>
        <v>#N/A</v>
      </c>
      <c r="C1174" t="s">
        <v>4218</v>
      </c>
      <c r="D1174" t="s">
        <v>977</v>
      </c>
      <c r="F1174" t="s">
        <v>4656</v>
      </c>
      <c r="L1174">
        <v>1712.8920000000001</v>
      </c>
      <c r="M1174" t="b">
        <f t="shared" si="89"/>
        <v>0</v>
      </c>
      <c r="O1174">
        <f t="shared" si="86"/>
        <v>0</v>
      </c>
      <c r="P1174">
        <v>1712.8920000000001</v>
      </c>
      <c r="Q1174">
        <v>1712.8789999999999</v>
      </c>
      <c r="R1174">
        <f t="shared" si="87"/>
        <v>1.3000000000147338E-2</v>
      </c>
      <c r="S1174" t="str">
        <f t="shared" si="88"/>
        <v/>
      </c>
      <c r="T1174" t="e">
        <f>VLOOKUP(F1174,'labtoets-measures'!A:J,10,FALSE)</f>
        <v>#N/A</v>
      </c>
    </row>
    <row r="1175" spans="1:20" hidden="1">
      <c r="A1175" t="str">
        <f>_xlfn.IFNA(VLOOKUP(F1175,points_not_removed_in_area!$B:$B,1,FALSE),"niet in area")</f>
        <v>niet in area</v>
      </c>
      <c r="B1175" t="e">
        <f>VLOOKUP(F1175,puic_status!$A:$B,2,FALSE)</f>
        <v>#N/A</v>
      </c>
      <c r="C1175" t="s">
        <v>4218</v>
      </c>
      <c r="D1175" t="s">
        <v>977</v>
      </c>
      <c r="F1175" t="s">
        <v>4292</v>
      </c>
      <c r="L1175">
        <v>1712.8979999999999</v>
      </c>
      <c r="M1175" t="b">
        <f t="shared" si="89"/>
        <v>0</v>
      </c>
      <c r="O1175">
        <f t="shared" si="86"/>
        <v>0</v>
      </c>
      <c r="P1175">
        <v>1712.8979999999999</v>
      </c>
      <c r="Q1175">
        <v>1712.885</v>
      </c>
      <c r="R1175">
        <f t="shared" si="87"/>
        <v>1.2999999999919964E-2</v>
      </c>
      <c r="S1175" t="str">
        <f t="shared" si="88"/>
        <v/>
      </c>
      <c r="T1175" t="e">
        <f>VLOOKUP(F1175,'labtoets-measures'!A:J,10,FALSE)</f>
        <v>#N/A</v>
      </c>
    </row>
    <row r="1176" spans="1:20" hidden="1">
      <c r="A1176" t="str">
        <f>_xlfn.IFNA(VLOOKUP(F1176,points_not_removed_in_area!$B:$B,1,FALSE),"niet in area")</f>
        <v>niet in area</v>
      </c>
      <c r="B1176" t="e">
        <f>VLOOKUP(F1176,puic_status!$A:$B,2,FALSE)</f>
        <v>#N/A</v>
      </c>
      <c r="C1176" t="s">
        <v>4218</v>
      </c>
      <c r="D1176" t="s">
        <v>977</v>
      </c>
      <c r="F1176" t="s">
        <v>5177</v>
      </c>
      <c r="L1176">
        <v>1670.1479999999999</v>
      </c>
      <c r="M1176" t="b">
        <f t="shared" si="89"/>
        <v>0</v>
      </c>
      <c r="O1176">
        <f t="shared" si="86"/>
        <v>0</v>
      </c>
      <c r="P1176">
        <v>1670.1479999999999</v>
      </c>
      <c r="Q1176">
        <v>1670.135</v>
      </c>
      <c r="R1176">
        <f t="shared" si="87"/>
        <v>1.2999999999919964E-2</v>
      </c>
      <c r="S1176" t="str">
        <f t="shared" si="88"/>
        <v/>
      </c>
      <c r="T1176" t="e">
        <f>VLOOKUP(F1176,'labtoets-measures'!A:J,10,FALSE)</f>
        <v>#N/A</v>
      </c>
    </row>
    <row r="1177" spans="1:20" hidden="1">
      <c r="A1177" t="str">
        <f>_xlfn.IFNA(VLOOKUP(F1177,points_not_removed_in_area!$B:$B,1,FALSE),"niet in area")</f>
        <v>niet in area</v>
      </c>
      <c r="B1177" t="e">
        <f>VLOOKUP(F1177,puic_status!$A:$B,2,FALSE)</f>
        <v>#N/A</v>
      </c>
      <c r="C1177" t="s">
        <v>4218</v>
      </c>
      <c r="D1177" t="s">
        <v>977</v>
      </c>
      <c r="F1177" t="s">
        <v>4745</v>
      </c>
      <c r="L1177">
        <v>1670.1489999999999</v>
      </c>
      <c r="M1177" t="b">
        <f t="shared" si="89"/>
        <v>0</v>
      </c>
      <c r="O1177">
        <f t="shared" si="86"/>
        <v>0</v>
      </c>
      <c r="P1177">
        <v>1670.1489999999999</v>
      </c>
      <c r="Q1177">
        <v>1670.136</v>
      </c>
      <c r="R1177">
        <f t="shared" si="87"/>
        <v>1.2999999999919964E-2</v>
      </c>
      <c r="S1177" t="str">
        <f t="shared" si="88"/>
        <v/>
      </c>
      <c r="T1177" t="e">
        <f>VLOOKUP(F1177,'labtoets-measures'!A:J,10,FALSE)</f>
        <v>#N/A</v>
      </c>
    </row>
    <row r="1178" spans="1:20" hidden="1">
      <c r="A1178" t="str">
        <f>_xlfn.IFNA(VLOOKUP(F1178,points_not_removed_in_area!$B:$B,1,FALSE),"niet in area")</f>
        <v>niet in area</v>
      </c>
      <c r="B1178" t="e">
        <f>VLOOKUP(F1178,puic_status!$A:$B,2,FALSE)</f>
        <v>#N/A</v>
      </c>
      <c r="C1178" t="s">
        <v>4220</v>
      </c>
      <c r="D1178" t="s">
        <v>967</v>
      </c>
      <c r="F1178" t="s">
        <v>2406</v>
      </c>
      <c r="L1178">
        <v>1291.239</v>
      </c>
      <c r="M1178" t="b">
        <f t="shared" si="89"/>
        <v>0</v>
      </c>
      <c r="O1178">
        <f t="shared" si="86"/>
        <v>0</v>
      </c>
      <c r="P1178">
        <v>1291.239</v>
      </c>
      <c r="Q1178">
        <v>1291.2329999999999</v>
      </c>
      <c r="R1178">
        <f t="shared" si="87"/>
        <v>6.0000000000854925E-3</v>
      </c>
      <c r="S1178" t="str">
        <f t="shared" si="88"/>
        <v/>
      </c>
      <c r="T1178" t="e">
        <f>VLOOKUP(F1178,'labtoets-measures'!A:J,10,FALSE)</f>
        <v>#N/A</v>
      </c>
    </row>
    <row r="1179" spans="1:20" hidden="1">
      <c r="A1179" t="str">
        <f>_xlfn.IFNA(VLOOKUP(F1179,points_not_removed_in_area!$B:$B,1,FALSE),"niet in area")</f>
        <v>niet in area</v>
      </c>
      <c r="B1179" t="e">
        <f>VLOOKUP(F1179,puic_status!$A:$B,2,FALSE)</f>
        <v>#N/A</v>
      </c>
      <c r="C1179" t="s">
        <v>4221</v>
      </c>
      <c r="D1179" t="s">
        <v>934</v>
      </c>
      <c r="F1179" t="s">
        <v>2406</v>
      </c>
      <c r="L1179">
        <v>1492.8620000000001</v>
      </c>
      <c r="M1179" t="b">
        <f t="shared" si="89"/>
        <v>1</v>
      </c>
      <c r="O1179">
        <f t="shared" si="86"/>
        <v>-1.1999999999943611E-2</v>
      </c>
      <c r="P1179">
        <v>1492.874</v>
      </c>
      <c r="Q1179">
        <v>1492.866</v>
      </c>
      <c r="R1179">
        <f t="shared" si="87"/>
        <v>-3.9999999999054126E-3</v>
      </c>
      <c r="S1179" t="str">
        <f t="shared" si="88"/>
        <v/>
      </c>
      <c r="T1179" t="e">
        <f>VLOOKUP(F1179,'labtoets-measures'!A:J,10,FALSE)</f>
        <v>#N/A</v>
      </c>
    </row>
    <row r="1180" spans="1:20" hidden="1">
      <c r="A1180" t="str">
        <f>_xlfn.IFNA(VLOOKUP(F1180,points_not_removed_in_area!$B:$B,1,FALSE),"niet in area")</f>
        <v>niet in area</v>
      </c>
      <c r="B1180" t="e">
        <f>VLOOKUP(F1180,puic_status!$A:$B,2,FALSE)</f>
        <v>#N/A</v>
      </c>
      <c r="C1180" t="s">
        <v>4218</v>
      </c>
      <c r="D1180" t="s">
        <v>967</v>
      </c>
      <c r="F1180" t="s">
        <v>4527</v>
      </c>
      <c r="L1180">
        <v>1291.2619999999999</v>
      </c>
      <c r="M1180" t="b">
        <f t="shared" si="89"/>
        <v>0</v>
      </c>
      <c r="O1180">
        <f t="shared" si="86"/>
        <v>0</v>
      </c>
      <c r="P1180">
        <v>1291.2619999999999</v>
      </c>
      <c r="Q1180">
        <v>1291.2560000000001</v>
      </c>
      <c r="R1180">
        <f t="shared" si="87"/>
        <v>5.9999999998581188E-3</v>
      </c>
      <c r="S1180" t="str">
        <f t="shared" si="88"/>
        <v/>
      </c>
      <c r="T1180" t="e">
        <f>VLOOKUP(F1180,'labtoets-measures'!A:J,10,FALSE)</f>
        <v>#N/A</v>
      </c>
    </row>
    <row r="1181" spans="1:20" hidden="1">
      <c r="A1181" t="str">
        <f>_xlfn.IFNA(VLOOKUP(F1181,points_not_removed_in_area!$B:$B,1,FALSE),"niet in area")</f>
        <v>niet in area</v>
      </c>
      <c r="B1181" t="e">
        <f>VLOOKUP(F1181,puic_status!$A:$B,2,FALSE)</f>
        <v>#N/A</v>
      </c>
      <c r="C1181" t="s">
        <v>4218</v>
      </c>
      <c r="D1181" t="s">
        <v>934</v>
      </c>
      <c r="F1181" t="s">
        <v>2408</v>
      </c>
      <c r="L1181">
        <v>1492.885</v>
      </c>
      <c r="M1181" t="b">
        <f t="shared" si="89"/>
        <v>1</v>
      </c>
      <c r="O1181">
        <f t="shared" si="86"/>
        <v>-1.999999999998181E-2</v>
      </c>
      <c r="P1181">
        <v>1492.905</v>
      </c>
      <c r="Q1181">
        <v>1492.8979999999999</v>
      </c>
      <c r="R1181">
        <f t="shared" si="87"/>
        <v>-1.2999999999919964E-2</v>
      </c>
      <c r="S1181" t="str">
        <f t="shared" si="88"/>
        <v/>
      </c>
      <c r="T1181" t="e">
        <f>VLOOKUP(F1181,'labtoets-measures'!A:J,10,FALSE)</f>
        <v>#N/A</v>
      </c>
    </row>
    <row r="1182" spans="1:20" hidden="1">
      <c r="A1182" t="str">
        <f>_xlfn.IFNA(VLOOKUP(F1182,points_not_removed_in_area!$B:$B,1,FALSE),"niet in area")</f>
        <v>niet in area</v>
      </c>
      <c r="B1182" t="e">
        <f>VLOOKUP(F1182,puic_status!$A:$B,2,FALSE)</f>
        <v>#N/A</v>
      </c>
      <c r="C1182" t="s">
        <v>4218</v>
      </c>
      <c r="D1182" t="s">
        <v>938</v>
      </c>
      <c r="F1182" t="s">
        <v>4906</v>
      </c>
      <c r="L1182">
        <v>1033.848</v>
      </c>
      <c r="M1182" t="b">
        <f t="shared" si="89"/>
        <v>0</v>
      </c>
      <c r="O1182">
        <f t="shared" si="86"/>
        <v>0</v>
      </c>
      <c r="P1182">
        <v>1033.848</v>
      </c>
      <c r="Q1182">
        <v>1033.8440000000001</v>
      </c>
      <c r="R1182">
        <f t="shared" si="87"/>
        <v>3.9999999999054126E-3</v>
      </c>
      <c r="S1182" t="str">
        <f t="shared" si="88"/>
        <v/>
      </c>
      <c r="T1182" t="e">
        <f>VLOOKUP(F1182,'labtoets-measures'!A:J,10,FALSE)</f>
        <v>#N/A</v>
      </c>
    </row>
    <row r="1183" spans="1:20" hidden="1">
      <c r="A1183" t="str">
        <f>_xlfn.IFNA(VLOOKUP(F1183,points_not_removed_in_area!$B:$B,1,FALSE),"niet in area")</f>
        <v>niet in area</v>
      </c>
      <c r="B1183" t="e">
        <f>VLOOKUP(F1183,puic_status!$A:$B,2,FALSE)</f>
        <v>#N/A</v>
      </c>
      <c r="C1183" t="s">
        <v>4218</v>
      </c>
      <c r="D1183" t="s">
        <v>938</v>
      </c>
      <c r="F1183" t="s">
        <v>4749</v>
      </c>
      <c r="L1183">
        <v>1034.4480000000001</v>
      </c>
      <c r="M1183" t="b">
        <f t="shared" si="89"/>
        <v>0</v>
      </c>
      <c r="O1183">
        <f t="shared" si="86"/>
        <v>0</v>
      </c>
      <c r="P1183">
        <v>1034.4480000000001</v>
      </c>
      <c r="Q1183">
        <v>1034.444</v>
      </c>
      <c r="R1183">
        <f t="shared" si="87"/>
        <v>4.0000000001327862E-3</v>
      </c>
      <c r="S1183" t="str">
        <f t="shared" si="88"/>
        <v/>
      </c>
      <c r="T1183" t="e">
        <f>VLOOKUP(F1183,'labtoets-measures'!A:J,10,FALSE)</f>
        <v>#N/A</v>
      </c>
    </row>
    <row r="1184" spans="1:20" hidden="1">
      <c r="A1184" t="str">
        <f>_xlfn.IFNA(VLOOKUP(F1184,points_not_removed_in_area!$B:$B,1,FALSE),"niet in area")</f>
        <v>niet in area</v>
      </c>
      <c r="B1184" t="e">
        <f>VLOOKUP(F1184,puic_status!$A:$B,2,FALSE)</f>
        <v>#N/A</v>
      </c>
      <c r="C1184" t="s">
        <v>4218</v>
      </c>
      <c r="D1184" t="s">
        <v>938</v>
      </c>
      <c r="F1184" t="s">
        <v>4676</v>
      </c>
      <c r="L1184">
        <v>1280.8</v>
      </c>
      <c r="M1184" t="b">
        <f t="shared" si="89"/>
        <v>0</v>
      </c>
      <c r="O1184">
        <f t="shared" si="86"/>
        <v>0</v>
      </c>
      <c r="P1184">
        <v>1280.8</v>
      </c>
      <c r="Q1184">
        <v>1280.7929999999999</v>
      </c>
      <c r="R1184">
        <f t="shared" si="87"/>
        <v>7.0000000000618456E-3</v>
      </c>
      <c r="S1184" t="str">
        <f t="shared" si="88"/>
        <v/>
      </c>
      <c r="T1184" t="e">
        <f>VLOOKUP(F1184,'labtoets-measures'!A:J,10,FALSE)</f>
        <v>#N/A</v>
      </c>
    </row>
    <row r="1185" spans="1:20" hidden="1">
      <c r="A1185" t="str">
        <f>_xlfn.IFNA(VLOOKUP(F1185,points_not_removed_in_area!$B:$B,1,FALSE),"niet in area")</f>
        <v>niet in area</v>
      </c>
      <c r="B1185" t="e">
        <f>VLOOKUP(F1185,puic_status!$A:$B,2,FALSE)</f>
        <v>#N/A</v>
      </c>
      <c r="C1185" t="s">
        <v>4218</v>
      </c>
      <c r="D1185" t="s">
        <v>938</v>
      </c>
      <c r="F1185" t="s">
        <v>4685</v>
      </c>
      <c r="L1185">
        <v>1281.5170000000001</v>
      </c>
      <c r="M1185" t="b">
        <f t="shared" si="89"/>
        <v>0</v>
      </c>
      <c r="O1185">
        <f t="shared" si="86"/>
        <v>0</v>
      </c>
      <c r="P1185">
        <v>1281.5170000000001</v>
      </c>
      <c r="Q1185">
        <v>1281.51</v>
      </c>
      <c r="R1185">
        <f t="shared" si="87"/>
        <v>7.0000000000618456E-3</v>
      </c>
      <c r="S1185" t="str">
        <f t="shared" si="88"/>
        <v/>
      </c>
      <c r="T1185" t="e">
        <f>VLOOKUP(F1185,'labtoets-measures'!A:J,10,FALSE)</f>
        <v>#N/A</v>
      </c>
    </row>
    <row r="1186" spans="1:20" hidden="1">
      <c r="A1186" t="str">
        <f>_xlfn.IFNA(VLOOKUP(F1186,points_not_removed_in_area!$B:$B,1,FALSE),"niet in area")</f>
        <v>niet in area</v>
      </c>
      <c r="B1186" t="e">
        <f>VLOOKUP(F1186,puic_status!$A:$B,2,FALSE)</f>
        <v>#N/A</v>
      </c>
      <c r="C1186" t="s">
        <v>4218</v>
      </c>
      <c r="D1186" t="s">
        <v>938</v>
      </c>
      <c r="F1186" t="s">
        <v>4325</v>
      </c>
      <c r="L1186">
        <v>1447.337</v>
      </c>
      <c r="M1186" t="b">
        <f t="shared" si="89"/>
        <v>0</v>
      </c>
      <c r="O1186">
        <f t="shared" si="86"/>
        <v>0</v>
      </c>
      <c r="P1186">
        <v>1447.337</v>
      </c>
      <c r="Q1186">
        <v>1447.328</v>
      </c>
      <c r="R1186">
        <f t="shared" si="87"/>
        <v>9.0000000000145519E-3</v>
      </c>
      <c r="S1186" t="str">
        <f t="shared" si="88"/>
        <v/>
      </c>
      <c r="T1186" t="e">
        <f>VLOOKUP(F1186,'labtoets-measures'!A:J,10,FALSE)</f>
        <v>#N/A</v>
      </c>
    </row>
    <row r="1187" spans="1:20" hidden="1">
      <c r="A1187" t="str">
        <f>_xlfn.IFNA(VLOOKUP(F1187,points_not_removed_in_area!$B:$B,1,FALSE),"niet in area")</f>
        <v>niet in area</v>
      </c>
      <c r="B1187" t="e">
        <f>VLOOKUP(F1187,puic_status!$A:$B,2,FALSE)</f>
        <v>#N/A</v>
      </c>
      <c r="C1187" t="s">
        <v>4218</v>
      </c>
      <c r="D1187" t="s">
        <v>938</v>
      </c>
      <c r="F1187" t="s">
        <v>4703</v>
      </c>
      <c r="L1187">
        <v>1448.075</v>
      </c>
      <c r="M1187" t="b">
        <f t="shared" si="89"/>
        <v>0</v>
      </c>
      <c r="O1187">
        <f t="shared" si="86"/>
        <v>0</v>
      </c>
      <c r="P1187">
        <v>1448.075</v>
      </c>
      <c r="Q1187">
        <v>1448.066</v>
      </c>
      <c r="R1187">
        <f t="shared" si="87"/>
        <v>9.0000000000145519E-3</v>
      </c>
      <c r="S1187" t="str">
        <f t="shared" si="88"/>
        <v/>
      </c>
      <c r="T1187" t="e">
        <f>VLOOKUP(F1187,'labtoets-measures'!A:J,10,FALSE)</f>
        <v>#N/A</v>
      </c>
    </row>
    <row r="1188" spans="1:20" hidden="1">
      <c r="A1188" t="str">
        <f>_xlfn.IFNA(VLOOKUP(F1188,points_not_removed_in_area!$B:$B,1,FALSE),"niet in area")</f>
        <v>niet in area</v>
      </c>
      <c r="B1188" t="e">
        <f>VLOOKUP(F1188,puic_status!$A:$B,2,FALSE)</f>
        <v>#N/A</v>
      </c>
      <c r="C1188" t="s">
        <v>4218</v>
      </c>
      <c r="D1188" t="s">
        <v>938</v>
      </c>
      <c r="F1188" t="s">
        <v>4533</v>
      </c>
      <c r="L1188">
        <v>1633.0119999999999</v>
      </c>
      <c r="M1188" t="b">
        <f t="shared" si="89"/>
        <v>0</v>
      </c>
      <c r="O1188">
        <f t="shared" si="86"/>
        <v>0</v>
      </c>
      <c r="P1188">
        <v>1633.0119999999999</v>
      </c>
      <c r="Q1188">
        <v>1633.002</v>
      </c>
      <c r="R1188">
        <f t="shared" si="87"/>
        <v>9.9999999999909051E-3</v>
      </c>
      <c r="S1188" t="str">
        <f t="shared" si="88"/>
        <v/>
      </c>
      <c r="T1188" t="e">
        <f>VLOOKUP(F1188,'labtoets-measures'!A:J,10,FALSE)</f>
        <v>#N/A</v>
      </c>
    </row>
    <row r="1189" spans="1:20" hidden="1">
      <c r="A1189" t="str">
        <f>_xlfn.IFNA(VLOOKUP(F1189,points_not_removed_in_area!$B:$B,1,FALSE),"niet in area")</f>
        <v>niet in area</v>
      </c>
      <c r="B1189" t="e">
        <f>VLOOKUP(F1189,puic_status!$A:$B,2,FALSE)</f>
        <v>#N/A</v>
      </c>
      <c r="C1189" t="s">
        <v>4218</v>
      </c>
      <c r="D1189" t="s">
        <v>938</v>
      </c>
      <c r="F1189" t="s">
        <v>4344</v>
      </c>
      <c r="L1189">
        <v>1633.079</v>
      </c>
      <c r="M1189" t="b">
        <f t="shared" si="89"/>
        <v>0</v>
      </c>
      <c r="O1189">
        <f t="shared" si="86"/>
        <v>0</v>
      </c>
      <c r="P1189">
        <v>1633.079</v>
      </c>
      <c r="Q1189">
        <v>1633.068</v>
      </c>
      <c r="R1189">
        <f t="shared" si="87"/>
        <v>1.0999999999967258E-2</v>
      </c>
      <c r="S1189" t="str">
        <f t="shared" si="88"/>
        <v/>
      </c>
      <c r="T1189" t="e">
        <f>VLOOKUP(F1189,'labtoets-measures'!A:J,10,FALSE)</f>
        <v>#N/A</v>
      </c>
    </row>
    <row r="1190" spans="1:20" hidden="1">
      <c r="A1190" t="str">
        <f>_xlfn.IFNA(VLOOKUP(F1190,points_not_removed_in_area!$B:$B,1,FALSE),"niet in area")</f>
        <v>niet in area</v>
      </c>
      <c r="B1190" t="e">
        <f>VLOOKUP(F1190,puic_status!$A:$B,2,FALSE)</f>
        <v>#N/A</v>
      </c>
      <c r="C1190" t="s">
        <v>4218</v>
      </c>
      <c r="D1190" t="s">
        <v>938</v>
      </c>
      <c r="F1190" t="s">
        <v>4551</v>
      </c>
      <c r="L1190">
        <v>1772.3109999999999</v>
      </c>
      <c r="M1190" t="b">
        <f t="shared" si="89"/>
        <v>0</v>
      </c>
      <c r="O1190">
        <f t="shared" si="86"/>
        <v>0</v>
      </c>
      <c r="P1190">
        <v>1772.3109999999999</v>
      </c>
      <c r="Q1190">
        <v>1772.3009999999999</v>
      </c>
      <c r="R1190">
        <f t="shared" si="87"/>
        <v>9.9999999999909051E-3</v>
      </c>
      <c r="S1190" t="str">
        <f t="shared" si="88"/>
        <v/>
      </c>
      <c r="T1190" t="e">
        <f>VLOOKUP(F1190,'labtoets-measures'!A:J,10,FALSE)</f>
        <v>#N/A</v>
      </c>
    </row>
    <row r="1191" spans="1:20" hidden="1">
      <c r="A1191" t="str">
        <f>_xlfn.IFNA(VLOOKUP(F1191,points_not_removed_in_area!$B:$B,1,FALSE),"niet in area")</f>
        <v>niet in area</v>
      </c>
      <c r="B1191" t="e">
        <f>VLOOKUP(F1191,puic_status!$A:$B,2,FALSE)</f>
        <v>#N/A</v>
      </c>
      <c r="C1191" t="s">
        <v>4218</v>
      </c>
      <c r="D1191" t="s">
        <v>938</v>
      </c>
      <c r="F1191" t="s">
        <v>4354</v>
      </c>
      <c r="L1191">
        <v>2186.777</v>
      </c>
      <c r="M1191" t="b">
        <f t="shared" si="89"/>
        <v>0</v>
      </c>
      <c r="O1191">
        <f t="shared" si="86"/>
        <v>0</v>
      </c>
      <c r="P1191">
        <v>2186.777</v>
      </c>
      <c r="Q1191">
        <v>2186.7620000000002</v>
      </c>
      <c r="R1191">
        <f t="shared" si="87"/>
        <v>1.4999999999872671E-2</v>
      </c>
      <c r="S1191" t="str">
        <f t="shared" si="88"/>
        <v/>
      </c>
      <c r="T1191" t="e">
        <f>VLOOKUP(F1191,'labtoets-measures'!A:J,10,FALSE)</f>
        <v>#N/A</v>
      </c>
    </row>
    <row r="1192" spans="1:20" hidden="1">
      <c r="A1192" t="str">
        <f>_xlfn.IFNA(VLOOKUP(F1192,points_not_removed_in_area!$B:$B,1,FALSE),"niet in area")</f>
        <v>niet in area</v>
      </c>
      <c r="B1192" t="e">
        <f>VLOOKUP(F1192,puic_status!$A:$B,2,FALSE)</f>
        <v>#N/A</v>
      </c>
      <c r="C1192" t="s">
        <v>4218</v>
      </c>
      <c r="D1192" t="s">
        <v>938</v>
      </c>
      <c r="F1192" t="s">
        <v>4427</v>
      </c>
      <c r="L1192">
        <v>2187.489</v>
      </c>
      <c r="M1192" t="b">
        <f t="shared" si="89"/>
        <v>0</v>
      </c>
      <c r="O1192">
        <f t="shared" si="86"/>
        <v>0</v>
      </c>
      <c r="P1192">
        <v>2187.489</v>
      </c>
      <c r="Q1192">
        <v>2187.4749999999999</v>
      </c>
      <c r="R1192">
        <f t="shared" si="87"/>
        <v>1.4000000000123691E-2</v>
      </c>
      <c r="S1192" t="str">
        <f t="shared" si="88"/>
        <v/>
      </c>
      <c r="T1192" t="e">
        <f>VLOOKUP(F1192,'labtoets-measures'!A:J,10,FALSE)</f>
        <v>#N/A</v>
      </c>
    </row>
    <row r="1193" spans="1:20" s="8" customFormat="1" hidden="1">
      <c r="A1193" t="str">
        <f>_xlfn.IFNA(VLOOKUP(F1193,points_not_removed_in_area!$B:$B,1,FALSE),"niet in area")</f>
        <v>niet in area</v>
      </c>
      <c r="B1193" t="e">
        <f>VLOOKUP(F1193,puic_status!$A:$B,2,FALSE)</f>
        <v>#N/A</v>
      </c>
      <c r="C1193" s="8" t="s">
        <v>4218</v>
      </c>
      <c r="D1193" s="8" t="s">
        <v>938</v>
      </c>
      <c r="F1193" s="8" t="s">
        <v>4907</v>
      </c>
      <c r="L1193" s="8">
        <v>2672.9949999999999</v>
      </c>
      <c r="M1193" t="b">
        <f t="shared" si="89"/>
        <v>1</v>
      </c>
      <c r="N1193"/>
      <c r="O1193" s="8">
        <f t="shared" si="86"/>
        <v>0</v>
      </c>
      <c r="P1193" s="8">
        <v>2672.9949999999999</v>
      </c>
      <c r="Q1193" s="8">
        <v>2672.9760000000001</v>
      </c>
      <c r="R1193">
        <f t="shared" si="87"/>
        <v>1.8999999999778083E-2</v>
      </c>
      <c r="S1193" s="8" t="str">
        <f t="shared" si="88"/>
        <v/>
      </c>
      <c r="T1193" s="8" t="str">
        <f>VLOOKUP(F1193,'labtoets-measures'!A:J,10,FALSE)</f>
        <v>Het attribuut "atMeasure" van deze TrackAsset dient ingevuld te worden op basis van de geometrie. Het verschil tussen de berekende measure en de AtMeasure in RailConnectionInfo is groter dan de marge van 0.015</v>
      </c>
    </row>
    <row r="1194" spans="1:20" s="8" customFormat="1" hidden="1">
      <c r="A1194" t="str">
        <f>_xlfn.IFNA(VLOOKUP(F1194,points_not_removed_in_area!$B:$B,1,FALSE),"niet in area")</f>
        <v>niet in area</v>
      </c>
      <c r="B1194" t="e">
        <f>VLOOKUP(F1194,puic_status!$A:$B,2,FALSE)</f>
        <v>#N/A</v>
      </c>
      <c r="C1194" s="8" t="s">
        <v>4218</v>
      </c>
      <c r="D1194" s="8" t="s">
        <v>938</v>
      </c>
      <c r="F1194" s="8" t="s">
        <v>4411</v>
      </c>
      <c r="L1194" s="8">
        <v>2673.7289999999998</v>
      </c>
      <c r="M1194" t="b">
        <f t="shared" si="89"/>
        <v>1</v>
      </c>
      <c r="N1194"/>
      <c r="O1194" s="8">
        <f t="shared" si="86"/>
        <v>0</v>
      </c>
      <c r="P1194" s="8">
        <v>2673.7289999999998</v>
      </c>
      <c r="Q1194" s="8">
        <v>2673.71</v>
      </c>
      <c r="R1194">
        <f t="shared" si="87"/>
        <v>1.8999999999778083E-2</v>
      </c>
      <c r="S1194" s="8" t="str">
        <f t="shared" si="88"/>
        <v/>
      </c>
      <c r="T1194" s="8" t="str">
        <f>VLOOKUP(F1194,'labtoets-measures'!A:J,10,FALSE)</f>
        <v>Het attribuut "atMeasure" van deze TrackAsset dient ingevuld te worden op basis van de geometrie. Het verschil tussen de berekende measure en de AtMeasure in RailConnectionInfo is groter dan de marge van 0.015</v>
      </c>
    </row>
    <row r="1195" spans="1:20" s="8" customFormat="1" hidden="1">
      <c r="A1195" t="str">
        <f>_xlfn.IFNA(VLOOKUP(F1195,points_not_removed_in_area!$B:$B,1,FALSE),"niet in area")</f>
        <v>niet in area</v>
      </c>
      <c r="B1195" t="e">
        <f>VLOOKUP(F1195,puic_status!$A:$B,2,FALSE)</f>
        <v>#N/A</v>
      </c>
      <c r="C1195" s="8" t="s">
        <v>4218</v>
      </c>
      <c r="D1195" s="8" t="s">
        <v>938</v>
      </c>
      <c r="F1195" s="8" t="s">
        <v>4526</v>
      </c>
      <c r="L1195" s="8">
        <v>3640.61</v>
      </c>
      <c r="M1195" t="b">
        <f t="shared" si="89"/>
        <v>1</v>
      </c>
      <c r="N1195"/>
      <c r="O1195" s="8">
        <f t="shared" si="86"/>
        <v>0</v>
      </c>
      <c r="P1195" s="8">
        <v>3640.61</v>
      </c>
      <c r="Q1195" s="8">
        <v>3640.59</v>
      </c>
      <c r="R1195">
        <f t="shared" si="87"/>
        <v>1.999999999998181E-2</v>
      </c>
      <c r="S1195" s="8" t="str">
        <f t="shared" si="88"/>
        <v/>
      </c>
      <c r="T1195" s="8" t="str">
        <f>VLOOKUP(F1195,'labtoets-measures'!A:J,10,FALSE)</f>
        <v>Het attribuut "atMeasure" van deze TrackAsset dient ingevuld te worden op basis van de geometrie. Het verschil tussen de berekende measure en de AtMeasure in RailConnectionInfo is groter dan de marge van 0.015</v>
      </c>
    </row>
    <row r="1196" spans="1:20" s="8" customFormat="1" hidden="1">
      <c r="A1196" t="str">
        <f>_xlfn.IFNA(VLOOKUP(F1196,points_not_removed_in_area!$B:$B,1,FALSE),"niet in area")</f>
        <v>niet in area</v>
      </c>
      <c r="B1196" t="e">
        <f>VLOOKUP(F1196,puic_status!$A:$B,2,FALSE)</f>
        <v>#N/A</v>
      </c>
      <c r="C1196" s="8" t="s">
        <v>4218</v>
      </c>
      <c r="D1196" s="8" t="s">
        <v>938</v>
      </c>
      <c r="F1196" s="8" t="s">
        <v>4770</v>
      </c>
      <c r="L1196" s="8">
        <v>3641.3440000000001</v>
      </c>
      <c r="M1196" t="b">
        <f t="shared" si="89"/>
        <v>1</v>
      </c>
      <c r="N1196"/>
      <c r="O1196" s="8">
        <f t="shared" si="86"/>
        <v>0</v>
      </c>
      <c r="P1196" s="8">
        <v>3641.3440000000001</v>
      </c>
      <c r="Q1196" s="8">
        <v>3641.3249999999998</v>
      </c>
      <c r="R1196">
        <f t="shared" si="87"/>
        <v>1.9000000000232831E-2</v>
      </c>
      <c r="S1196" s="8" t="str">
        <f t="shared" si="88"/>
        <v/>
      </c>
      <c r="T1196" s="8" t="str">
        <f>VLOOKUP(F1196,'labtoets-measures'!A:J,10,FALSE)</f>
        <v>Het attribuut "atMeasure" van deze TrackAsset dient ingevuld te worden op basis van de geometrie. Het verschil tussen de berekende measure en de AtMeasure in RailConnectionInfo is groter dan de marge van 0.015</v>
      </c>
    </row>
    <row r="1197" spans="1:20" s="8" customFormat="1" hidden="1">
      <c r="A1197" t="str">
        <f>_xlfn.IFNA(VLOOKUP(F1197,points_not_removed_in_area!$B:$B,1,FALSE),"niet in area")</f>
        <v>niet in area</v>
      </c>
      <c r="B1197" t="e">
        <f>VLOOKUP(F1197,puic_status!$A:$B,2,FALSE)</f>
        <v>#N/A</v>
      </c>
      <c r="C1197" s="8" t="s">
        <v>4218</v>
      </c>
      <c r="D1197" s="8" t="s">
        <v>938</v>
      </c>
      <c r="F1197" s="8" t="s">
        <v>4719</v>
      </c>
      <c r="L1197" s="8">
        <v>4030.498</v>
      </c>
      <c r="M1197" t="b">
        <f t="shared" si="89"/>
        <v>1</v>
      </c>
      <c r="N1197"/>
      <c r="O1197" s="8">
        <f t="shared" si="86"/>
        <v>0</v>
      </c>
      <c r="P1197" s="8">
        <v>4030.498</v>
      </c>
      <c r="Q1197" s="8">
        <v>4030.4789999999998</v>
      </c>
      <c r="R1197">
        <f t="shared" si="87"/>
        <v>1.9000000000232831E-2</v>
      </c>
      <c r="S1197" s="8" t="str">
        <f t="shared" si="88"/>
        <v/>
      </c>
      <c r="T1197" s="8" t="str">
        <f>VLOOKUP(F1197,'labtoets-measures'!A:J,10,FALSE)</f>
        <v>Het attribuut "atMeasure" van deze TrackAsset dient ingevuld te worden op basis van de geometrie. Het verschil tussen de berekende measure en de AtMeasure in RailConnectionInfo is groter dan de marge van 0.015</v>
      </c>
    </row>
    <row r="1198" spans="1:20" s="8" customFormat="1" hidden="1">
      <c r="A1198" t="str">
        <f>_xlfn.IFNA(VLOOKUP(F1198,points_not_removed_in_area!$B:$B,1,FALSE),"niet in area")</f>
        <v>niet in area</v>
      </c>
      <c r="B1198" t="e">
        <f>VLOOKUP(F1198,puic_status!$A:$B,2,FALSE)</f>
        <v>#N/A</v>
      </c>
      <c r="C1198" s="8" t="s">
        <v>4218</v>
      </c>
      <c r="D1198" s="8" t="s">
        <v>938</v>
      </c>
      <c r="F1198" s="8" t="s">
        <v>4802</v>
      </c>
      <c r="L1198" s="8">
        <v>4031.2130000000002</v>
      </c>
      <c r="M1198" t="b">
        <f t="shared" si="89"/>
        <v>1</v>
      </c>
      <c r="N1198"/>
      <c r="O1198" s="8">
        <f t="shared" si="86"/>
        <v>0</v>
      </c>
      <c r="P1198" s="8">
        <v>4031.2130000000002</v>
      </c>
      <c r="Q1198" s="8">
        <v>4031.194</v>
      </c>
      <c r="R1198">
        <f t="shared" si="87"/>
        <v>1.9000000000232831E-2</v>
      </c>
      <c r="S1198" s="8" t="str">
        <f t="shared" si="88"/>
        <v/>
      </c>
      <c r="T1198" s="8" t="str">
        <f>VLOOKUP(F1198,'labtoets-measures'!A:J,10,FALSE)</f>
        <v>Het attribuut "atMeasure" van deze TrackAsset dient ingevuld te worden op basis van de geometrie. Het verschil tussen de berekende measure en de AtMeasure in RailConnectionInfo is groter dan de marge van 0.015</v>
      </c>
    </row>
    <row r="1199" spans="1:20" s="8" customFormat="1" hidden="1">
      <c r="A1199" t="str">
        <f>_xlfn.IFNA(VLOOKUP(F1199,points_not_removed_in_area!$B:$B,1,FALSE),"niet in area")</f>
        <v>niet in area</v>
      </c>
      <c r="B1199" t="e">
        <f>VLOOKUP(F1199,puic_status!$A:$B,2,FALSE)</f>
        <v>#N/A</v>
      </c>
      <c r="C1199" s="8" t="s">
        <v>4218</v>
      </c>
      <c r="D1199" s="8" t="s">
        <v>938</v>
      </c>
      <c r="F1199" s="8" t="s">
        <v>5057</v>
      </c>
      <c r="L1199" s="8">
        <v>4721.2870000000003</v>
      </c>
      <c r="M1199" t="b">
        <f t="shared" si="89"/>
        <v>1</v>
      </c>
      <c r="N1199"/>
      <c r="O1199" s="8">
        <f t="shared" si="86"/>
        <v>0</v>
      </c>
      <c r="P1199" s="8">
        <v>4721.2870000000003</v>
      </c>
      <c r="Q1199" s="8">
        <v>4721.2669999999998</v>
      </c>
      <c r="R1199">
        <f t="shared" si="87"/>
        <v>2.0000000000436557E-2</v>
      </c>
      <c r="S1199" s="8" t="str">
        <f t="shared" si="88"/>
        <v/>
      </c>
      <c r="T1199" s="8" t="str">
        <f>VLOOKUP(F1199,'labtoets-measures'!A:J,10,FALSE)</f>
        <v>Het attribuut "atMeasure" van deze TrackAsset dient ingevuld te worden op basis van de geometrie. Het verschil tussen de berekende measure en de AtMeasure in RailConnectionInfo is groter dan de marge van 0.015</v>
      </c>
    </row>
    <row r="1200" spans="1:20" s="8" customFormat="1" hidden="1">
      <c r="A1200" t="str">
        <f>_xlfn.IFNA(VLOOKUP(F1200,points_not_removed_in_area!$B:$B,1,FALSE),"niet in area")</f>
        <v>niet in area</v>
      </c>
      <c r="B1200" t="e">
        <f>VLOOKUP(F1200,puic_status!$A:$B,2,FALSE)</f>
        <v>#N/A</v>
      </c>
      <c r="C1200" s="8" t="s">
        <v>4218</v>
      </c>
      <c r="D1200" s="8" t="s">
        <v>938</v>
      </c>
      <c r="F1200" s="8" t="s">
        <v>5015</v>
      </c>
      <c r="L1200" s="8">
        <v>4722.0209999999997</v>
      </c>
      <c r="M1200" t="b">
        <f t="shared" si="89"/>
        <v>1</v>
      </c>
      <c r="N1200"/>
      <c r="O1200" s="8">
        <f t="shared" si="86"/>
        <v>0</v>
      </c>
      <c r="P1200" s="8">
        <v>4722.0209999999997</v>
      </c>
      <c r="Q1200" s="8">
        <v>4722.0010000000002</v>
      </c>
      <c r="R1200">
        <f t="shared" si="87"/>
        <v>1.9999999999527063E-2</v>
      </c>
      <c r="S1200" s="8" t="str">
        <f t="shared" si="88"/>
        <v/>
      </c>
      <c r="T1200" s="8" t="str">
        <f>VLOOKUP(F1200,'labtoets-measures'!A:J,10,FALSE)</f>
        <v>Het attribuut "atMeasure" van deze TrackAsset dient ingevuld te worden op basis van de geometrie. Het verschil tussen de berekende measure en de AtMeasure in RailConnectionInfo is groter dan de marge van 0.015</v>
      </c>
    </row>
    <row r="1201" spans="1:20" s="8" customFormat="1" hidden="1">
      <c r="A1201" t="str">
        <f>_xlfn.IFNA(VLOOKUP(F1201,points_not_removed_in_area!$B:$B,1,FALSE),"niet in area")</f>
        <v>niet in area</v>
      </c>
      <c r="B1201" t="e">
        <f>VLOOKUP(F1201,puic_status!$A:$B,2,FALSE)</f>
        <v>#N/A</v>
      </c>
      <c r="C1201" s="8" t="s">
        <v>4218</v>
      </c>
      <c r="D1201" s="8" t="s">
        <v>938</v>
      </c>
      <c r="F1201" s="8" t="s">
        <v>5079</v>
      </c>
      <c r="L1201" s="8">
        <v>5061.9269999999997</v>
      </c>
      <c r="M1201" t="b">
        <f t="shared" si="89"/>
        <v>1</v>
      </c>
      <c r="N1201"/>
      <c r="O1201" s="8">
        <f t="shared" si="86"/>
        <v>0</v>
      </c>
      <c r="P1201" s="8">
        <v>5061.9269999999997</v>
      </c>
      <c r="Q1201" s="8">
        <v>5061.9070000000002</v>
      </c>
      <c r="R1201">
        <f t="shared" si="87"/>
        <v>1.9999999999527063E-2</v>
      </c>
      <c r="S1201" s="8" t="str">
        <f t="shared" si="88"/>
        <v/>
      </c>
      <c r="T1201" s="8" t="str">
        <f>VLOOKUP(F1201,'labtoets-measures'!A:J,10,FALSE)</f>
        <v>Het attribuut "atMeasure" van deze TrackAsset dient ingevuld te worden op basis van de geometrie. Het verschil tussen de berekende measure en de AtMeasure in RailConnectionInfo is groter dan de marge van 0.015</v>
      </c>
    </row>
    <row r="1202" spans="1:20" s="8" customFormat="1" hidden="1">
      <c r="A1202" t="str">
        <f>_xlfn.IFNA(VLOOKUP(F1202,points_not_removed_in_area!$B:$B,1,FALSE),"niet in area")</f>
        <v>niet in area</v>
      </c>
      <c r="B1202" t="e">
        <f>VLOOKUP(F1202,puic_status!$A:$B,2,FALSE)</f>
        <v>#N/A</v>
      </c>
      <c r="C1202" s="8" t="s">
        <v>4218</v>
      </c>
      <c r="D1202" s="8" t="s">
        <v>938</v>
      </c>
      <c r="F1202" s="8" t="s">
        <v>4616</v>
      </c>
      <c r="L1202" s="8">
        <v>5062.67</v>
      </c>
      <c r="M1202" t="b">
        <f t="shared" si="89"/>
        <v>1</v>
      </c>
      <c r="N1202"/>
      <c r="O1202" s="8">
        <f t="shared" si="86"/>
        <v>0</v>
      </c>
      <c r="P1202" s="8">
        <v>5062.67</v>
      </c>
      <c r="Q1202" s="8">
        <v>5062.6499999999996</v>
      </c>
      <c r="R1202">
        <f t="shared" si="87"/>
        <v>2.0000000000436557E-2</v>
      </c>
      <c r="S1202" s="8" t="str">
        <f t="shared" si="88"/>
        <v/>
      </c>
      <c r="T1202" s="8" t="str">
        <f>VLOOKUP(F1202,'labtoets-measures'!A:J,10,FALSE)</f>
        <v>Het attribuut "atMeasure" van deze TrackAsset dient ingevuld te worden op basis van de geometrie. Het verschil tussen de berekende measure en de AtMeasure in RailConnectionInfo is groter dan de marge van 0.015</v>
      </c>
    </row>
    <row r="1203" spans="1:20" s="8" customFormat="1" hidden="1">
      <c r="A1203" t="str">
        <f>_xlfn.IFNA(VLOOKUP(F1203,points_not_removed_in_area!$B:$B,1,FALSE),"niet in area")</f>
        <v>niet in area</v>
      </c>
      <c r="B1203" t="e">
        <f>VLOOKUP(F1203,puic_status!$A:$B,2,FALSE)</f>
        <v>#N/A</v>
      </c>
      <c r="C1203" s="8" t="s">
        <v>4218</v>
      </c>
      <c r="D1203" s="8" t="s">
        <v>938</v>
      </c>
      <c r="F1203" s="8" t="s">
        <v>4902</v>
      </c>
      <c r="L1203" s="8">
        <v>5758.6769999999997</v>
      </c>
      <c r="M1203" t="b">
        <f t="shared" si="89"/>
        <v>1</v>
      </c>
      <c r="N1203"/>
      <c r="O1203" s="8">
        <f t="shared" si="86"/>
        <v>0</v>
      </c>
      <c r="P1203" s="8">
        <v>5758.6769999999997</v>
      </c>
      <c r="Q1203" s="8">
        <v>5758.6570000000002</v>
      </c>
      <c r="R1203">
        <f t="shared" si="87"/>
        <v>1.9999999999527063E-2</v>
      </c>
      <c r="S1203" s="8" t="str">
        <f t="shared" si="88"/>
        <v/>
      </c>
      <c r="T1203" s="8" t="str">
        <f>VLOOKUP(F1203,'labtoets-measures'!A:J,10,FALSE)</f>
        <v>Het attribuut "atMeasure" van deze TrackAsset dient ingevuld te worden op basis van de geometrie. Het verschil tussen de berekende measure en de AtMeasure in RailConnectionInfo is groter dan de marge van 0.015</v>
      </c>
    </row>
    <row r="1204" spans="1:20" s="8" customFormat="1" hidden="1">
      <c r="A1204" t="str">
        <f>_xlfn.IFNA(VLOOKUP(F1204,points_not_removed_in_area!$B:$B,1,FALSE),"niet in area")</f>
        <v>niet in area</v>
      </c>
      <c r="B1204" t="e">
        <f>VLOOKUP(F1204,puic_status!$A:$B,2,FALSE)</f>
        <v>#N/A</v>
      </c>
      <c r="C1204" s="8" t="s">
        <v>4218</v>
      </c>
      <c r="D1204" s="8" t="s">
        <v>938</v>
      </c>
      <c r="F1204" s="8" t="s">
        <v>4363</v>
      </c>
      <c r="L1204" s="8">
        <v>5759.4120000000003</v>
      </c>
      <c r="M1204" t="b">
        <f t="shared" si="89"/>
        <v>1</v>
      </c>
      <c r="N1204"/>
      <c r="O1204" s="8">
        <f t="shared" si="86"/>
        <v>0</v>
      </c>
      <c r="P1204" s="8">
        <v>5759.4120000000003</v>
      </c>
      <c r="Q1204" s="8">
        <v>5759.393</v>
      </c>
      <c r="R1204">
        <f t="shared" si="87"/>
        <v>1.9000000000232831E-2</v>
      </c>
      <c r="S1204" s="8" t="str">
        <f t="shared" si="88"/>
        <v/>
      </c>
      <c r="T1204" s="8" t="str">
        <f>VLOOKUP(F1204,'labtoets-measures'!A:J,10,FALSE)</f>
        <v>Het attribuut "atMeasure" van deze TrackAsset dient ingevuld te worden op basis van de geometrie. Het verschil tussen de berekende measure en de AtMeasure in RailConnectionInfo is groter dan de marge van 0.015</v>
      </c>
    </row>
    <row r="1205" spans="1:20" s="8" customFormat="1" hidden="1">
      <c r="A1205" t="str">
        <f>_xlfn.IFNA(VLOOKUP(F1205,points_not_removed_in_area!$B:$B,1,FALSE),"niet in area")</f>
        <v>niet in area</v>
      </c>
      <c r="B1205" t="e">
        <f>VLOOKUP(F1205,puic_status!$A:$B,2,FALSE)</f>
        <v>#N/A</v>
      </c>
      <c r="C1205" s="8" t="s">
        <v>4218</v>
      </c>
      <c r="D1205" s="8" t="s">
        <v>938</v>
      </c>
      <c r="F1205" s="8" t="s">
        <v>4790</v>
      </c>
      <c r="L1205" s="8">
        <v>9305.3799999999992</v>
      </c>
      <c r="M1205" t="b">
        <f t="shared" si="89"/>
        <v>1</v>
      </c>
      <c r="N1205"/>
      <c r="O1205" s="8">
        <f t="shared" si="86"/>
        <v>0</v>
      </c>
      <c r="P1205" s="8">
        <v>9305.3799999999992</v>
      </c>
      <c r="Q1205" s="8">
        <v>9305.3590000000004</v>
      </c>
      <c r="R1205">
        <f t="shared" si="87"/>
        <v>2.0999999998821295E-2</v>
      </c>
      <c r="S1205" s="8" t="str">
        <f t="shared" si="88"/>
        <v/>
      </c>
      <c r="T1205" s="8" t="str">
        <f>VLOOKUP(F1205,'labtoets-measures'!A:J,10,FALSE)</f>
        <v>Het attribuut "atMeasure" van deze TrackAsset dient ingevuld te worden op basis van de geometrie. Het verschil tussen de berekende measure en de AtMeasure in RailConnectionInfo is groter dan de marge van 0.015</v>
      </c>
    </row>
    <row r="1206" spans="1:20" s="8" customFormat="1" hidden="1">
      <c r="A1206" t="str">
        <f>_xlfn.IFNA(VLOOKUP(F1206,points_not_removed_in_area!$B:$B,1,FALSE),"niet in area")</f>
        <v>niet in area</v>
      </c>
      <c r="B1206" t="e">
        <f>VLOOKUP(F1206,puic_status!$A:$B,2,FALSE)</f>
        <v>#N/A</v>
      </c>
      <c r="C1206" s="8" t="s">
        <v>4218</v>
      </c>
      <c r="D1206" s="8" t="s">
        <v>938</v>
      </c>
      <c r="F1206" s="8" t="s">
        <v>4385</v>
      </c>
      <c r="L1206" s="8">
        <v>9306.1</v>
      </c>
      <c r="M1206" t="b">
        <f t="shared" si="89"/>
        <v>1</v>
      </c>
      <c r="N1206"/>
      <c r="O1206" s="8">
        <f t="shared" si="86"/>
        <v>0</v>
      </c>
      <c r="P1206" s="8">
        <v>9306.1</v>
      </c>
      <c r="Q1206" s="8">
        <v>9306.0789999999997</v>
      </c>
      <c r="R1206">
        <f t="shared" si="87"/>
        <v>2.1000000000640284E-2</v>
      </c>
      <c r="S1206" s="8" t="str">
        <f t="shared" si="88"/>
        <v/>
      </c>
      <c r="T1206" s="8" t="str">
        <f>VLOOKUP(F1206,'labtoets-measures'!A:J,10,FALSE)</f>
        <v>Het attribuut "atMeasure" van deze TrackAsset dient ingevuld te worden op basis van de geometrie. Het verschil tussen de berekende measure en de AtMeasure in RailConnectionInfo is groter dan de marge van 0.015</v>
      </c>
    </row>
    <row r="1207" spans="1:20" s="8" customFormat="1" hidden="1">
      <c r="A1207" t="str">
        <f>_xlfn.IFNA(VLOOKUP(F1207,points_not_removed_in_area!$B:$B,1,FALSE),"niet in area")</f>
        <v>niet in area</v>
      </c>
      <c r="B1207" t="e">
        <f>VLOOKUP(F1207,puic_status!$A:$B,2,FALSE)</f>
        <v>#N/A</v>
      </c>
      <c r="C1207" s="8" t="s">
        <v>4218</v>
      </c>
      <c r="D1207" s="8" t="s">
        <v>938</v>
      </c>
      <c r="F1207" s="8" t="s">
        <v>5146</v>
      </c>
      <c r="L1207" s="8">
        <v>9996.402</v>
      </c>
      <c r="M1207" t="b">
        <f t="shared" si="89"/>
        <v>1</v>
      </c>
      <c r="N1207"/>
      <c r="O1207" s="8">
        <f t="shared" si="86"/>
        <v>0</v>
      </c>
      <c r="P1207" s="8">
        <v>9996.402</v>
      </c>
      <c r="Q1207" s="8">
        <v>9996.3799999999992</v>
      </c>
      <c r="R1207">
        <f t="shared" si="87"/>
        <v>2.2000000000844011E-2</v>
      </c>
      <c r="S1207" s="8" t="str">
        <f t="shared" si="88"/>
        <v/>
      </c>
      <c r="T1207" s="8" t="str">
        <f>VLOOKUP(F1207,'labtoets-measures'!A:J,10,FALSE)</f>
        <v>Het attribuut "atMeasure" van deze TrackAsset dient ingevuld te worden op basis van de geometrie. Het verschil tussen de berekende measure en de AtMeasure in RailConnectionInfo is groter dan de marge van 0.015</v>
      </c>
    </row>
    <row r="1208" spans="1:20" s="8" customFormat="1" hidden="1">
      <c r="A1208" t="str">
        <f>_xlfn.IFNA(VLOOKUP(F1208,points_not_removed_in_area!$B:$B,1,FALSE),"niet in area")</f>
        <v>niet in area</v>
      </c>
      <c r="B1208" t="e">
        <f>VLOOKUP(F1208,puic_status!$A:$B,2,FALSE)</f>
        <v>#N/A</v>
      </c>
      <c r="C1208" s="8" t="s">
        <v>4218</v>
      </c>
      <c r="D1208" s="8" t="s">
        <v>938</v>
      </c>
      <c r="F1208" s="8" t="s">
        <v>4875</v>
      </c>
      <c r="L1208" s="8">
        <v>9997.15</v>
      </c>
      <c r="M1208" t="b">
        <f t="shared" si="89"/>
        <v>1</v>
      </c>
      <c r="N1208"/>
      <c r="O1208" s="8">
        <f t="shared" si="86"/>
        <v>0</v>
      </c>
      <c r="P1208" s="8">
        <v>9997.15</v>
      </c>
      <c r="Q1208" s="8">
        <v>9997.1270000000004</v>
      </c>
      <c r="R1208">
        <f t="shared" si="87"/>
        <v>2.2999999999228748E-2</v>
      </c>
      <c r="S1208" s="8" t="str">
        <f t="shared" si="88"/>
        <v/>
      </c>
      <c r="T1208" s="8" t="str">
        <f>VLOOKUP(F1208,'labtoets-measures'!A:J,10,FALSE)</f>
        <v>Het attribuut "atMeasure" van deze TrackAsset dient ingevuld te worden op basis van de geometrie. Het verschil tussen de berekende measure en de AtMeasure in RailConnectionInfo is groter dan de marge van 0.015</v>
      </c>
    </row>
    <row r="1209" spans="1:20" s="8" customFormat="1" hidden="1">
      <c r="A1209" t="str">
        <f>_xlfn.IFNA(VLOOKUP(F1209,points_not_removed_in_area!$B:$B,1,FALSE),"niet in area")</f>
        <v>niet in area</v>
      </c>
      <c r="B1209" t="e">
        <f>VLOOKUP(F1209,puic_status!$A:$B,2,FALSE)</f>
        <v>#N/A</v>
      </c>
      <c r="C1209" s="8" t="s">
        <v>4218</v>
      </c>
      <c r="D1209" s="8" t="s">
        <v>938</v>
      </c>
      <c r="F1209" s="8" t="s">
        <v>4944</v>
      </c>
      <c r="L1209" s="8">
        <v>10765.867</v>
      </c>
      <c r="M1209" t="b">
        <f t="shared" si="89"/>
        <v>1</v>
      </c>
      <c r="N1209"/>
      <c r="O1209" s="8">
        <f t="shared" si="86"/>
        <v>0</v>
      </c>
      <c r="P1209" s="8">
        <v>10765.867</v>
      </c>
      <c r="Q1209" s="8">
        <v>10765.844999999999</v>
      </c>
      <c r="R1209">
        <f t="shared" si="87"/>
        <v>2.2000000000844011E-2</v>
      </c>
      <c r="S1209" s="8" t="str">
        <f t="shared" si="88"/>
        <v/>
      </c>
      <c r="T1209" s="8" t="str">
        <f>VLOOKUP(F1209,'labtoets-measures'!A:J,10,FALSE)</f>
        <v>Het attribuut "atMeasure" van deze TrackAsset dient ingevuld te worden op basis van de geometrie. Het verschil tussen de berekende measure en de AtMeasure in RailConnectionInfo is groter dan de marge van 0.015</v>
      </c>
    </row>
    <row r="1210" spans="1:20" s="8" customFormat="1" hidden="1">
      <c r="A1210" t="str">
        <f>_xlfn.IFNA(VLOOKUP(F1210,points_not_removed_in_area!$B:$B,1,FALSE),"niet in area")</f>
        <v>niet in area</v>
      </c>
      <c r="B1210" t="e">
        <f>VLOOKUP(F1210,puic_status!$A:$B,2,FALSE)</f>
        <v>#N/A</v>
      </c>
      <c r="C1210" s="8" t="s">
        <v>4218</v>
      </c>
      <c r="D1210" s="8" t="s">
        <v>938</v>
      </c>
      <c r="F1210" s="8" t="s">
        <v>4773</v>
      </c>
      <c r="L1210" s="8">
        <v>10766.581</v>
      </c>
      <c r="M1210" t="b">
        <f t="shared" si="89"/>
        <v>1</v>
      </c>
      <c r="N1210"/>
      <c r="O1210" s="8">
        <f t="shared" si="86"/>
        <v>0</v>
      </c>
      <c r="P1210" s="8">
        <v>10766.581</v>
      </c>
      <c r="Q1210" s="8">
        <v>10766.558999999999</v>
      </c>
      <c r="R1210">
        <f t="shared" si="87"/>
        <v>2.2000000000844011E-2</v>
      </c>
      <c r="S1210" s="8" t="str">
        <f t="shared" si="88"/>
        <v/>
      </c>
      <c r="T1210" s="8" t="str">
        <f>VLOOKUP(F1210,'labtoets-measures'!A:J,10,FALSE)</f>
        <v>Het attribuut "atMeasure" van deze TrackAsset dient ingevuld te worden op basis van de geometrie. Het verschil tussen de berekende measure en de AtMeasure in RailConnectionInfo is groter dan de marge van 0.015</v>
      </c>
    </row>
    <row r="1211" spans="1:20" s="8" customFormat="1" hidden="1">
      <c r="A1211" t="str">
        <f>_xlfn.IFNA(VLOOKUP(F1211,points_not_removed_in_area!$B:$B,1,FALSE),"niet in area")</f>
        <v>niet in area</v>
      </c>
      <c r="B1211" t="e">
        <f>VLOOKUP(F1211,puic_status!$A:$B,2,FALSE)</f>
        <v>#N/A</v>
      </c>
      <c r="C1211" s="8" t="s">
        <v>4218</v>
      </c>
      <c r="D1211" s="8" t="s">
        <v>938</v>
      </c>
      <c r="F1211" s="8" t="s">
        <v>5126</v>
      </c>
      <c r="L1211" s="8">
        <v>11704.921</v>
      </c>
      <c r="M1211" t="b">
        <f t="shared" si="89"/>
        <v>1</v>
      </c>
      <c r="N1211"/>
      <c r="O1211" s="8">
        <f t="shared" si="86"/>
        <v>0</v>
      </c>
      <c r="P1211" s="8">
        <v>11704.921</v>
      </c>
      <c r="Q1211" s="8">
        <v>11704.897999999999</v>
      </c>
      <c r="R1211">
        <f t="shared" si="87"/>
        <v>2.3000000001047738E-2</v>
      </c>
      <c r="S1211" s="8" t="str">
        <f t="shared" si="88"/>
        <v/>
      </c>
      <c r="T1211" s="8" t="str">
        <f>VLOOKUP(F1211,'labtoets-measures'!A:J,10,FALSE)</f>
        <v>Het attribuut "atMeasure" van deze TrackAsset dient ingevuld te worden op basis van de geometrie. Het verschil tussen de berekende measure en de AtMeasure in RailConnectionInfo is groter dan de marge van 0.015</v>
      </c>
    </row>
    <row r="1212" spans="1:20" s="8" customFormat="1" hidden="1">
      <c r="A1212" t="str">
        <f>_xlfn.IFNA(VLOOKUP(F1212,points_not_removed_in_area!$B:$B,1,FALSE),"niet in area")</f>
        <v>niet in area</v>
      </c>
      <c r="B1212" t="e">
        <f>VLOOKUP(F1212,puic_status!$A:$B,2,FALSE)</f>
        <v>#N/A</v>
      </c>
      <c r="C1212" s="8" t="s">
        <v>4218</v>
      </c>
      <c r="D1212" s="8" t="s">
        <v>938</v>
      </c>
      <c r="F1212" s="8" t="s">
        <v>4816</v>
      </c>
      <c r="L1212" s="8">
        <v>11705.620999999999</v>
      </c>
      <c r="M1212" t="b">
        <f t="shared" si="89"/>
        <v>1</v>
      </c>
      <c r="N1212"/>
      <c r="O1212" s="8">
        <f t="shared" si="86"/>
        <v>0</v>
      </c>
      <c r="P1212" s="8">
        <v>11705.620999999999</v>
      </c>
      <c r="Q1212" s="8">
        <v>11705.598</v>
      </c>
      <c r="R1212">
        <f t="shared" si="87"/>
        <v>2.2999999999228748E-2</v>
      </c>
      <c r="S1212" s="8" t="str">
        <f t="shared" si="88"/>
        <v/>
      </c>
      <c r="T1212" s="8" t="str">
        <f>VLOOKUP(F1212,'labtoets-measures'!A:J,10,FALSE)</f>
        <v>Het attribuut "atMeasure" van deze TrackAsset dient ingevuld te worden op basis van de geometrie. Het verschil tussen de berekende measure en de AtMeasure in RailConnectionInfo is groter dan de marge van 0.015</v>
      </c>
    </row>
    <row r="1213" spans="1:20" s="8" customFormat="1" hidden="1">
      <c r="A1213" t="str">
        <f>_xlfn.IFNA(VLOOKUP(F1213,points_not_removed_in_area!$B:$B,1,FALSE),"niet in area")</f>
        <v>niet in area</v>
      </c>
      <c r="B1213" t="e">
        <f>VLOOKUP(F1213,puic_status!$A:$B,2,FALSE)</f>
        <v>#N/A</v>
      </c>
      <c r="C1213" s="8" t="s">
        <v>4218</v>
      </c>
      <c r="D1213" s="8" t="s">
        <v>938</v>
      </c>
      <c r="F1213" s="8" t="s">
        <v>5053</v>
      </c>
      <c r="L1213" s="8">
        <v>12094.233</v>
      </c>
      <c r="M1213" t="b">
        <f t="shared" si="89"/>
        <v>1</v>
      </c>
      <c r="N1213"/>
      <c r="O1213" s="8">
        <f t="shared" si="86"/>
        <v>0</v>
      </c>
      <c r="P1213" s="8">
        <v>12094.233</v>
      </c>
      <c r="Q1213" s="8">
        <v>12094.21</v>
      </c>
      <c r="R1213">
        <f t="shared" si="87"/>
        <v>2.3000000001047738E-2</v>
      </c>
      <c r="S1213" s="8" t="str">
        <f t="shared" si="88"/>
        <v/>
      </c>
      <c r="T1213" s="8" t="str">
        <f>VLOOKUP(F1213,'labtoets-measures'!A:J,10,FALSE)</f>
        <v>Het attribuut "atMeasure" van deze TrackAsset dient ingevuld te worden op basis van de geometrie. Het verschil tussen de berekende measure en de AtMeasure in RailConnectionInfo is groter dan de marge van 0.015</v>
      </c>
    </row>
    <row r="1214" spans="1:20" s="8" customFormat="1" hidden="1">
      <c r="A1214" t="str">
        <f>_xlfn.IFNA(VLOOKUP(F1214,points_not_removed_in_area!$B:$B,1,FALSE),"niet in area")</f>
        <v>niet in area</v>
      </c>
      <c r="B1214" t="e">
        <f>VLOOKUP(F1214,puic_status!$A:$B,2,FALSE)</f>
        <v>#N/A</v>
      </c>
      <c r="C1214" s="8" t="s">
        <v>4218</v>
      </c>
      <c r="D1214" s="8" t="s">
        <v>938</v>
      </c>
      <c r="F1214" s="8" t="s">
        <v>4948</v>
      </c>
      <c r="L1214" s="8">
        <v>12094.960999999999</v>
      </c>
      <c r="M1214" t="b">
        <f t="shared" si="89"/>
        <v>1</v>
      </c>
      <c r="N1214"/>
      <c r="O1214" s="8">
        <f t="shared" si="86"/>
        <v>0</v>
      </c>
      <c r="P1214" s="8">
        <v>12094.960999999999</v>
      </c>
      <c r="Q1214" s="8">
        <v>12094.937</v>
      </c>
      <c r="R1214">
        <f t="shared" si="87"/>
        <v>2.3999999999432475E-2</v>
      </c>
      <c r="S1214" s="8" t="str">
        <f t="shared" si="88"/>
        <v/>
      </c>
      <c r="T1214" s="8" t="str">
        <f>VLOOKUP(F1214,'labtoets-measures'!A:J,10,FALSE)</f>
        <v>Het attribuut "atMeasure" van deze TrackAsset dient ingevuld te worden op basis van de geometrie. Het verschil tussen de berekende measure en de AtMeasure in RailConnectionInfo is groter dan de marge van 0.015</v>
      </c>
    </row>
    <row r="1215" spans="1:20" s="8" customFormat="1" hidden="1">
      <c r="A1215" t="str">
        <f>_xlfn.IFNA(VLOOKUP(F1215,points_not_removed_in_area!$B:$B,1,FALSE),"niet in area")</f>
        <v>niet in area</v>
      </c>
      <c r="B1215" t="e">
        <f>VLOOKUP(F1215,puic_status!$A:$B,2,FALSE)</f>
        <v>#N/A</v>
      </c>
      <c r="C1215" s="8" t="s">
        <v>4218</v>
      </c>
      <c r="D1215" s="8" t="s">
        <v>938</v>
      </c>
      <c r="F1215" s="8" t="s">
        <v>4997</v>
      </c>
      <c r="L1215" s="8">
        <v>12710.673000000001</v>
      </c>
      <c r="M1215" t="b">
        <f t="shared" si="89"/>
        <v>1</v>
      </c>
      <c r="N1215"/>
      <c r="O1215" s="8">
        <f t="shared" si="86"/>
        <v>0</v>
      </c>
      <c r="P1215" s="8">
        <v>12710.673000000001</v>
      </c>
      <c r="Q1215" s="8">
        <v>12710.647999999999</v>
      </c>
      <c r="R1215">
        <f t="shared" si="87"/>
        <v>2.5000000001455192E-2</v>
      </c>
      <c r="S1215" s="8" t="str">
        <f t="shared" si="88"/>
        <v/>
      </c>
      <c r="T1215" s="8" t="str">
        <f>VLOOKUP(F1215,'labtoets-measures'!A:J,10,FALSE)</f>
        <v>Het attribuut "atMeasure" van deze TrackAsset dient ingevuld te worden op basis van de geometrie. Het verschil tussen de berekende measure en de AtMeasure in RailConnectionInfo is groter dan de marge van 0.015</v>
      </c>
    </row>
    <row r="1216" spans="1:20" s="8" customFormat="1" hidden="1">
      <c r="A1216" t="str">
        <f>_xlfn.IFNA(VLOOKUP(F1216,points_not_removed_in_area!$B:$B,1,FALSE),"niet in area")</f>
        <v>niet in area</v>
      </c>
      <c r="B1216" t="e">
        <f>VLOOKUP(F1216,puic_status!$A:$B,2,FALSE)</f>
        <v>#N/A</v>
      </c>
      <c r="C1216" s="8" t="s">
        <v>4218</v>
      </c>
      <c r="D1216" s="8" t="s">
        <v>938</v>
      </c>
      <c r="F1216" s="8" t="s">
        <v>5082</v>
      </c>
      <c r="L1216" s="8">
        <v>12779.419</v>
      </c>
      <c r="M1216" t="b">
        <f t="shared" si="89"/>
        <v>1</v>
      </c>
      <c r="N1216"/>
      <c r="O1216" s="8">
        <f t="shared" si="86"/>
        <v>0</v>
      </c>
      <c r="P1216" s="8">
        <v>12779.419</v>
      </c>
      <c r="Q1216" s="8">
        <v>12779.394</v>
      </c>
      <c r="R1216">
        <f t="shared" si="87"/>
        <v>2.4999999999636202E-2</v>
      </c>
      <c r="S1216" s="8" t="str">
        <f t="shared" si="88"/>
        <v/>
      </c>
      <c r="T1216" s="8" t="str">
        <f>VLOOKUP(F1216,'labtoets-measures'!A:J,10,FALSE)</f>
        <v>Het attribuut "atMeasure" van deze TrackAsset dient ingevuld te worden op basis van de geometrie. Het verschil tussen de berekende measure en de AtMeasure in RailConnectionInfo is groter dan de marge van 0.015</v>
      </c>
    </row>
    <row r="1217" spans="1:20" s="8" customFormat="1" hidden="1">
      <c r="A1217" t="str">
        <f>_xlfn.IFNA(VLOOKUP(F1217,points_not_removed_in_area!$B:$B,1,FALSE),"niet in area")</f>
        <v>niet in area</v>
      </c>
      <c r="B1217" t="e">
        <f>VLOOKUP(F1217,puic_status!$A:$B,2,FALSE)</f>
        <v>#N/A</v>
      </c>
      <c r="C1217" s="8" t="s">
        <v>4218</v>
      </c>
      <c r="D1217" s="8" t="s">
        <v>938</v>
      </c>
      <c r="F1217" s="8" t="s">
        <v>4731</v>
      </c>
      <c r="L1217" s="8">
        <v>13087.075000000001</v>
      </c>
      <c r="M1217" t="b">
        <f t="shared" si="89"/>
        <v>1</v>
      </c>
      <c r="N1217"/>
      <c r="O1217" s="8">
        <f t="shared" si="86"/>
        <v>0</v>
      </c>
      <c r="P1217" s="8">
        <v>13087.075000000001</v>
      </c>
      <c r="Q1217" s="8">
        <v>13087.05</v>
      </c>
      <c r="R1217">
        <f t="shared" si="87"/>
        <v>2.5000000001455192E-2</v>
      </c>
      <c r="S1217" s="8" t="str">
        <f t="shared" si="88"/>
        <v/>
      </c>
      <c r="T1217" s="8" t="str">
        <f>VLOOKUP(F1217,'labtoets-measures'!A:J,10,FALSE)</f>
        <v>Het attribuut "atMeasure" van deze TrackAsset dient ingevuld te worden op basis van de geometrie. Het verschil tussen de berekende measure en de AtMeasure in RailConnectionInfo is groter dan de marge van 0.015</v>
      </c>
    </row>
    <row r="1218" spans="1:20" s="8" customFormat="1" hidden="1">
      <c r="A1218" t="str">
        <f>_xlfn.IFNA(VLOOKUP(F1218,points_not_removed_in_area!$B:$B,1,FALSE),"niet in area")</f>
        <v>niet in area</v>
      </c>
      <c r="B1218" t="e">
        <f>VLOOKUP(F1218,puic_status!$A:$B,2,FALSE)</f>
        <v>#N/A</v>
      </c>
      <c r="C1218" s="8" t="s">
        <v>4218</v>
      </c>
      <c r="D1218" s="8" t="s">
        <v>938</v>
      </c>
      <c r="F1218" s="8" t="s">
        <v>4614</v>
      </c>
      <c r="L1218" s="8">
        <v>13087.785</v>
      </c>
      <c r="M1218" t="b">
        <f t="shared" si="89"/>
        <v>1</v>
      </c>
      <c r="N1218"/>
      <c r="O1218" s="8">
        <f t="shared" ref="O1218:O1281" si="90">L1218-P1218</f>
        <v>0</v>
      </c>
      <c r="P1218" s="8">
        <v>13087.785</v>
      </c>
      <c r="Q1218" s="8">
        <v>13087.759</v>
      </c>
      <c r="R1218">
        <f t="shared" ref="R1218:R1281" si="91">L1218-Q1218</f>
        <v>2.5999999999839929E-2</v>
      </c>
      <c r="S1218" s="8" t="str">
        <f t="shared" ref="S1218:S1281" si="92">IF(Q1218=L1218,IF(P1218=Q1218,"2d same as 3d","imx same as 2d"),"")</f>
        <v/>
      </c>
      <c r="T1218" s="8" t="str">
        <f>VLOOKUP(F1218,'labtoets-measures'!A:J,10,FALSE)</f>
        <v>Het attribuut "atMeasure" van deze TrackAsset dient ingevuld te worden op basis van de geometrie. Het verschil tussen de berekende measure en de AtMeasure in RailConnectionInfo is groter dan de marge van 0.015</v>
      </c>
    </row>
    <row r="1219" spans="1:20" s="8" customFormat="1" hidden="1">
      <c r="A1219" t="str">
        <f>_xlfn.IFNA(VLOOKUP(F1219,points_not_removed_in_area!$B:$B,1,FALSE),"niet in area")</f>
        <v>niet in area</v>
      </c>
      <c r="B1219" t="e">
        <f>VLOOKUP(F1219,puic_status!$A:$B,2,FALSE)</f>
        <v>#N/A</v>
      </c>
      <c r="C1219" s="8" t="s">
        <v>4218</v>
      </c>
      <c r="D1219" s="8" t="s">
        <v>938</v>
      </c>
      <c r="F1219" s="8" t="s">
        <v>4955</v>
      </c>
      <c r="L1219" s="8">
        <v>13490.339</v>
      </c>
      <c r="M1219" t="b">
        <f t="shared" ref="M1219:M1282" si="93">OR(O1219&lt;&gt;0, NOT(ISERROR(T1219)))</f>
        <v>1</v>
      </c>
      <c r="N1219"/>
      <c r="O1219" s="8">
        <f t="shared" si="90"/>
        <v>0</v>
      </c>
      <c r="P1219" s="8">
        <v>13490.339</v>
      </c>
      <c r="Q1219" s="8">
        <v>13490.299000000001</v>
      </c>
      <c r="R1219">
        <f t="shared" si="91"/>
        <v>3.9999999999054126E-2</v>
      </c>
      <c r="S1219" s="8" t="str">
        <f t="shared" si="92"/>
        <v/>
      </c>
      <c r="T1219" s="8" t="str">
        <f>VLOOKUP(F1219,'labtoets-measures'!A:J,10,FALSE)</f>
        <v>Het attribuut "atMeasure" van deze TrackAsset dient ingevuld te worden op basis van de geometrie. Het verschil tussen de berekende measure en de AtMeasure in RailConnectionInfo is groter dan de marge van 0.015</v>
      </c>
    </row>
    <row r="1220" spans="1:20" s="8" customFormat="1" hidden="1">
      <c r="A1220" t="str">
        <f>_xlfn.IFNA(VLOOKUP(F1220,points_not_removed_in_area!$B:$B,1,FALSE),"niet in area")</f>
        <v>niet in area</v>
      </c>
      <c r="B1220" t="e">
        <f>VLOOKUP(F1220,puic_status!$A:$B,2,FALSE)</f>
        <v>#N/A</v>
      </c>
      <c r="C1220" s="8" t="s">
        <v>4218</v>
      </c>
      <c r="D1220" s="8" t="s">
        <v>938</v>
      </c>
      <c r="F1220" s="8" t="s">
        <v>4660</v>
      </c>
      <c r="L1220" s="8">
        <v>13491.101000000001</v>
      </c>
      <c r="M1220" t="b">
        <f t="shared" si="93"/>
        <v>1</v>
      </c>
      <c r="N1220"/>
      <c r="O1220" s="8">
        <f t="shared" si="90"/>
        <v>0</v>
      </c>
      <c r="P1220" s="8">
        <v>13491.101000000001</v>
      </c>
      <c r="Q1220" s="8">
        <v>13491.061</v>
      </c>
      <c r="R1220">
        <f t="shared" si="91"/>
        <v>4.0000000000873115E-2</v>
      </c>
      <c r="S1220" s="8" t="str">
        <f t="shared" si="92"/>
        <v/>
      </c>
      <c r="T1220" s="8" t="str">
        <f>VLOOKUP(F1220,'labtoets-measures'!A:J,10,FALSE)</f>
        <v>Het attribuut "atMeasure" van deze TrackAsset dient ingevuld te worden op basis van de geometrie. Het verschil tussen de berekende measure en de AtMeasure in RailConnectionInfo is groter dan de marge van 0.015</v>
      </c>
    </row>
    <row r="1221" spans="1:20" s="8" customFormat="1" hidden="1">
      <c r="A1221" t="str">
        <f>_xlfn.IFNA(VLOOKUP(F1221,points_not_removed_in_area!$B:$B,1,FALSE),"niet in area")</f>
        <v>niet in area</v>
      </c>
      <c r="B1221" t="e">
        <f>VLOOKUP(F1221,puic_status!$A:$B,2,FALSE)</f>
        <v>#N/A</v>
      </c>
      <c r="C1221" s="8" t="s">
        <v>4218</v>
      </c>
      <c r="D1221" s="8" t="s">
        <v>938</v>
      </c>
      <c r="F1221" s="8" t="s">
        <v>4493</v>
      </c>
      <c r="L1221" s="8">
        <v>14012.43</v>
      </c>
      <c r="M1221" t="b">
        <f t="shared" si="93"/>
        <v>1</v>
      </c>
      <c r="N1221"/>
      <c r="O1221" s="8">
        <f t="shared" si="90"/>
        <v>0</v>
      </c>
      <c r="P1221" s="8">
        <v>14012.43</v>
      </c>
      <c r="Q1221" s="8">
        <v>14012.376</v>
      </c>
      <c r="R1221">
        <f t="shared" si="91"/>
        <v>5.4000000000087311E-2</v>
      </c>
      <c r="S1221" s="8" t="str">
        <f t="shared" si="92"/>
        <v/>
      </c>
      <c r="T1221" s="8" t="str">
        <f>VLOOKUP(F1221,'labtoets-measures'!A:J,10,FALSE)</f>
        <v>Het attribuut "atMeasure" van deze TrackAsset dient ingevuld te worden op basis van de geometrie. Het verschil tussen de berekende measure en de AtMeasure in RailConnectionInfo is groter dan de marge van 0.015</v>
      </c>
    </row>
    <row r="1222" spans="1:20" s="8" customFormat="1" hidden="1">
      <c r="A1222" t="str">
        <f>_xlfn.IFNA(VLOOKUP(F1222,points_not_removed_in_area!$B:$B,1,FALSE),"niet in area")</f>
        <v>niet in area</v>
      </c>
      <c r="B1222" t="e">
        <f>VLOOKUP(F1222,puic_status!$A:$B,2,FALSE)</f>
        <v>#N/A</v>
      </c>
      <c r="C1222" s="8" t="s">
        <v>4218</v>
      </c>
      <c r="D1222" s="8" t="s">
        <v>938</v>
      </c>
      <c r="F1222" s="8" t="s">
        <v>4901</v>
      </c>
      <c r="L1222" s="8">
        <v>14154.421</v>
      </c>
      <c r="M1222" t="b">
        <f t="shared" si="93"/>
        <v>1</v>
      </c>
      <c r="N1222"/>
      <c r="O1222" s="8">
        <f t="shared" si="90"/>
        <v>0</v>
      </c>
      <c r="P1222" s="8">
        <v>14154.421</v>
      </c>
      <c r="Q1222" s="8">
        <v>14154.365</v>
      </c>
      <c r="R1222">
        <f t="shared" si="91"/>
        <v>5.6000000000494765E-2</v>
      </c>
      <c r="S1222" s="8" t="str">
        <f t="shared" si="92"/>
        <v/>
      </c>
      <c r="T1222" s="8" t="str">
        <f>VLOOKUP(F1222,'labtoets-measures'!A:J,10,FALSE)</f>
        <v>Het attribuut "atMeasure" van deze TrackAsset dient ingevuld te worden op basis van de geometrie. Het verschil tussen de berekende measure en de AtMeasure in RailConnectionInfo is groter dan de marge van 0.015</v>
      </c>
    </row>
    <row r="1223" spans="1:20" s="8" customFormat="1" hidden="1">
      <c r="A1223" t="str">
        <f>_xlfn.IFNA(VLOOKUP(F1223,points_not_removed_in_area!$B:$B,1,FALSE),"niet in area")</f>
        <v>niet in area</v>
      </c>
      <c r="B1223" t="e">
        <f>VLOOKUP(F1223,puic_status!$A:$B,2,FALSE)</f>
        <v>#N/A</v>
      </c>
      <c r="C1223" s="8" t="s">
        <v>4218</v>
      </c>
      <c r="D1223" s="8" t="s">
        <v>938</v>
      </c>
      <c r="F1223" s="8" t="s">
        <v>4443</v>
      </c>
      <c r="L1223" s="8">
        <v>14321.43</v>
      </c>
      <c r="M1223" t="b">
        <f t="shared" si="93"/>
        <v>1</v>
      </c>
      <c r="N1223"/>
      <c r="O1223" s="8">
        <f t="shared" si="90"/>
        <v>0</v>
      </c>
      <c r="P1223" s="8">
        <v>14321.43</v>
      </c>
      <c r="Q1223" s="8">
        <v>14321.37</v>
      </c>
      <c r="R1223">
        <f t="shared" si="91"/>
        <v>5.9999999999490683E-2</v>
      </c>
      <c r="S1223" s="8" t="str">
        <f t="shared" si="92"/>
        <v/>
      </c>
      <c r="T1223" s="8" t="str">
        <f>VLOOKUP(F1223,'labtoets-measures'!A:J,10,FALSE)</f>
        <v>Het attribuut "atMeasure" van deze TrackAsset dient ingevuld te worden op basis van de geometrie. Het verschil tussen de berekende measure en de AtMeasure in RailConnectionInfo is groter dan de marge van 0.015</v>
      </c>
    </row>
    <row r="1224" spans="1:20" s="8" customFormat="1" hidden="1">
      <c r="A1224" t="str">
        <f>_xlfn.IFNA(VLOOKUP(F1224,points_not_removed_in_area!$B:$B,1,FALSE),"niet in area")</f>
        <v>niet in area</v>
      </c>
      <c r="B1224" t="e">
        <f>VLOOKUP(F1224,puic_status!$A:$B,2,FALSE)</f>
        <v>#N/A</v>
      </c>
      <c r="C1224" s="8" t="s">
        <v>4218</v>
      </c>
      <c r="D1224" s="8" t="s">
        <v>938</v>
      </c>
      <c r="F1224" s="8" t="s">
        <v>4583</v>
      </c>
      <c r="L1224" s="8">
        <v>14322.179</v>
      </c>
      <c r="M1224" t="b">
        <f t="shared" si="93"/>
        <v>1</v>
      </c>
      <c r="N1224"/>
      <c r="O1224" s="8">
        <f t="shared" si="90"/>
        <v>0</v>
      </c>
      <c r="P1224" s="8">
        <v>14322.179</v>
      </c>
      <c r="Q1224" s="8">
        <v>14322.119000000001</v>
      </c>
      <c r="R1224">
        <f t="shared" si="91"/>
        <v>5.9999999999490683E-2</v>
      </c>
      <c r="S1224" s="8" t="str">
        <f t="shared" si="92"/>
        <v/>
      </c>
      <c r="T1224" s="8" t="str">
        <f>VLOOKUP(F1224,'labtoets-measures'!A:J,10,FALSE)</f>
        <v>Het attribuut "atMeasure" van deze TrackAsset dient ingevuld te worden op basis van de geometrie. Het verschil tussen de berekende measure en de AtMeasure in RailConnectionInfo is groter dan de marge van 0.015</v>
      </c>
    </row>
    <row r="1225" spans="1:20" s="8" customFormat="1" hidden="1">
      <c r="A1225" t="str">
        <f>_xlfn.IFNA(VLOOKUP(F1225,points_not_removed_in_area!$B:$B,1,FALSE),"niet in area")</f>
        <v>niet in area</v>
      </c>
      <c r="B1225" t="e">
        <f>VLOOKUP(F1225,puic_status!$A:$B,2,FALSE)</f>
        <v>#N/A</v>
      </c>
      <c r="C1225" s="8" t="s">
        <v>4218</v>
      </c>
      <c r="D1225" s="8" t="s">
        <v>938</v>
      </c>
      <c r="F1225" s="8" t="s">
        <v>5068</v>
      </c>
      <c r="L1225" s="8">
        <v>5970.3239999999996</v>
      </c>
      <c r="M1225" t="b">
        <f t="shared" si="93"/>
        <v>1</v>
      </c>
      <c r="N1225"/>
      <c r="O1225" s="8">
        <f t="shared" si="90"/>
        <v>0</v>
      </c>
      <c r="P1225" s="8">
        <v>5970.3239999999996</v>
      </c>
      <c r="Q1225" s="8">
        <v>5970.3040000000001</v>
      </c>
      <c r="R1225">
        <f t="shared" si="91"/>
        <v>1.9999999999527063E-2</v>
      </c>
      <c r="S1225" s="8" t="str">
        <f t="shared" si="92"/>
        <v/>
      </c>
      <c r="T1225" s="8" t="str">
        <f>VLOOKUP(F1225,'labtoets-measures'!A:J,10,FALSE)</f>
        <v>Het attribuut "atMeasure" van deze TrackAsset dient ingevuld te worden op basis van de geometrie. Het verschil tussen de berekende measure en de AtMeasure in RailConnectionInfo is groter dan de marge van 0.015</v>
      </c>
    </row>
    <row r="1226" spans="1:20" s="8" customFormat="1" hidden="1">
      <c r="A1226" t="str">
        <f>_xlfn.IFNA(VLOOKUP(F1226,points_not_removed_in_area!$B:$B,1,FALSE),"niet in area")</f>
        <v>niet in area</v>
      </c>
      <c r="B1226" t="e">
        <f>VLOOKUP(F1226,puic_status!$A:$B,2,FALSE)</f>
        <v>#N/A</v>
      </c>
      <c r="C1226" s="8" t="s">
        <v>4218</v>
      </c>
      <c r="D1226" s="8" t="s">
        <v>938</v>
      </c>
      <c r="F1226" s="8" t="s">
        <v>4876</v>
      </c>
      <c r="L1226" s="8">
        <v>5971.0360000000001</v>
      </c>
      <c r="M1226" t="b">
        <f t="shared" si="93"/>
        <v>1</v>
      </c>
      <c r="N1226"/>
      <c r="O1226" s="8">
        <f t="shared" si="90"/>
        <v>0</v>
      </c>
      <c r="P1226" s="8">
        <v>5971.0360000000001</v>
      </c>
      <c r="Q1226" s="8">
        <v>5971.0159999999996</v>
      </c>
      <c r="R1226">
        <f t="shared" si="91"/>
        <v>2.0000000000436557E-2</v>
      </c>
      <c r="S1226" s="8" t="str">
        <f t="shared" si="92"/>
        <v/>
      </c>
      <c r="T1226" s="8" t="str">
        <f>VLOOKUP(F1226,'labtoets-measures'!A:J,10,FALSE)</f>
        <v>Het attribuut "atMeasure" van deze TrackAsset dient ingevuld te worden op basis van de geometrie. Het verschil tussen de berekende measure en de AtMeasure in RailConnectionInfo is groter dan de marge van 0.015</v>
      </c>
    </row>
    <row r="1227" spans="1:20" s="8" customFormat="1" hidden="1">
      <c r="A1227" t="str">
        <f>_xlfn.IFNA(VLOOKUP(F1227,points_not_removed_in_area!$B:$B,1,FALSE),"niet in area")</f>
        <v>niet in area</v>
      </c>
      <c r="B1227" t="e">
        <f>VLOOKUP(F1227,puic_status!$A:$B,2,FALSE)</f>
        <v>#N/A</v>
      </c>
      <c r="C1227" s="8" t="s">
        <v>4218</v>
      </c>
      <c r="D1227" s="8" t="s">
        <v>938</v>
      </c>
      <c r="F1227" s="8" t="s">
        <v>4422</v>
      </c>
      <c r="L1227" s="8">
        <v>7030.098</v>
      </c>
      <c r="M1227" t="b">
        <f t="shared" si="93"/>
        <v>1</v>
      </c>
      <c r="N1227"/>
      <c r="O1227" s="8">
        <f t="shared" si="90"/>
        <v>0</v>
      </c>
      <c r="P1227" s="8">
        <v>7030.098</v>
      </c>
      <c r="Q1227" s="8">
        <v>7030.0780000000004</v>
      </c>
      <c r="R1227">
        <f t="shared" si="91"/>
        <v>1.9999999999527063E-2</v>
      </c>
      <c r="S1227" s="8" t="str">
        <f t="shared" si="92"/>
        <v/>
      </c>
      <c r="T1227" s="8" t="str">
        <f>VLOOKUP(F1227,'labtoets-measures'!A:J,10,FALSE)</f>
        <v>Het attribuut "atMeasure" van deze TrackAsset dient ingevuld te worden op basis van de geometrie. Het verschil tussen de berekende measure en de AtMeasure in RailConnectionInfo is groter dan de marge van 0.015</v>
      </c>
    </row>
    <row r="1228" spans="1:20" s="8" customFormat="1" hidden="1">
      <c r="A1228" t="str">
        <f>_xlfn.IFNA(VLOOKUP(F1228,points_not_removed_in_area!$B:$B,1,FALSE),"niet in area")</f>
        <v>niet in area</v>
      </c>
      <c r="B1228" t="e">
        <f>VLOOKUP(F1228,puic_status!$A:$B,2,FALSE)</f>
        <v>#N/A</v>
      </c>
      <c r="C1228" s="8" t="s">
        <v>4218</v>
      </c>
      <c r="D1228" s="8" t="s">
        <v>938</v>
      </c>
      <c r="F1228" s="8" t="s">
        <v>4330</v>
      </c>
      <c r="L1228" s="8">
        <v>7030.8109999999997</v>
      </c>
      <c r="M1228" t="b">
        <f t="shared" si="93"/>
        <v>1</v>
      </c>
      <c r="N1228"/>
      <c r="O1228" s="8">
        <f t="shared" si="90"/>
        <v>0</v>
      </c>
      <c r="P1228" s="8">
        <v>7030.8109999999997</v>
      </c>
      <c r="Q1228" s="8">
        <v>7030.7910000000002</v>
      </c>
      <c r="R1228">
        <f t="shared" si="91"/>
        <v>1.9999999999527063E-2</v>
      </c>
      <c r="S1228" s="8" t="str">
        <f t="shared" si="92"/>
        <v/>
      </c>
      <c r="T1228" s="8" t="str">
        <f>VLOOKUP(F1228,'labtoets-measures'!A:J,10,FALSE)</f>
        <v>Het attribuut "atMeasure" van deze TrackAsset dient ingevuld te worden op basis van de geometrie. Het verschil tussen de berekende measure en de AtMeasure in RailConnectionInfo is groter dan de marge van 0.015</v>
      </c>
    </row>
    <row r="1229" spans="1:20" s="8" customFormat="1" hidden="1">
      <c r="A1229" t="str">
        <f>_xlfn.IFNA(VLOOKUP(F1229,points_not_removed_in_area!$B:$B,1,FALSE),"niet in area")</f>
        <v>niet in area</v>
      </c>
      <c r="B1229" t="e">
        <f>VLOOKUP(F1229,puic_status!$A:$B,2,FALSE)</f>
        <v>#N/A</v>
      </c>
      <c r="C1229" s="8" t="s">
        <v>4218</v>
      </c>
      <c r="D1229" s="8" t="s">
        <v>938</v>
      </c>
      <c r="F1229" s="8" t="s">
        <v>4826</v>
      </c>
      <c r="L1229" s="8">
        <v>7522.7259999999997</v>
      </c>
      <c r="M1229" t="b">
        <f t="shared" si="93"/>
        <v>1</v>
      </c>
      <c r="N1229"/>
      <c r="O1229" s="8">
        <f t="shared" si="90"/>
        <v>0</v>
      </c>
      <c r="P1229" s="8">
        <v>7522.7259999999997</v>
      </c>
      <c r="Q1229" s="8">
        <v>7522.7060000000001</v>
      </c>
      <c r="R1229">
        <f t="shared" si="91"/>
        <v>1.9999999999527063E-2</v>
      </c>
      <c r="S1229" s="8" t="str">
        <f t="shared" si="92"/>
        <v/>
      </c>
      <c r="T1229" s="8" t="str">
        <f>VLOOKUP(F1229,'labtoets-measures'!A:J,10,FALSE)</f>
        <v>Het attribuut "atMeasure" van deze TrackAsset dient ingevuld te worden op basis van de geometrie. Het verschil tussen de berekende measure en de AtMeasure in RailConnectionInfo is groter dan de marge van 0.015</v>
      </c>
    </row>
    <row r="1230" spans="1:20" s="8" customFormat="1" hidden="1">
      <c r="A1230" t="str">
        <f>_xlfn.IFNA(VLOOKUP(F1230,points_not_removed_in_area!$B:$B,1,FALSE),"niet in area")</f>
        <v>niet in area</v>
      </c>
      <c r="B1230" t="e">
        <f>VLOOKUP(F1230,puic_status!$A:$B,2,FALSE)</f>
        <v>#N/A</v>
      </c>
      <c r="C1230" s="8" t="s">
        <v>4218</v>
      </c>
      <c r="D1230" s="8" t="s">
        <v>938</v>
      </c>
      <c r="F1230" s="8" t="s">
        <v>4482</v>
      </c>
      <c r="L1230" s="8">
        <v>7523.451</v>
      </c>
      <c r="M1230" t="b">
        <f t="shared" si="93"/>
        <v>1</v>
      </c>
      <c r="N1230"/>
      <c r="O1230" s="8">
        <f t="shared" si="90"/>
        <v>0</v>
      </c>
      <c r="P1230" s="8">
        <v>7523.451</v>
      </c>
      <c r="Q1230" s="8">
        <v>7523.4309999999996</v>
      </c>
      <c r="R1230">
        <f t="shared" si="91"/>
        <v>2.0000000000436557E-2</v>
      </c>
      <c r="S1230" s="8" t="str">
        <f t="shared" si="92"/>
        <v/>
      </c>
      <c r="T1230" s="8" t="str">
        <f>VLOOKUP(F1230,'labtoets-measures'!A:J,10,FALSE)</f>
        <v>Het attribuut "atMeasure" van deze TrackAsset dient ingevuld te worden op basis van de geometrie. Het verschil tussen de berekende measure en de AtMeasure in RailConnectionInfo is groter dan de marge van 0.015</v>
      </c>
    </row>
    <row r="1231" spans="1:20" s="8" customFormat="1" hidden="1">
      <c r="A1231" t="str">
        <f>_xlfn.IFNA(VLOOKUP(F1231,points_not_removed_in_area!$B:$B,1,FALSE),"niet in area")</f>
        <v>niet in area</v>
      </c>
      <c r="B1231" t="e">
        <f>VLOOKUP(F1231,puic_status!$A:$B,2,FALSE)</f>
        <v>#N/A</v>
      </c>
      <c r="C1231" s="8" t="s">
        <v>4218</v>
      </c>
      <c r="D1231" s="8" t="s">
        <v>938</v>
      </c>
      <c r="F1231" s="8" t="s">
        <v>4605</v>
      </c>
      <c r="L1231" s="8">
        <v>7825.8779999999997</v>
      </c>
      <c r="M1231" t="b">
        <f t="shared" si="93"/>
        <v>1</v>
      </c>
      <c r="N1231"/>
      <c r="O1231" s="8">
        <f t="shared" si="90"/>
        <v>0</v>
      </c>
      <c r="P1231" s="8">
        <v>7825.8779999999997</v>
      </c>
      <c r="Q1231" s="8">
        <v>7825.857</v>
      </c>
      <c r="R1231">
        <f t="shared" si="91"/>
        <v>2.099999999973079E-2</v>
      </c>
      <c r="S1231" s="8" t="str">
        <f t="shared" si="92"/>
        <v/>
      </c>
      <c r="T1231" s="8" t="str">
        <f>VLOOKUP(F1231,'labtoets-measures'!A:J,10,FALSE)</f>
        <v>Het attribuut "atMeasure" van deze TrackAsset dient ingevuld te worden op basis van de geometrie. Het verschil tussen de berekende measure en de AtMeasure in RailConnectionInfo is groter dan de marge van 0.015</v>
      </c>
    </row>
    <row r="1232" spans="1:20" s="8" customFormat="1" hidden="1">
      <c r="A1232" t="str">
        <f>_xlfn.IFNA(VLOOKUP(F1232,points_not_removed_in_area!$B:$B,1,FALSE),"niet in area")</f>
        <v>niet in area</v>
      </c>
      <c r="B1232" t="e">
        <f>VLOOKUP(F1232,puic_status!$A:$B,2,FALSE)</f>
        <v>#N/A</v>
      </c>
      <c r="C1232" s="8" t="s">
        <v>4218</v>
      </c>
      <c r="D1232" s="8" t="s">
        <v>938</v>
      </c>
      <c r="F1232" s="8" t="s">
        <v>4408</v>
      </c>
      <c r="L1232" s="8">
        <v>7826.6170000000002</v>
      </c>
      <c r="M1232" t="b">
        <f t="shared" si="93"/>
        <v>1</v>
      </c>
      <c r="N1232"/>
      <c r="O1232" s="8">
        <f t="shared" si="90"/>
        <v>0</v>
      </c>
      <c r="P1232" s="8">
        <v>7826.6170000000002</v>
      </c>
      <c r="Q1232" s="8">
        <v>7826.5969999999998</v>
      </c>
      <c r="R1232">
        <f t="shared" si="91"/>
        <v>2.0000000000436557E-2</v>
      </c>
      <c r="S1232" s="8" t="str">
        <f t="shared" si="92"/>
        <v/>
      </c>
      <c r="T1232" s="8" t="str">
        <f>VLOOKUP(F1232,'labtoets-measures'!A:J,10,FALSE)</f>
        <v>Het attribuut "atMeasure" van deze TrackAsset dient ingevuld te worden op basis van de geometrie. Het verschil tussen de berekende measure en de AtMeasure in RailConnectionInfo is groter dan de marge van 0.015</v>
      </c>
    </row>
    <row r="1233" spans="1:20" s="8" customFormat="1" hidden="1">
      <c r="A1233" t="str">
        <f>_xlfn.IFNA(VLOOKUP(F1233,points_not_removed_in_area!$B:$B,1,FALSE),"niet in area")</f>
        <v>niet in area</v>
      </c>
      <c r="B1233" t="e">
        <f>VLOOKUP(F1233,puic_status!$A:$B,2,FALSE)</f>
        <v>#N/A</v>
      </c>
      <c r="C1233" s="8" t="s">
        <v>4218</v>
      </c>
      <c r="D1233" s="8" t="s">
        <v>938</v>
      </c>
      <c r="F1233" s="8" t="s">
        <v>4954</v>
      </c>
      <c r="L1233" s="8">
        <v>8941.7119999999995</v>
      </c>
      <c r="M1233" t="b">
        <f t="shared" si="93"/>
        <v>1</v>
      </c>
      <c r="N1233"/>
      <c r="O1233" s="8">
        <f t="shared" si="90"/>
        <v>0</v>
      </c>
      <c r="P1233" s="8">
        <v>8941.7119999999995</v>
      </c>
      <c r="Q1233" s="8">
        <v>8941.6910000000007</v>
      </c>
      <c r="R1233">
        <f t="shared" si="91"/>
        <v>2.0999999998821295E-2</v>
      </c>
      <c r="S1233" s="8" t="str">
        <f t="shared" si="92"/>
        <v/>
      </c>
      <c r="T1233" s="8" t="str">
        <f>VLOOKUP(F1233,'labtoets-measures'!A:J,10,FALSE)</f>
        <v>Het attribuut "atMeasure" van deze TrackAsset dient ingevuld te worden op basis van de geometrie. Het verschil tussen de berekende measure en de AtMeasure in RailConnectionInfo is groter dan de marge van 0.015</v>
      </c>
    </row>
    <row r="1234" spans="1:20" s="8" customFormat="1" hidden="1">
      <c r="A1234" t="str">
        <f>_xlfn.IFNA(VLOOKUP(F1234,points_not_removed_in_area!$B:$B,1,FALSE),"niet in area")</f>
        <v>niet in area</v>
      </c>
      <c r="B1234" t="e">
        <f>VLOOKUP(F1234,puic_status!$A:$B,2,FALSE)</f>
        <v>#N/A</v>
      </c>
      <c r="C1234" s="8" t="s">
        <v>4218</v>
      </c>
      <c r="D1234" s="8" t="s">
        <v>938</v>
      </c>
      <c r="F1234" s="8" t="s">
        <v>4631</v>
      </c>
      <c r="L1234" s="8">
        <v>8942.4519999999993</v>
      </c>
      <c r="M1234" t="b">
        <f t="shared" si="93"/>
        <v>1</v>
      </c>
      <c r="N1234"/>
      <c r="O1234" s="8">
        <f t="shared" si="90"/>
        <v>0</v>
      </c>
      <c r="P1234" s="8">
        <v>8942.4519999999993</v>
      </c>
      <c r="Q1234" s="8">
        <v>8942.4310000000005</v>
      </c>
      <c r="R1234">
        <f t="shared" si="91"/>
        <v>2.0999999998821295E-2</v>
      </c>
      <c r="S1234" s="8" t="str">
        <f t="shared" si="92"/>
        <v/>
      </c>
      <c r="T1234" s="8" t="str">
        <f>VLOOKUP(F1234,'labtoets-measures'!A:J,10,FALSE)</f>
        <v>Het attribuut "atMeasure" van deze TrackAsset dient ingevuld te worden op basis van de geometrie. Het verschil tussen de berekende measure en de AtMeasure in RailConnectionInfo is groter dan de marge van 0.015</v>
      </c>
    </row>
    <row r="1235" spans="1:20" s="8" customFormat="1" hidden="1">
      <c r="A1235" t="str">
        <f>_xlfn.IFNA(VLOOKUP(F1235,points_not_removed_in_area!$B:$B,1,FALSE),"niet in area")</f>
        <v>niet in area</v>
      </c>
      <c r="B1235" t="e">
        <f>VLOOKUP(F1235,puic_status!$A:$B,2,FALSE)</f>
        <v>#N/A</v>
      </c>
      <c r="C1235" s="8" t="s">
        <v>4218</v>
      </c>
      <c r="D1235" s="8" t="s">
        <v>938</v>
      </c>
      <c r="F1235" s="8" t="s">
        <v>5062</v>
      </c>
      <c r="L1235" s="8">
        <v>15142.525</v>
      </c>
      <c r="M1235" t="b">
        <f t="shared" si="93"/>
        <v>1</v>
      </c>
      <c r="N1235"/>
      <c r="O1235" s="8">
        <f t="shared" si="90"/>
        <v>0</v>
      </c>
      <c r="P1235" s="8">
        <v>15142.525</v>
      </c>
      <c r="Q1235" s="8">
        <v>15142.441999999999</v>
      </c>
      <c r="R1235">
        <f t="shared" si="91"/>
        <v>8.3000000000538421E-2</v>
      </c>
      <c r="S1235" s="8" t="str">
        <f t="shared" si="92"/>
        <v/>
      </c>
      <c r="T1235" s="8" t="str">
        <f>VLOOKUP(F1235,'labtoets-measures'!A:J,10,FALSE)</f>
        <v>Het attribuut "atMeasure" van deze TrackAsset dient ingevuld te worden op basis van de geometrie. Het verschil tussen de berekende measure en de AtMeasure in RailConnectionInfo is groter dan de marge van 0.015</v>
      </c>
    </row>
    <row r="1236" spans="1:20" s="8" customFormat="1" hidden="1">
      <c r="A1236" t="str">
        <f>_xlfn.IFNA(VLOOKUP(F1236,points_not_removed_in_area!$B:$B,1,FALSE),"niet in area")</f>
        <v>niet in area</v>
      </c>
      <c r="B1236" t="e">
        <f>VLOOKUP(F1236,puic_status!$A:$B,2,FALSE)</f>
        <v>#N/A</v>
      </c>
      <c r="C1236" s="8" t="s">
        <v>4218</v>
      </c>
      <c r="D1236" s="8" t="s">
        <v>938</v>
      </c>
      <c r="F1236" s="8" t="s">
        <v>4359</v>
      </c>
      <c r="L1236" s="8">
        <v>15143.284</v>
      </c>
      <c r="M1236" t="b">
        <f t="shared" si="93"/>
        <v>1</v>
      </c>
      <c r="N1236"/>
      <c r="O1236" s="8">
        <f t="shared" si="90"/>
        <v>0</v>
      </c>
      <c r="P1236" s="8">
        <v>15143.284</v>
      </c>
      <c r="Q1236" s="8">
        <v>15143.200999999999</v>
      </c>
      <c r="R1236">
        <f t="shared" si="91"/>
        <v>8.3000000000538421E-2</v>
      </c>
      <c r="S1236" s="8" t="str">
        <f t="shared" si="92"/>
        <v/>
      </c>
      <c r="T1236" s="8" t="str">
        <f>VLOOKUP(F1236,'labtoets-measures'!A:J,10,FALSE)</f>
        <v>Het attribuut "atMeasure" van deze TrackAsset dient ingevuld te worden op basis van de geometrie. Het verschil tussen de berekende measure en de AtMeasure in RailConnectionInfo is groter dan de marge van 0.015</v>
      </c>
    </row>
    <row r="1237" spans="1:20" s="8" customFormat="1" hidden="1">
      <c r="A1237" t="str">
        <f>_xlfn.IFNA(VLOOKUP(F1237,points_not_removed_in_area!$B:$B,1,FALSE),"niet in area")</f>
        <v>niet in area</v>
      </c>
      <c r="B1237" t="e">
        <f>VLOOKUP(F1237,puic_status!$A:$B,2,FALSE)</f>
        <v>#N/A</v>
      </c>
      <c r="C1237" s="8" t="s">
        <v>4218</v>
      </c>
      <c r="D1237" s="8" t="s">
        <v>938</v>
      </c>
      <c r="F1237" s="8" t="s">
        <v>4238</v>
      </c>
      <c r="L1237" s="8">
        <v>16079.645</v>
      </c>
      <c r="M1237" t="b">
        <f t="shared" si="93"/>
        <v>1</v>
      </c>
      <c r="N1237"/>
      <c r="O1237" s="8">
        <f t="shared" si="90"/>
        <v>0</v>
      </c>
      <c r="P1237" s="8">
        <v>16079.645</v>
      </c>
      <c r="Q1237" s="8">
        <v>16079.558999999999</v>
      </c>
      <c r="R1237">
        <f t="shared" si="91"/>
        <v>8.6000000001149601E-2</v>
      </c>
      <c r="S1237" s="8" t="str">
        <f t="shared" si="92"/>
        <v/>
      </c>
      <c r="T1237" s="8" t="str">
        <f>VLOOKUP(F1237,'labtoets-measures'!A:J,10,FALSE)</f>
        <v>Het attribuut "atMeasure" van deze TrackAsset dient ingevuld te worden op basis van de geometrie. Het verschil tussen de berekende measure en de AtMeasure in RailConnectionInfo is groter dan de marge van 0.015</v>
      </c>
    </row>
    <row r="1238" spans="1:20" s="8" customFormat="1" hidden="1">
      <c r="A1238" t="str">
        <f>_xlfn.IFNA(VLOOKUP(F1238,points_not_removed_in_area!$B:$B,1,FALSE),"niet in area")</f>
        <v>niet in area</v>
      </c>
      <c r="B1238" t="e">
        <f>VLOOKUP(F1238,puic_status!$A:$B,2,FALSE)</f>
        <v>#N/A</v>
      </c>
      <c r="C1238" s="8" t="s">
        <v>4218</v>
      </c>
      <c r="D1238" s="8" t="s">
        <v>938</v>
      </c>
      <c r="F1238" s="8" t="s">
        <v>4307</v>
      </c>
      <c r="L1238" s="8">
        <v>16080.355</v>
      </c>
      <c r="M1238" t="b">
        <f t="shared" si="93"/>
        <v>1</v>
      </c>
      <c r="N1238"/>
      <c r="O1238" s="8">
        <f t="shared" si="90"/>
        <v>0</v>
      </c>
      <c r="P1238" s="8">
        <v>16080.355</v>
      </c>
      <c r="Q1238" s="8">
        <v>16080.269</v>
      </c>
      <c r="R1238">
        <f t="shared" si="91"/>
        <v>8.5999999999330612E-2</v>
      </c>
      <c r="S1238" s="8" t="str">
        <f t="shared" si="92"/>
        <v/>
      </c>
      <c r="T1238" s="8" t="str">
        <f>VLOOKUP(F1238,'labtoets-measures'!A:J,10,FALSE)</f>
        <v>Het attribuut "atMeasure" van deze TrackAsset dient ingevuld te worden op basis van de geometrie. Het verschil tussen de berekende measure en de AtMeasure in RailConnectionInfo is groter dan de marge van 0.015</v>
      </c>
    </row>
    <row r="1239" spans="1:20" s="8" customFormat="1" hidden="1">
      <c r="A1239" t="str">
        <f>_xlfn.IFNA(VLOOKUP(F1239,points_not_removed_in_area!$B:$B,1,FALSE),"niet in area")</f>
        <v>niet in area</v>
      </c>
      <c r="B1239" t="e">
        <f>VLOOKUP(F1239,puic_status!$A:$B,2,FALSE)</f>
        <v>#N/A</v>
      </c>
      <c r="C1239" s="8" t="s">
        <v>4218</v>
      </c>
      <c r="D1239" s="8" t="s">
        <v>938</v>
      </c>
      <c r="F1239" s="8" t="s">
        <v>5073</v>
      </c>
      <c r="L1239" s="8">
        <v>16872.741000000002</v>
      </c>
      <c r="M1239" t="b">
        <f t="shared" si="93"/>
        <v>1</v>
      </c>
      <c r="N1239"/>
      <c r="O1239" s="8">
        <f t="shared" si="90"/>
        <v>0</v>
      </c>
      <c r="P1239" s="8">
        <v>16872.741000000002</v>
      </c>
      <c r="Q1239" s="8">
        <v>16872.654999999999</v>
      </c>
      <c r="R1239">
        <f t="shared" si="91"/>
        <v>8.6000000002968591E-2</v>
      </c>
      <c r="S1239" s="8" t="str">
        <f t="shared" si="92"/>
        <v/>
      </c>
      <c r="T1239" s="8" t="str">
        <f>VLOOKUP(F1239,'labtoets-measures'!A:J,10,FALSE)</f>
        <v>Het attribuut "atMeasure" van deze TrackAsset dient ingevuld te worden op basis van de geometrie. Het verschil tussen de berekende measure en de AtMeasure in RailConnectionInfo is groter dan de marge van 0.015</v>
      </c>
    </row>
    <row r="1240" spans="1:20" s="8" customFormat="1" hidden="1">
      <c r="A1240" t="str">
        <f>_xlfn.IFNA(VLOOKUP(F1240,points_not_removed_in_area!$B:$B,1,FALSE),"niet in area")</f>
        <v>niet in area</v>
      </c>
      <c r="B1240" t="e">
        <f>VLOOKUP(F1240,puic_status!$A:$B,2,FALSE)</f>
        <v>#N/A</v>
      </c>
      <c r="C1240" s="8" t="s">
        <v>4218</v>
      </c>
      <c r="D1240" s="8" t="s">
        <v>938</v>
      </c>
      <c r="F1240" s="8" t="s">
        <v>4555</v>
      </c>
      <c r="L1240" s="8">
        <v>16873.504000000001</v>
      </c>
      <c r="M1240" t="b">
        <f t="shared" si="93"/>
        <v>1</v>
      </c>
      <c r="N1240"/>
      <c r="O1240" s="8">
        <f t="shared" si="90"/>
        <v>0</v>
      </c>
      <c r="P1240" s="8">
        <v>16873.504000000001</v>
      </c>
      <c r="Q1240" s="8">
        <v>16873.418000000001</v>
      </c>
      <c r="R1240">
        <f t="shared" si="91"/>
        <v>8.5999999999330612E-2</v>
      </c>
      <c r="S1240" s="8" t="str">
        <f t="shared" si="92"/>
        <v/>
      </c>
      <c r="T1240" s="8" t="str">
        <f>VLOOKUP(F1240,'labtoets-measures'!A:J,10,FALSE)</f>
        <v>Het attribuut "atMeasure" van deze TrackAsset dient ingevuld te worden op basis van de geometrie. Het verschil tussen de berekende measure en de AtMeasure in RailConnectionInfo is groter dan de marge van 0.015</v>
      </c>
    </row>
    <row r="1241" spans="1:20" hidden="1">
      <c r="A1241" t="str">
        <f>_xlfn.IFNA(VLOOKUP(F1241,points_not_removed_in_area!$B:$B,1,FALSE),"niet in area")</f>
        <v>niet in area</v>
      </c>
      <c r="B1241" t="e">
        <f>VLOOKUP(F1241,puic_status!$A:$B,2,FALSE)</f>
        <v>#N/A</v>
      </c>
      <c r="C1241" t="s">
        <v>4218</v>
      </c>
      <c r="D1241" t="s">
        <v>938</v>
      </c>
      <c r="F1241" t="s">
        <v>4735</v>
      </c>
      <c r="L1241">
        <v>783.84199999999998</v>
      </c>
      <c r="M1241" t="b">
        <f t="shared" si="93"/>
        <v>0</v>
      </c>
      <c r="O1241">
        <f t="shared" si="90"/>
        <v>0</v>
      </c>
      <c r="P1241">
        <v>783.84199999999998</v>
      </c>
      <c r="Q1241">
        <v>783.84100000000001</v>
      </c>
      <c r="R1241">
        <f t="shared" si="91"/>
        <v>9.9999999997635314E-4</v>
      </c>
      <c r="S1241" t="str">
        <f t="shared" si="92"/>
        <v/>
      </c>
      <c r="T1241" t="e">
        <f>VLOOKUP(F1241,'labtoets-measures'!A:J,10,FALSE)</f>
        <v>#N/A</v>
      </c>
    </row>
    <row r="1242" spans="1:20" hidden="1">
      <c r="A1242" t="str">
        <f>_xlfn.IFNA(VLOOKUP(F1242,points_not_removed_in_area!$B:$B,1,FALSE),"niet in area")</f>
        <v>niet in area</v>
      </c>
      <c r="B1242" t="e">
        <f>VLOOKUP(F1242,puic_status!$A:$B,2,FALSE)</f>
        <v>#N/A</v>
      </c>
      <c r="C1242" t="s">
        <v>4218</v>
      </c>
      <c r="D1242" t="s">
        <v>938</v>
      </c>
      <c r="F1242" t="s">
        <v>4786</v>
      </c>
      <c r="L1242">
        <v>783.34199999999998</v>
      </c>
      <c r="M1242" t="b">
        <f t="shared" si="93"/>
        <v>0</v>
      </c>
      <c r="O1242">
        <f t="shared" si="90"/>
        <v>0</v>
      </c>
      <c r="P1242">
        <v>783.34199999999998</v>
      </c>
      <c r="Q1242">
        <v>783.34</v>
      </c>
      <c r="R1242">
        <f t="shared" si="91"/>
        <v>1.9999999999527063E-3</v>
      </c>
      <c r="S1242" t="str">
        <f t="shared" si="92"/>
        <v/>
      </c>
      <c r="T1242" t="e">
        <f>VLOOKUP(F1242,'labtoets-measures'!A:J,10,FALSE)</f>
        <v>#N/A</v>
      </c>
    </row>
    <row r="1243" spans="1:20" hidden="1">
      <c r="A1243" t="str">
        <f>_xlfn.IFNA(VLOOKUP(F1243,points_not_removed_in_area!$B:$B,1,FALSE),"niet in area")</f>
        <v>niet in area</v>
      </c>
      <c r="B1243" t="e">
        <f>VLOOKUP(F1243,puic_status!$A:$B,2,FALSE)</f>
        <v>#N/A</v>
      </c>
      <c r="C1243" t="s">
        <v>4218</v>
      </c>
      <c r="D1243" t="s">
        <v>938</v>
      </c>
      <c r="F1243" t="s">
        <v>4582</v>
      </c>
      <c r="L1243">
        <v>548.82299999999998</v>
      </c>
      <c r="M1243" t="b">
        <f t="shared" si="93"/>
        <v>0</v>
      </c>
      <c r="O1243">
        <f t="shared" si="90"/>
        <v>0</v>
      </c>
      <c r="P1243">
        <v>548.82299999999998</v>
      </c>
      <c r="Q1243">
        <v>548.822</v>
      </c>
      <c r="R1243">
        <f t="shared" si="91"/>
        <v>9.9999999997635314E-4</v>
      </c>
      <c r="S1243" t="str">
        <f t="shared" si="92"/>
        <v/>
      </c>
      <c r="T1243" t="e">
        <f>VLOOKUP(F1243,'labtoets-measures'!A:J,10,FALSE)</f>
        <v>#N/A</v>
      </c>
    </row>
    <row r="1244" spans="1:20" s="8" customFormat="1" hidden="1">
      <c r="A1244" t="str">
        <f>_xlfn.IFNA(VLOOKUP(F1244,points_not_removed_in_area!$B:$B,1,FALSE),"niet in area")</f>
        <v>niet in area</v>
      </c>
      <c r="B1244" t="e">
        <f>VLOOKUP(F1244,puic_status!$A:$B,2,FALSE)</f>
        <v>#N/A</v>
      </c>
      <c r="C1244" s="8" t="s">
        <v>4218</v>
      </c>
      <c r="D1244" s="8" t="s">
        <v>977</v>
      </c>
      <c r="F1244" s="8" t="s">
        <v>4412</v>
      </c>
      <c r="L1244" s="8">
        <v>16868.199000000001</v>
      </c>
      <c r="M1244" t="b">
        <f t="shared" si="93"/>
        <v>1</v>
      </c>
      <c r="N1244"/>
      <c r="O1244" s="8">
        <f t="shared" si="90"/>
        <v>0</v>
      </c>
      <c r="P1244" s="8">
        <v>16868.199000000001</v>
      </c>
      <c r="Q1244" s="8">
        <v>16868.114000000001</v>
      </c>
      <c r="R1244">
        <f t="shared" si="91"/>
        <v>8.4999999999126885E-2</v>
      </c>
      <c r="S1244" s="8" t="str">
        <f t="shared" si="92"/>
        <v/>
      </c>
      <c r="T1244" s="8" t="str">
        <f>VLOOKUP(F1244,'labtoets-measures'!A:J,10,FALSE)</f>
        <v>Het attribuut "atMeasure" van deze TrackAsset dient ingevuld te worden op basis van de geometrie. Het verschil tussen de berekende measure en de AtMeasure in RailConnectionInfo is groter dan de marge van 0.015</v>
      </c>
    </row>
    <row r="1245" spans="1:20" s="8" customFormat="1" hidden="1">
      <c r="A1245" t="str">
        <f>_xlfn.IFNA(VLOOKUP(F1245,points_not_removed_in_area!$B:$B,1,FALSE),"niet in area")</f>
        <v>niet in area</v>
      </c>
      <c r="B1245" t="e">
        <f>VLOOKUP(F1245,puic_status!$A:$B,2,FALSE)</f>
        <v>#N/A</v>
      </c>
      <c r="C1245" s="8" t="s">
        <v>4218</v>
      </c>
      <c r="D1245" s="8" t="s">
        <v>977</v>
      </c>
      <c r="F1245" s="8" t="s">
        <v>4921</v>
      </c>
      <c r="L1245" s="8">
        <v>16867.447</v>
      </c>
      <c r="M1245" t="b">
        <f t="shared" si="93"/>
        <v>1</v>
      </c>
      <c r="N1245"/>
      <c r="O1245" s="8">
        <f t="shared" si="90"/>
        <v>0</v>
      </c>
      <c r="P1245" s="8">
        <v>16867.447</v>
      </c>
      <c r="Q1245" s="8">
        <v>16867.362000000001</v>
      </c>
      <c r="R1245">
        <f t="shared" si="91"/>
        <v>8.4999999999126885E-2</v>
      </c>
      <c r="S1245" s="8" t="str">
        <f t="shared" si="92"/>
        <v/>
      </c>
      <c r="T1245" s="8" t="str">
        <f>VLOOKUP(F1245,'labtoets-measures'!A:J,10,FALSE)</f>
        <v>Het attribuut "atMeasure" van deze TrackAsset dient ingevuld te worden op basis van de geometrie. Het verschil tussen de berekende measure en de AtMeasure in RailConnectionInfo is groter dan de marge van 0.015</v>
      </c>
    </row>
    <row r="1246" spans="1:20" s="8" customFormat="1" hidden="1">
      <c r="A1246" t="str">
        <f>_xlfn.IFNA(VLOOKUP(F1246,points_not_removed_in_area!$B:$B,1,FALSE),"niet in area")</f>
        <v>niet in area</v>
      </c>
      <c r="B1246" t="e">
        <f>VLOOKUP(F1246,puic_status!$A:$B,2,FALSE)</f>
        <v>#N/A</v>
      </c>
      <c r="C1246" s="8" t="s">
        <v>4218</v>
      </c>
      <c r="D1246" s="8" t="s">
        <v>977</v>
      </c>
      <c r="F1246" s="8" t="s">
        <v>4788</v>
      </c>
      <c r="L1246" s="8">
        <v>16019.197</v>
      </c>
      <c r="M1246" t="b">
        <f t="shared" si="93"/>
        <v>1</v>
      </c>
      <c r="N1246"/>
      <c r="O1246" s="8">
        <f t="shared" si="90"/>
        <v>0</v>
      </c>
      <c r="P1246" s="8">
        <v>16019.197</v>
      </c>
      <c r="Q1246" s="8">
        <v>16019.112999999999</v>
      </c>
      <c r="R1246">
        <f t="shared" si="91"/>
        <v>8.4000000000742148E-2</v>
      </c>
      <c r="S1246" s="8" t="str">
        <f t="shared" si="92"/>
        <v/>
      </c>
      <c r="T1246" s="8" t="str">
        <f>VLOOKUP(F1246,'labtoets-measures'!A:J,10,FALSE)</f>
        <v>Het attribuut "atMeasure" van deze TrackAsset dient ingevuld te worden op basis van de geometrie. Het verschil tussen de berekende measure en de AtMeasure in RailConnectionInfo is groter dan de marge van 0.015</v>
      </c>
    </row>
    <row r="1247" spans="1:20" s="8" customFormat="1" hidden="1">
      <c r="A1247" t="str">
        <f>_xlfn.IFNA(VLOOKUP(F1247,points_not_removed_in_area!$B:$B,1,FALSE),"niet in area")</f>
        <v>niet in area</v>
      </c>
      <c r="B1247" t="e">
        <f>VLOOKUP(F1247,puic_status!$A:$B,2,FALSE)</f>
        <v>#N/A</v>
      </c>
      <c r="C1247" s="8" t="s">
        <v>4218</v>
      </c>
      <c r="D1247" s="8" t="s">
        <v>977</v>
      </c>
      <c r="F1247" s="8" t="s">
        <v>4669</v>
      </c>
      <c r="L1247" s="8">
        <v>16018.460999999999</v>
      </c>
      <c r="M1247" t="b">
        <f t="shared" si="93"/>
        <v>1</v>
      </c>
      <c r="N1247"/>
      <c r="O1247" s="8">
        <f t="shared" si="90"/>
        <v>0</v>
      </c>
      <c r="P1247" s="8">
        <v>16018.460999999999</v>
      </c>
      <c r="Q1247" s="8">
        <v>16018.378000000001</v>
      </c>
      <c r="R1247">
        <f t="shared" si="91"/>
        <v>8.2999999998719431E-2</v>
      </c>
      <c r="S1247" s="8" t="str">
        <f t="shared" si="92"/>
        <v/>
      </c>
      <c r="T1247" s="8" t="str">
        <f>VLOOKUP(F1247,'labtoets-measures'!A:J,10,FALSE)</f>
        <v>Het attribuut "atMeasure" van deze TrackAsset dient ingevuld te worden op basis van de geometrie. Het verschil tussen de berekende measure en de AtMeasure in RailConnectionInfo is groter dan de marge van 0.015</v>
      </c>
    </row>
    <row r="1248" spans="1:20" s="8" customFormat="1" hidden="1">
      <c r="A1248" t="str">
        <f>_xlfn.IFNA(VLOOKUP(F1248,points_not_removed_in_area!$B:$B,1,FALSE),"niet in area")</f>
        <v>niet in area</v>
      </c>
      <c r="B1248" t="e">
        <f>VLOOKUP(F1248,puic_status!$A:$B,2,FALSE)</f>
        <v>#N/A</v>
      </c>
      <c r="C1248" s="8" t="s">
        <v>4218</v>
      </c>
      <c r="D1248" s="8" t="s">
        <v>977</v>
      </c>
      <c r="F1248" s="8" t="s">
        <v>4937</v>
      </c>
      <c r="L1248" s="8">
        <v>15498.788</v>
      </c>
      <c r="M1248" t="b">
        <f t="shared" si="93"/>
        <v>1</v>
      </c>
      <c r="N1248"/>
      <c r="O1248" s="8">
        <f t="shared" si="90"/>
        <v>0</v>
      </c>
      <c r="P1248" s="8">
        <v>15498.788</v>
      </c>
      <c r="Q1248" s="8">
        <v>15498.706</v>
      </c>
      <c r="R1248">
        <f t="shared" si="91"/>
        <v>8.2000000000334694E-2</v>
      </c>
      <c r="S1248" s="8" t="str">
        <f t="shared" si="92"/>
        <v/>
      </c>
      <c r="T1248" s="8" t="str">
        <f>VLOOKUP(F1248,'labtoets-measures'!A:J,10,FALSE)</f>
        <v>Het attribuut "atMeasure" van deze TrackAsset dient ingevuld te worden op basis van de geometrie. Het verschil tussen de berekende measure en de AtMeasure in RailConnectionInfo is groter dan de marge van 0.015</v>
      </c>
    </row>
    <row r="1249" spans="1:20" s="8" customFormat="1" hidden="1">
      <c r="A1249" t="str">
        <f>_xlfn.IFNA(VLOOKUP(F1249,points_not_removed_in_area!$B:$B,1,FALSE),"niet in area")</f>
        <v>niet in area</v>
      </c>
      <c r="B1249" t="e">
        <f>VLOOKUP(F1249,puic_status!$A:$B,2,FALSE)</f>
        <v>#N/A</v>
      </c>
      <c r="C1249" s="8" t="s">
        <v>4218</v>
      </c>
      <c r="D1249" s="8" t="s">
        <v>977</v>
      </c>
      <c r="F1249" s="8" t="s">
        <v>4957</v>
      </c>
      <c r="L1249" s="8">
        <v>15498.056</v>
      </c>
      <c r="M1249" t="b">
        <f t="shared" si="93"/>
        <v>1</v>
      </c>
      <c r="N1249"/>
      <c r="O1249" s="8">
        <f t="shared" si="90"/>
        <v>0</v>
      </c>
      <c r="P1249" s="8">
        <v>15498.056</v>
      </c>
      <c r="Q1249" s="8">
        <v>15497.974</v>
      </c>
      <c r="R1249">
        <f t="shared" si="91"/>
        <v>8.2000000000334694E-2</v>
      </c>
      <c r="S1249" s="8" t="str">
        <f t="shared" si="92"/>
        <v/>
      </c>
      <c r="T1249" s="8" t="str">
        <f>VLOOKUP(F1249,'labtoets-measures'!A:J,10,FALSE)</f>
        <v>Het attribuut "atMeasure" van deze TrackAsset dient ingevuld te worden op basis van de geometrie. Het verschil tussen de berekende measure en de AtMeasure in RailConnectionInfo is groter dan de marge van 0.015</v>
      </c>
    </row>
    <row r="1250" spans="1:20" s="8" customFormat="1" hidden="1">
      <c r="A1250" t="str">
        <f>_xlfn.IFNA(VLOOKUP(F1250,points_not_removed_in_area!$B:$B,1,FALSE),"niet in area")</f>
        <v>niet in area</v>
      </c>
      <c r="B1250" t="e">
        <f>VLOOKUP(F1250,puic_status!$A:$B,2,FALSE)</f>
        <v>#N/A</v>
      </c>
      <c r="C1250" s="8" t="s">
        <v>4218</v>
      </c>
      <c r="D1250" s="8" t="s">
        <v>977</v>
      </c>
      <c r="F1250" s="8" t="s">
        <v>5017</v>
      </c>
      <c r="L1250" s="8">
        <v>15137.81</v>
      </c>
      <c r="M1250" t="b">
        <f t="shared" si="93"/>
        <v>1</v>
      </c>
      <c r="N1250"/>
      <c r="O1250" s="8">
        <f t="shared" si="90"/>
        <v>0</v>
      </c>
      <c r="P1250" s="8">
        <v>15137.81</v>
      </c>
      <c r="Q1250" s="8">
        <v>15137.727999999999</v>
      </c>
      <c r="R1250">
        <f t="shared" si="91"/>
        <v>8.2000000000334694E-2</v>
      </c>
      <c r="S1250" s="8" t="str">
        <f t="shared" si="92"/>
        <v/>
      </c>
      <c r="T1250" s="8" t="str">
        <f>VLOOKUP(F1250,'labtoets-measures'!A:J,10,FALSE)</f>
        <v>Het attribuut "atMeasure" van deze TrackAsset dient ingevuld te worden op basis van de geometrie. Het verschil tussen de berekende measure en de AtMeasure in RailConnectionInfo is groter dan de marge van 0.015</v>
      </c>
    </row>
    <row r="1251" spans="1:20" s="8" customFormat="1" hidden="1">
      <c r="A1251" t="str">
        <f>_xlfn.IFNA(VLOOKUP(F1251,points_not_removed_in_area!$B:$B,1,FALSE),"niet in area")</f>
        <v>niet in area</v>
      </c>
      <c r="B1251" t="e">
        <f>VLOOKUP(F1251,puic_status!$A:$B,2,FALSE)</f>
        <v>#N/A</v>
      </c>
      <c r="C1251" s="8" t="s">
        <v>4218</v>
      </c>
      <c r="D1251" s="8" t="s">
        <v>977</v>
      </c>
      <c r="F1251" s="8" t="s">
        <v>5060</v>
      </c>
      <c r="L1251" s="8">
        <v>9282.6579999999994</v>
      </c>
      <c r="M1251" t="b">
        <f t="shared" si="93"/>
        <v>1</v>
      </c>
      <c r="N1251"/>
      <c r="O1251" s="8">
        <f t="shared" si="90"/>
        <v>0</v>
      </c>
      <c r="P1251" s="8">
        <v>9282.6579999999994</v>
      </c>
      <c r="Q1251" s="8">
        <v>9282.6350000000002</v>
      </c>
      <c r="R1251">
        <f t="shared" si="91"/>
        <v>2.2999999999228748E-2</v>
      </c>
      <c r="S1251" s="8" t="str">
        <f t="shared" si="92"/>
        <v/>
      </c>
      <c r="T1251" s="8" t="str">
        <f>VLOOKUP(F1251,'labtoets-measures'!A:J,10,FALSE)</f>
        <v>Het attribuut "atMeasure" van deze TrackAsset dient ingevuld te worden op basis van de geometrie. Het verschil tussen de berekende measure en de AtMeasure in RailConnectionInfo is groter dan de marge van 0.015</v>
      </c>
    </row>
    <row r="1252" spans="1:20" s="8" customFormat="1" hidden="1">
      <c r="A1252" t="str">
        <f>_xlfn.IFNA(VLOOKUP(F1252,points_not_removed_in_area!$B:$B,1,FALSE),"niet in area")</f>
        <v>niet in area</v>
      </c>
      <c r="B1252" t="e">
        <f>VLOOKUP(F1252,puic_status!$A:$B,2,FALSE)</f>
        <v>#N/A</v>
      </c>
      <c r="C1252" s="8" t="s">
        <v>4218</v>
      </c>
      <c r="D1252" s="8" t="s">
        <v>977</v>
      </c>
      <c r="F1252" s="8" t="s">
        <v>4561</v>
      </c>
      <c r="L1252" s="8">
        <v>8914.4459999999999</v>
      </c>
      <c r="M1252" t="b">
        <f t="shared" si="93"/>
        <v>1</v>
      </c>
      <c r="N1252"/>
      <c r="O1252" s="8">
        <f t="shared" si="90"/>
        <v>0</v>
      </c>
      <c r="P1252" s="8">
        <v>8914.4459999999999</v>
      </c>
      <c r="Q1252" s="8">
        <v>8914.4230000000007</v>
      </c>
      <c r="R1252">
        <f t="shared" si="91"/>
        <v>2.2999999999228748E-2</v>
      </c>
      <c r="S1252" s="8" t="str">
        <f t="shared" si="92"/>
        <v/>
      </c>
      <c r="T1252" s="8" t="str">
        <f>VLOOKUP(F1252,'labtoets-measures'!A:J,10,FALSE)</f>
        <v>Het attribuut "atMeasure" van deze TrackAsset dient ingevuld te worden op basis van de geometrie. Het verschil tussen de berekende measure en de AtMeasure in RailConnectionInfo is groter dan de marge van 0.015</v>
      </c>
    </row>
    <row r="1253" spans="1:20" s="8" customFormat="1" hidden="1">
      <c r="A1253" t="str">
        <f>_xlfn.IFNA(VLOOKUP(F1253,points_not_removed_in_area!$B:$B,1,FALSE),"niet in area")</f>
        <v>niet in area</v>
      </c>
      <c r="B1253" t="e">
        <f>VLOOKUP(F1253,puic_status!$A:$B,2,FALSE)</f>
        <v>#N/A</v>
      </c>
      <c r="C1253" s="8" t="s">
        <v>4218</v>
      </c>
      <c r="D1253" s="8" t="s">
        <v>977</v>
      </c>
      <c r="F1253" s="8" t="s">
        <v>4913</v>
      </c>
      <c r="L1253" s="8">
        <v>8913.7009999999991</v>
      </c>
      <c r="M1253" t="b">
        <f t="shared" si="93"/>
        <v>1</v>
      </c>
      <c r="N1253"/>
      <c r="O1253" s="8">
        <f t="shared" si="90"/>
        <v>0</v>
      </c>
      <c r="P1253" s="8">
        <v>8913.7009999999991</v>
      </c>
      <c r="Q1253" s="8">
        <v>8913.6790000000001</v>
      </c>
      <c r="R1253">
        <f t="shared" si="91"/>
        <v>2.1999999999025022E-2</v>
      </c>
      <c r="S1253" s="8" t="str">
        <f t="shared" si="92"/>
        <v/>
      </c>
      <c r="T1253" s="8" t="str">
        <f>VLOOKUP(F1253,'labtoets-measures'!A:J,10,FALSE)</f>
        <v>Het attribuut "atMeasure" van deze TrackAsset dient ingevuld te worden op basis van de geometrie. Het verschil tussen de berekende measure en de AtMeasure in RailConnectionInfo is groter dan de marge van 0.015</v>
      </c>
    </row>
    <row r="1254" spans="1:20" s="8" customFormat="1" hidden="1">
      <c r="A1254" t="str">
        <f>_xlfn.IFNA(VLOOKUP(F1254,points_not_removed_in_area!$B:$B,1,FALSE),"niet in area")</f>
        <v>niet in area</v>
      </c>
      <c r="B1254" t="e">
        <f>VLOOKUP(F1254,puic_status!$A:$B,2,FALSE)</f>
        <v>#N/A</v>
      </c>
      <c r="C1254" s="8" t="s">
        <v>4218</v>
      </c>
      <c r="D1254" s="8" t="s">
        <v>977</v>
      </c>
      <c r="F1254" s="8" t="s">
        <v>4760</v>
      </c>
      <c r="L1254" s="8">
        <v>7821.1350000000002</v>
      </c>
      <c r="M1254" t="b">
        <f t="shared" si="93"/>
        <v>1</v>
      </c>
      <c r="N1254"/>
      <c r="O1254" s="8">
        <f t="shared" si="90"/>
        <v>0</v>
      </c>
      <c r="P1254" s="8">
        <v>7821.1350000000002</v>
      </c>
      <c r="Q1254" s="8">
        <v>7821.1130000000003</v>
      </c>
      <c r="R1254">
        <f t="shared" si="91"/>
        <v>2.1999999999934516E-2</v>
      </c>
      <c r="S1254" s="8" t="str">
        <f t="shared" si="92"/>
        <v/>
      </c>
      <c r="T1254" s="8" t="str">
        <f>VLOOKUP(F1254,'labtoets-measures'!A:J,10,FALSE)</f>
        <v>Het attribuut "atMeasure" van deze TrackAsset dient ingevuld te worden op basis van de geometrie. Het verschil tussen de berekende measure en de AtMeasure in RailConnectionInfo is groter dan de marge van 0.015</v>
      </c>
    </row>
    <row r="1255" spans="1:20" s="8" customFormat="1" hidden="1">
      <c r="A1255" t="str">
        <f>_xlfn.IFNA(VLOOKUP(F1255,points_not_removed_in_area!$B:$B,1,FALSE),"niet in area")</f>
        <v>niet in area</v>
      </c>
      <c r="B1255" t="e">
        <f>VLOOKUP(F1255,puic_status!$A:$B,2,FALSE)</f>
        <v>#N/A</v>
      </c>
      <c r="C1255" s="8" t="s">
        <v>4218</v>
      </c>
      <c r="D1255" s="8" t="s">
        <v>977</v>
      </c>
      <c r="F1255" s="8" t="s">
        <v>5008</v>
      </c>
      <c r="L1255" s="8">
        <v>7820.39</v>
      </c>
      <c r="M1255" t="b">
        <f t="shared" si="93"/>
        <v>1</v>
      </c>
      <c r="N1255"/>
      <c r="O1255" s="8">
        <f t="shared" si="90"/>
        <v>0</v>
      </c>
      <c r="P1255" s="8">
        <v>7820.39</v>
      </c>
      <c r="Q1255" s="8">
        <v>7820.3680000000004</v>
      </c>
      <c r="R1255">
        <f t="shared" si="91"/>
        <v>2.1999999999934516E-2</v>
      </c>
      <c r="S1255" s="8" t="str">
        <f t="shared" si="92"/>
        <v/>
      </c>
      <c r="T1255" s="8" t="str">
        <f>VLOOKUP(F1255,'labtoets-measures'!A:J,10,FALSE)</f>
        <v>Het attribuut "atMeasure" van deze TrackAsset dient ingevuld te worden op basis van de geometrie. Het verschil tussen de berekende measure en de AtMeasure in RailConnectionInfo is groter dan de marge van 0.015</v>
      </c>
    </row>
    <row r="1256" spans="1:20" s="8" customFormat="1" hidden="1">
      <c r="A1256" t="str">
        <f>_xlfn.IFNA(VLOOKUP(F1256,points_not_removed_in_area!$B:$B,1,FALSE),"niet in area")</f>
        <v>niet in area</v>
      </c>
      <c r="B1256" t="e">
        <f>VLOOKUP(F1256,puic_status!$A:$B,2,FALSE)</f>
        <v>#N/A</v>
      </c>
      <c r="C1256" s="8" t="s">
        <v>4218</v>
      </c>
      <c r="D1256" s="8" t="s">
        <v>977</v>
      </c>
      <c r="F1256" s="8" t="s">
        <v>4674</v>
      </c>
      <c r="L1256" s="8">
        <v>7504.7190000000001</v>
      </c>
      <c r="M1256" t="b">
        <f t="shared" si="93"/>
        <v>1</v>
      </c>
      <c r="N1256"/>
      <c r="O1256" s="8">
        <f t="shared" si="90"/>
        <v>0</v>
      </c>
      <c r="P1256" s="8">
        <v>7504.7190000000001</v>
      </c>
      <c r="Q1256" s="8">
        <v>7504.6970000000001</v>
      </c>
      <c r="R1256">
        <f t="shared" si="91"/>
        <v>2.1999999999934516E-2</v>
      </c>
      <c r="S1256" s="8" t="str">
        <f t="shared" si="92"/>
        <v/>
      </c>
      <c r="T1256" s="8" t="str">
        <f>VLOOKUP(F1256,'labtoets-measures'!A:J,10,FALSE)</f>
        <v>Het attribuut "atMeasure" van deze TrackAsset dient ingevuld te worden op basis van de geometrie. Het verschil tussen de berekende measure en de AtMeasure in RailConnectionInfo is groter dan de marge van 0.015</v>
      </c>
    </row>
    <row r="1257" spans="1:20" s="8" customFormat="1" hidden="1">
      <c r="A1257" t="str">
        <f>_xlfn.IFNA(VLOOKUP(F1257,points_not_removed_in_area!$B:$B,1,FALSE),"niet in area")</f>
        <v>niet in area</v>
      </c>
      <c r="B1257" t="e">
        <f>VLOOKUP(F1257,puic_status!$A:$B,2,FALSE)</f>
        <v>#N/A</v>
      </c>
      <c r="C1257" s="8" t="s">
        <v>4218</v>
      </c>
      <c r="D1257" s="8" t="s">
        <v>977</v>
      </c>
      <c r="F1257" s="8" t="s">
        <v>4953</v>
      </c>
      <c r="L1257" s="8">
        <v>7503.9520000000002</v>
      </c>
      <c r="M1257" t="b">
        <f t="shared" si="93"/>
        <v>1</v>
      </c>
      <c r="N1257"/>
      <c r="O1257" s="8">
        <f t="shared" si="90"/>
        <v>0</v>
      </c>
      <c r="P1257" s="8">
        <v>7503.9520000000002</v>
      </c>
      <c r="Q1257" s="8">
        <v>7503.9290000000001</v>
      </c>
      <c r="R1257">
        <f t="shared" si="91"/>
        <v>2.3000000000138243E-2</v>
      </c>
      <c r="S1257" s="8" t="str">
        <f t="shared" si="92"/>
        <v/>
      </c>
      <c r="T1257" s="8" t="str">
        <f>VLOOKUP(F1257,'labtoets-measures'!A:J,10,FALSE)</f>
        <v>Het attribuut "atMeasure" van deze TrackAsset dient ingevuld te worden op basis van de geometrie. Het verschil tussen de berekende measure en de AtMeasure in RailConnectionInfo is groter dan de marge van 0.015</v>
      </c>
    </row>
    <row r="1258" spans="1:20" s="8" customFormat="1" hidden="1">
      <c r="A1258" t="str">
        <f>_xlfn.IFNA(VLOOKUP(F1258,points_not_removed_in_area!$B:$B,1,FALSE),"niet in area")</f>
        <v>niet in area</v>
      </c>
      <c r="B1258" t="e">
        <f>VLOOKUP(F1258,puic_status!$A:$B,2,FALSE)</f>
        <v>#N/A</v>
      </c>
      <c r="C1258" s="8" t="s">
        <v>4218</v>
      </c>
      <c r="D1258" s="8" t="s">
        <v>977</v>
      </c>
      <c r="F1258" s="8" t="s">
        <v>4797</v>
      </c>
      <c r="L1258" s="8">
        <v>7025.4579999999996</v>
      </c>
      <c r="M1258" t="b">
        <f t="shared" si="93"/>
        <v>1</v>
      </c>
      <c r="N1258"/>
      <c r="O1258" s="8">
        <f t="shared" si="90"/>
        <v>0</v>
      </c>
      <c r="P1258" s="8">
        <v>7025.4579999999996</v>
      </c>
      <c r="Q1258" s="8">
        <v>7025.4359999999997</v>
      </c>
      <c r="R1258">
        <f t="shared" si="91"/>
        <v>2.1999999999934516E-2</v>
      </c>
      <c r="S1258" s="8" t="str">
        <f t="shared" si="92"/>
        <v/>
      </c>
      <c r="T1258" s="8" t="str">
        <f>VLOOKUP(F1258,'labtoets-measures'!A:J,10,FALSE)</f>
        <v>Het attribuut "atMeasure" van deze TrackAsset dient ingevuld te worden op basis van de geometrie. Het verschil tussen de berekende measure en de AtMeasure in RailConnectionInfo is groter dan de marge van 0.015</v>
      </c>
    </row>
    <row r="1259" spans="1:20" s="8" customFormat="1" hidden="1">
      <c r="A1259" t="str">
        <f>_xlfn.IFNA(VLOOKUP(F1259,points_not_removed_in_area!$B:$B,1,FALSE),"niet in area")</f>
        <v>niet in area</v>
      </c>
      <c r="B1259" t="e">
        <f>VLOOKUP(F1259,puic_status!$A:$B,2,FALSE)</f>
        <v>#N/A</v>
      </c>
      <c r="C1259" s="8" t="s">
        <v>4218</v>
      </c>
      <c r="D1259" s="8" t="s">
        <v>977</v>
      </c>
      <c r="F1259" s="8" t="s">
        <v>4370</v>
      </c>
      <c r="L1259" s="8">
        <v>7024.7060000000001</v>
      </c>
      <c r="M1259" t="b">
        <f t="shared" si="93"/>
        <v>1</v>
      </c>
      <c r="N1259"/>
      <c r="O1259" s="8">
        <f t="shared" si="90"/>
        <v>0</v>
      </c>
      <c r="P1259" s="8">
        <v>7024.7060000000001</v>
      </c>
      <c r="Q1259" s="8">
        <v>7024.6840000000002</v>
      </c>
      <c r="R1259">
        <f t="shared" si="91"/>
        <v>2.1999999999934516E-2</v>
      </c>
      <c r="S1259" s="8" t="str">
        <f t="shared" si="92"/>
        <v/>
      </c>
      <c r="T1259" s="8" t="str">
        <f>VLOOKUP(F1259,'labtoets-measures'!A:J,10,FALSE)</f>
        <v>Het attribuut "atMeasure" van deze TrackAsset dient ingevuld te worden op basis van de geometrie. Het verschil tussen de berekende measure en de AtMeasure in RailConnectionInfo is groter dan de marge van 0.015</v>
      </c>
    </row>
    <row r="1260" spans="1:20" s="8" customFormat="1" hidden="1">
      <c r="A1260" t="str">
        <f>_xlfn.IFNA(VLOOKUP(F1260,points_not_removed_in_area!$B:$B,1,FALSE),"niet in area")</f>
        <v>niet in area</v>
      </c>
      <c r="B1260" t="e">
        <f>VLOOKUP(F1260,puic_status!$A:$B,2,FALSE)</f>
        <v>#N/A</v>
      </c>
      <c r="C1260" s="8" t="s">
        <v>4218</v>
      </c>
      <c r="D1260" s="8" t="s">
        <v>977</v>
      </c>
      <c r="F1260" s="8" t="s">
        <v>5081</v>
      </c>
      <c r="L1260" s="8">
        <v>5965.4709999999995</v>
      </c>
      <c r="M1260" t="b">
        <f t="shared" si="93"/>
        <v>1</v>
      </c>
      <c r="N1260"/>
      <c r="O1260" s="8">
        <f t="shared" si="90"/>
        <v>0</v>
      </c>
      <c r="P1260" s="8">
        <v>5965.4709999999995</v>
      </c>
      <c r="Q1260" s="8">
        <v>5965.4489999999996</v>
      </c>
      <c r="R1260">
        <f t="shared" si="91"/>
        <v>2.1999999999934516E-2</v>
      </c>
      <c r="S1260" s="8" t="str">
        <f t="shared" si="92"/>
        <v/>
      </c>
      <c r="T1260" s="8" t="str">
        <f>VLOOKUP(F1260,'labtoets-measures'!A:J,10,FALSE)</f>
        <v>Het attribuut "atMeasure" van deze TrackAsset dient ingevuld te worden op basis van de geometrie. Het verschil tussen de berekende measure en de AtMeasure in RailConnectionInfo is groter dan de marge van 0.015</v>
      </c>
    </row>
    <row r="1261" spans="1:20" s="8" customFormat="1" hidden="1">
      <c r="A1261" t="str">
        <f>_xlfn.IFNA(VLOOKUP(F1261,points_not_removed_in_area!$B:$B,1,FALSE),"niet in area")</f>
        <v>niet in area</v>
      </c>
      <c r="B1261" t="e">
        <f>VLOOKUP(F1261,puic_status!$A:$B,2,FALSE)</f>
        <v>#N/A</v>
      </c>
      <c r="C1261" s="8" t="s">
        <v>4218</v>
      </c>
      <c r="D1261" s="8" t="s">
        <v>977</v>
      </c>
      <c r="F1261" s="8" t="s">
        <v>4519</v>
      </c>
      <c r="L1261" s="8">
        <v>5964.7280000000001</v>
      </c>
      <c r="M1261" t="b">
        <f t="shared" si="93"/>
        <v>1</v>
      </c>
      <c r="N1261"/>
      <c r="O1261" s="8">
        <f t="shared" si="90"/>
        <v>0</v>
      </c>
      <c r="P1261" s="8">
        <v>5964.7280000000001</v>
      </c>
      <c r="Q1261" s="8">
        <v>5964.7060000000001</v>
      </c>
      <c r="R1261">
        <f t="shared" si="91"/>
        <v>2.1999999999934516E-2</v>
      </c>
      <c r="S1261" s="8" t="str">
        <f t="shared" si="92"/>
        <v/>
      </c>
      <c r="T1261" s="8" t="str">
        <f>VLOOKUP(F1261,'labtoets-measures'!A:J,10,FALSE)</f>
        <v>Het attribuut "atMeasure" van deze TrackAsset dient ingevuld te worden op basis van de geometrie. Het verschil tussen de berekende measure en de AtMeasure in RailConnectionInfo is groter dan de marge van 0.015</v>
      </c>
    </row>
    <row r="1262" spans="1:20" s="8" customFormat="1" hidden="1">
      <c r="A1262" t="str">
        <f>_xlfn.IFNA(VLOOKUP(F1262,points_not_removed_in_area!$B:$B,1,FALSE),"niet in area")</f>
        <v>niet in area</v>
      </c>
      <c r="B1262" t="e">
        <f>VLOOKUP(F1262,puic_status!$A:$B,2,FALSE)</f>
        <v>#N/A</v>
      </c>
      <c r="C1262" s="8" t="s">
        <v>4218</v>
      </c>
      <c r="D1262" s="8" t="s">
        <v>977</v>
      </c>
      <c r="F1262" s="8" t="s">
        <v>4360</v>
      </c>
      <c r="L1262" s="8">
        <v>15137.075999999999</v>
      </c>
      <c r="M1262" t="b">
        <f t="shared" si="93"/>
        <v>1</v>
      </c>
      <c r="N1262"/>
      <c r="O1262" s="8">
        <f t="shared" si="90"/>
        <v>0</v>
      </c>
      <c r="P1262" s="8">
        <v>15137.075999999999</v>
      </c>
      <c r="Q1262" s="8">
        <v>15136.995000000001</v>
      </c>
      <c r="R1262">
        <f t="shared" si="91"/>
        <v>8.0999999998311978E-2</v>
      </c>
      <c r="S1262" s="8" t="str">
        <f t="shared" si="92"/>
        <v/>
      </c>
      <c r="T1262" s="8" t="str">
        <f>VLOOKUP(F1262,'labtoets-measures'!A:J,10,FALSE)</f>
        <v>Het attribuut "atMeasure" van deze TrackAsset dient ingevuld te worden op basis van de geometrie. Het verschil tussen de berekende measure en de AtMeasure in RailConnectionInfo is groter dan de marge van 0.015</v>
      </c>
    </row>
    <row r="1263" spans="1:20" s="8" customFormat="1" hidden="1">
      <c r="A1263" t="str">
        <f>_xlfn.IFNA(VLOOKUP(F1263,points_not_removed_in_area!$B:$B,1,FALSE),"niet in area")</f>
        <v>niet in area</v>
      </c>
      <c r="B1263" t="e">
        <f>VLOOKUP(F1263,puic_status!$A:$B,2,FALSE)</f>
        <v>#N/A</v>
      </c>
      <c r="C1263" s="8" t="s">
        <v>4218</v>
      </c>
      <c r="D1263" s="8" t="s">
        <v>977</v>
      </c>
      <c r="F1263" s="8" t="s">
        <v>4811</v>
      </c>
      <c r="L1263" s="8">
        <v>14596.246999999999</v>
      </c>
      <c r="M1263" t="b">
        <f t="shared" si="93"/>
        <v>1</v>
      </c>
      <c r="N1263"/>
      <c r="O1263" s="8">
        <f t="shared" si="90"/>
        <v>0</v>
      </c>
      <c r="P1263" s="8">
        <v>14596.246999999999</v>
      </c>
      <c r="Q1263" s="8">
        <v>14596.18</v>
      </c>
      <c r="R1263">
        <f t="shared" si="91"/>
        <v>6.6999999999097781E-2</v>
      </c>
      <c r="S1263" s="8" t="str">
        <f t="shared" si="92"/>
        <v/>
      </c>
      <c r="T1263" s="8" t="str">
        <f>VLOOKUP(F1263,'labtoets-measures'!A:J,10,FALSE)</f>
        <v>Het attribuut "atMeasure" van deze TrackAsset dient ingevuld te worden op basis van de geometrie. Het verschil tussen de berekende measure en de AtMeasure in RailConnectionInfo is groter dan de marge van 0.015</v>
      </c>
    </row>
    <row r="1264" spans="1:20" s="8" customFormat="1" hidden="1">
      <c r="A1264" t="str">
        <f>_xlfn.IFNA(VLOOKUP(F1264,points_not_removed_in_area!$B:$B,1,FALSE),"niet in area")</f>
        <v>niet in area</v>
      </c>
      <c r="B1264" t="e">
        <f>VLOOKUP(F1264,puic_status!$A:$B,2,FALSE)</f>
        <v>#N/A</v>
      </c>
      <c r="C1264" s="8" t="s">
        <v>4218</v>
      </c>
      <c r="D1264" s="8" t="s">
        <v>977</v>
      </c>
      <c r="F1264" s="8" t="s">
        <v>4346</v>
      </c>
      <c r="L1264" s="8">
        <v>14595.462</v>
      </c>
      <c r="M1264" t="b">
        <f t="shared" si="93"/>
        <v>1</v>
      </c>
      <c r="N1264"/>
      <c r="O1264" s="8">
        <f t="shared" si="90"/>
        <v>0</v>
      </c>
      <c r="P1264" s="8">
        <v>14595.462</v>
      </c>
      <c r="Q1264" s="8">
        <v>14595.394</v>
      </c>
      <c r="R1264">
        <f t="shared" si="91"/>
        <v>6.7999999999301508E-2</v>
      </c>
      <c r="S1264" s="8" t="str">
        <f t="shared" si="92"/>
        <v/>
      </c>
      <c r="T1264" s="8" t="str">
        <f>VLOOKUP(F1264,'labtoets-measures'!A:J,10,FALSE)</f>
        <v>Het attribuut "atMeasure" van deze TrackAsset dient ingevuld te worden op basis van de geometrie. Het verschil tussen de berekende measure en de AtMeasure in RailConnectionInfo is groter dan de marge van 0.015</v>
      </c>
    </row>
    <row r="1265" spans="1:20" s="8" customFormat="1" hidden="1">
      <c r="A1265" t="str">
        <f>_xlfn.IFNA(VLOOKUP(F1265,points_not_removed_in_area!$B:$B,1,FALSE),"niet in area")</f>
        <v>niet in area</v>
      </c>
      <c r="B1265" t="e">
        <f>VLOOKUP(F1265,puic_status!$A:$B,2,FALSE)</f>
        <v>#N/A</v>
      </c>
      <c r="C1265" s="8" t="s">
        <v>4218</v>
      </c>
      <c r="D1265" s="8" t="s">
        <v>977</v>
      </c>
      <c r="F1265" s="8" t="s">
        <v>4433</v>
      </c>
      <c r="L1265" s="8">
        <v>14149.013000000001</v>
      </c>
      <c r="M1265" t="b">
        <f t="shared" si="93"/>
        <v>1</v>
      </c>
      <c r="N1265"/>
      <c r="O1265" s="8">
        <f t="shared" si="90"/>
        <v>0</v>
      </c>
      <c r="P1265" s="8">
        <v>14149.013000000001</v>
      </c>
      <c r="Q1265" s="8">
        <v>14148.958000000001</v>
      </c>
      <c r="R1265">
        <f t="shared" si="91"/>
        <v>5.5000000000291038E-2</v>
      </c>
      <c r="S1265" s="8" t="str">
        <f t="shared" si="92"/>
        <v/>
      </c>
      <c r="T1265" s="8" t="str">
        <f>VLOOKUP(F1265,'labtoets-measures'!A:J,10,FALSE)</f>
        <v>Het attribuut "atMeasure" van deze TrackAsset dient ingevuld te worden op basis van de geometrie. Het verschil tussen de berekende measure en de AtMeasure in RailConnectionInfo is groter dan de marge van 0.015</v>
      </c>
    </row>
    <row r="1266" spans="1:20" s="8" customFormat="1" hidden="1">
      <c r="A1266" t="str">
        <f>_xlfn.IFNA(VLOOKUP(F1266,points_not_removed_in_area!$B:$B,1,FALSE),"niet in area")</f>
        <v>niet in area</v>
      </c>
      <c r="B1266" t="e">
        <f>VLOOKUP(F1266,puic_status!$A:$B,2,FALSE)</f>
        <v>#N/A</v>
      </c>
      <c r="C1266" s="8" t="s">
        <v>4218</v>
      </c>
      <c r="D1266" s="8" t="s">
        <v>977</v>
      </c>
      <c r="F1266" s="8" t="s">
        <v>5162</v>
      </c>
      <c r="L1266" s="8">
        <v>14006.893</v>
      </c>
      <c r="M1266" t="b">
        <f t="shared" si="93"/>
        <v>1</v>
      </c>
      <c r="N1266"/>
      <c r="O1266" s="8">
        <f t="shared" si="90"/>
        <v>0</v>
      </c>
      <c r="P1266" s="8">
        <v>14006.893</v>
      </c>
      <c r="Q1266" s="8">
        <v>14006.838</v>
      </c>
      <c r="R1266">
        <f t="shared" si="91"/>
        <v>5.5000000000291038E-2</v>
      </c>
      <c r="S1266" s="8" t="str">
        <f t="shared" si="92"/>
        <v/>
      </c>
      <c r="T1266" s="8" t="str">
        <f>VLOOKUP(F1266,'labtoets-measures'!A:J,10,FALSE)</f>
        <v>Het attribuut "atMeasure" van deze TrackAsset dient ingevuld te worden op basis van de geometrie. Het verschil tussen de berekende measure en de AtMeasure in RailConnectionInfo is groter dan de marge van 0.015</v>
      </c>
    </row>
    <row r="1267" spans="1:20" s="8" customFormat="1" hidden="1">
      <c r="A1267" t="str">
        <f>_xlfn.IFNA(VLOOKUP(F1267,points_not_removed_in_area!$B:$B,1,FALSE),"niet in area")</f>
        <v>niet in area</v>
      </c>
      <c r="B1267" t="e">
        <f>VLOOKUP(F1267,puic_status!$A:$B,2,FALSE)</f>
        <v>#N/A</v>
      </c>
      <c r="C1267" s="8" t="s">
        <v>4218</v>
      </c>
      <c r="D1267" s="8" t="s">
        <v>977</v>
      </c>
      <c r="F1267" s="8" t="s">
        <v>4456</v>
      </c>
      <c r="L1267" s="8">
        <v>13787.634</v>
      </c>
      <c r="M1267" t="b">
        <f t="shared" si="93"/>
        <v>1</v>
      </c>
      <c r="N1267"/>
      <c r="O1267" s="8">
        <f t="shared" si="90"/>
        <v>0</v>
      </c>
      <c r="P1267" s="8">
        <v>13787.634</v>
      </c>
      <c r="Q1267" s="8">
        <v>13787.583000000001</v>
      </c>
      <c r="R1267">
        <f t="shared" si="91"/>
        <v>5.0999999999476131E-2</v>
      </c>
      <c r="S1267" s="8" t="str">
        <f t="shared" si="92"/>
        <v/>
      </c>
      <c r="T1267" s="8" t="str">
        <f>VLOOKUP(F1267,'labtoets-measures'!A:J,10,FALSE)</f>
        <v>Het attribuut "atMeasure" van deze TrackAsset dient ingevuld te worden op basis van de geometrie. Het verschil tussen de berekende measure en de AtMeasure in RailConnectionInfo is groter dan de marge van 0.015</v>
      </c>
    </row>
    <row r="1268" spans="1:20" s="8" customFormat="1" hidden="1">
      <c r="A1268" t="str">
        <f>_xlfn.IFNA(VLOOKUP(F1268,points_not_removed_in_area!$B:$B,1,FALSE),"niet in area")</f>
        <v>niet in area</v>
      </c>
      <c r="B1268" t="e">
        <f>VLOOKUP(F1268,puic_status!$A:$B,2,FALSE)</f>
        <v>#N/A</v>
      </c>
      <c r="C1268" s="8" t="s">
        <v>4218</v>
      </c>
      <c r="D1268" s="8" t="s">
        <v>977</v>
      </c>
      <c r="F1268" s="8" t="s">
        <v>4328</v>
      </c>
      <c r="L1268" s="8">
        <v>13786.888000000001</v>
      </c>
      <c r="M1268" t="b">
        <f t="shared" si="93"/>
        <v>1</v>
      </c>
      <c r="N1268"/>
      <c r="O1268" s="8">
        <f t="shared" si="90"/>
        <v>0</v>
      </c>
      <c r="P1268" s="8">
        <v>13786.888000000001</v>
      </c>
      <c r="Q1268" s="8">
        <v>13786.837</v>
      </c>
      <c r="R1268">
        <f t="shared" si="91"/>
        <v>5.100000000129512E-2</v>
      </c>
      <c r="S1268" s="8" t="str">
        <f t="shared" si="92"/>
        <v/>
      </c>
      <c r="T1268" s="8" t="str">
        <f>VLOOKUP(F1268,'labtoets-measures'!A:J,10,FALSE)</f>
        <v>Het attribuut "atMeasure" van deze TrackAsset dient ingevuld te worden op basis van de geometrie. Het verschil tussen de berekende measure en de AtMeasure in RailConnectionInfo is groter dan de marge van 0.015</v>
      </c>
    </row>
    <row r="1269" spans="1:20" s="8" customFormat="1" hidden="1">
      <c r="A1269" t="str">
        <f>_xlfn.IFNA(VLOOKUP(F1269,points_not_removed_in_area!$B:$B,1,FALSE),"niet in area")</f>
        <v>niet in area</v>
      </c>
      <c r="B1269" t="e">
        <f>VLOOKUP(F1269,puic_status!$A:$B,2,FALSE)</f>
        <v>#N/A</v>
      </c>
      <c r="C1269" s="8" t="s">
        <v>4218</v>
      </c>
      <c r="D1269" s="8" t="s">
        <v>977</v>
      </c>
      <c r="F1269" s="8" t="s">
        <v>4342</v>
      </c>
      <c r="L1269" s="8">
        <v>13082.563</v>
      </c>
      <c r="M1269" t="b">
        <f t="shared" si="93"/>
        <v>1</v>
      </c>
      <c r="N1269"/>
      <c r="O1269" s="8">
        <f t="shared" si="90"/>
        <v>0</v>
      </c>
      <c r="P1269" s="8">
        <v>13082.563</v>
      </c>
      <c r="Q1269" s="8">
        <v>13082.536</v>
      </c>
      <c r="R1269">
        <f t="shared" si="91"/>
        <v>2.7000000000043656E-2</v>
      </c>
      <c r="S1269" s="8" t="str">
        <f t="shared" si="92"/>
        <v/>
      </c>
      <c r="T1269" s="8" t="str">
        <f>VLOOKUP(F1269,'labtoets-measures'!A:J,10,FALSE)</f>
        <v>Het attribuut "atMeasure" van deze TrackAsset dient ingevuld te worden op basis van de geometrie. Het verschil tussen de berekende measure en de AtMeasure in RailConnectionInfo is groter dan de marge van 0.015</v>
      </c>
    </row>
    <row r="1270" spans="1:20" s="8" customFormat="1" hidden="1">
      <c r="A1270" t="str">
        <f>_xlfn.IFNA(VLOOKUP(F1270,points_not_removed_in_area!$B:$B,1,FALSE),"niet in area")</f>
        <v>niet in area</v>
      </c>
      <c r="B1270" t="e">
        <f>VLOOKUP(F1270,puic_status!$A:$B,2,FALSE)</f>
        <v>#N/A</v>
      </c>
      <c r="C1270" s="8" t="s">
        <v>4218</v>
      </c>
      <c r="D1270" s="8" t="s">
        <v>977</v>
      </c>
      <c r="F1270" s="8" t="s">
        <v>4842</v>
      </c>
      <c r="L1270" s="8">
        <v>13081.807000000001</v>
      </c>
      <c r="M1270" t="b">
        <f t="shared" si="93"/>
        <v>1</v>
      </c>
      <c r="N1270"/>
      <c r="O1270" s="8">
        <f t="shared" si="90"/>
        <v>0</v>
      </c>
      <c r="P1270" s="8">
        <v>13081.807000000001</v>
      </c>
      <c r="Q1270" s="8">
        <v>13081.78</v>
      </c>
      <c r="R1270">
        <f t="shared" si="91"/>
        <v>2.7000000000043656E-2</v>
      </c>
      <c r="S1270" s="8" t="str">
        <f t="shared" si="92"/>
        <v/>
      </c>
      <c r="T1270" s="8" t="str">
        <f>VLOOKUP(F1270,'labtoets-measures'!A:J,10,FALSE)</f>
        <v>Het attribuut "atMeasure" van deze TrackAsset dient ingevuld te worden op basis van de geometrie. Het verschil tussen de berekende measure en de AtMeasure in RailConnectionInfo is groter dan de marge van 0.015</v>
      </c>
    </row>
    <row r="1271" spans="1:20" s="8" customFormat="1" hidden="1">
      <c r="A1271" t="str">
        <f>_xlfn.IFNA(VLOOKUP(F1271,points_not_removed_in_area!$B:$B,1,FALSE),"niet in area")</f>
        <v>niet in area</v>
      </c>
      <c r="B1271" t="e">
        <f>VLOOKUP(F1271,puic_status!$A:$B,2,FALSE)</f>
        <v>#N/A</v>
      </c>
      <c r="C1271" s="8" t="s">
        <v>4218</v>
      </c>
      <c r="D1271" s="8" t="s">
        <v>977</v>
      </c>
      <c r="F1271" s="8" t="s">
        <v>4563</v>
      </c>
      <c r="L1271" s="8">
        <v>12777.232</v>
      </c>
      <c r="M1271" t="b">
        <f t="shared" si="93"/>
        <v>1</v>
      </c>
      <c r="N1271"/>
      <c r="O1271" s="8">
        <f t="shared" si="90"/>
        <v>0</v>
      </c>
      <c r="P1271" s="8">
        <v>12777.232</v>
      </c>
      <c r="Q1271" s="8">
        <v>12777.205</v>
      </c>
      <c r="R1271">
        <f t="shared" si="91"/>
        <v>2.7000000000043656E-2</v>
      </c>
      <c r="S1271" s="8" t="str">
        <f t="shared" si="92"/>
        <v/>
      </c>
      <c r="T1271" s="8" t="str">
        <f>VLOOKUP(F1271,'labtoets-measures'!A:J,10,FALSE)</f>
        <v>Het attribuut "atMeasure" van deze TrackAsset dient ingevuld te worden op basis van de geometrie. Het verschil tussen de berekende measure en de AtMeasure in RailConnectionInfo is groter dan de marge van 0.015</v>
      </c>
    </row>
    <row r="1272" spans="1:20" s="8" customFormat="1" hidden="1">
      <c r="A1272" t="str">
        <f>_xlfn.IFNA(VLOOKUP(F1272,points_not_removed_in_area!$B:$B,1,FALSE),"niet in area")</f>
        <v>niet in area</v>
      </c>
      <c r="B1272" t="e">
        <f>VLOOKUP(F1272,puic_status!$A:$B,2,FALSE)</f>
        <v>#N/A</v>
      </c>
      <c r="C1272" s="8" t="s">
        <v>4218</v>
      </c>
      <c r="D1272" s="8" t="s">
        <v>977</v>
      </c>
      <c r="F1272" s="8" t="s">
        <v>4847</v>
      </c>
      <c r="L1272" s="8">
        <v>12704.593999999999</v>
      </c>
      <c r="M1272" t="b">
        <f t="shared" si="93"/>
        <v>1</v>
      </c>
      <c r="N1272"/>
      <c r="O1272" s="8">
        <f t="shared" si="90"/>
        <v>0</v>
      </c>
      <c r="P1272" s="8">
        <v>12704.593999999999</v>
      </c>
      <c r="Q1272" s="8">
        <v>12704.567999999999</v>
      </c>
      <c r="R1272">
        <f t="shared" si="91"/>
        <v>2.5999999999839929E-2</v>
      </c>
      <c r="S1272" s="8" t="str">
        <f t="shared" si="92"/>
        <v/>
      </c>
      <c r="T1272" s="8" t="str">
        <f>VLOOKUP(F1272,'labtoets-measures'!A:J,10,FALSE)</f>
        <v>Het attribuut "atMeasure" van deze TrackAsset dient ingevuld te worden op basis van de geometrie. Het verschil tussen de berekende measure en de AtMeasure in RailConnectionInfo is groter dan de marge van 0.015</v>
      </c>
    </row>
    <row r="1273" spans="1:20" s="8" customFormat="1" hidden="1">
      <c r="A1273" t="str">
        <f>_xlfn.IFNA(VLOOKUP(F1273,points_not_removed_in_area!$B:$B,1,FALSE),"niet in area")</f>
        <v>niet in area</v>
      </c>
      <c r="B1273" t="e">
        <f>VLOOKUP(F1273,puic_status!$A:$B,2,FALSE)</f>
        <v>#N/A</v>
      </c>
      <c r="C1273" s="8" t="s">
        <v>4218</v>
      </c>
      <c r="D1273" s="8" t="s">
        <v>977</v>
      </c>
      <c r="F1273" s="8" t="s">
        <v>4529</v>
      </c>
      <c r="L1273" s="8">
        <v>12090.753000000001</v>
      </c>
      <c r="M1273" t="b">
        <f t="shared" si="93"/>
        <v>1</v>
      </c>
      <c r="N1273"/>
      <c r="O1273" s="8">
        <f t="shared" si="90"/>
        <v>0</v>
      </c>
      <c r="P1273" s="8">
        <v>12090.753000000001</v>
      </c>
      <c r="Q1273" s="8">
        <v>12090.727999999999</v>
      </c>
      <c r="R1273">
        <f t="shared" si="91"/>
        <v>2.5000000001455192E-2</v>
      </c>
      <c r="S1273" s="8" t="str">
        <f t="shared" si="92"/>
        <v/>
      </c>
      <c r="T1273" s="8" t="str">
        <f>VLOOKUP(F1273,'labtoets-measures'!A:J,10,FALSE)</f>
        <v>Het attribuut "atMeasure" van deze TrackAsset dient ingevuld te worden op basis van de geometrie. Het verschil tussen de berekende measure en de AtMeasure in RailConnectionInfo is groter dan de marge van 0.015</v>
      </c>
    </row>
    <row r="1274" spans="1:20" s="8" customFormat="1" hidden="1">
      <c r="A1274" t="str">
        <f>_xlfn.IFNA(VLOOKUP(F1274,points_not_removed_in_area!$B:$B,1,FALSE),"niet in area")</f>
        <v>niet in area</v>
      </c>
      <c r="B1274" t="e">
        <f>VLOOKUP(F1274,puic_status!$A:$B,2,FALSE)</f>
        <v>#N/A</v>
      </c>
      <c r="C1274" s="8" t="s">
        <v>4218</v>
      </c>
      <c r="D1274" s="8" t="s">
        <v>977</v>
      </c>
      <c r="F1274" s="8" t="s">
        <v>5111</v>
      </c>
      <c r="L1274" s="8">
        <v>12090.038</v>
      </c>
      <c r="M1274" t="b">
        <f t="shared" si="93"/>
        <v>1</v>
      </c>
      <c r="N1274"/>
      <c r="O1274" s="8">
        <f t="shared" si="90"/>
        <v>0</v>
      </c>
      <c r="P1274" s="8">
        <v>12090.038</v>
      </c>
      <c r="Q1274" s="8">
        <v>12090.012000000001</v>
      </c>
      <c r="R1274">
        <f t="shared" si="91"/>
        <v>2.5999999999839929E-2</v>
      </c>
      <c r="S1274" s="8" t="str">
        <f t="shared" si="92"/>
        <v/>
      </c>
      <c r="T1274" s="8" t="str">
        <f>VLOOKUP(F1274,'labtoets-measures'!A:J,10,FALSE)</f>
        <v>Het attribuut "atMeasure" van deze TrackAsset dient ingevuld te worden op basis van de geometrie. Het verschil tussen de berekende measure en de AtMeasure in RailConnectionInfo is groter dan de marge van 0.015</v>
      </c>
    </row>
    <row r="1275" spans="1:20" s="8" customFormat="1" hidden="1">
      <c r="A1275" t="str">
        <f>_xlfn.IFNA(VLOOKUP(F1275,points_not_removed_in_area!$B:$B,1,FALSE),"niet in area")</f>
        <v>niet in area</v>
      </c>
      <c r="B1275" t="e">
        <f>VLOOKUP(F1275,puic_status!$A:$B,2,FALSE)</f>
        <v>#N/A</v>
      </c>
      <c r="C1275" s="8" t="s">
        <v>4218</v>
      </c>
      <c r="D1275" s="8" t="s">
        <v>977</v>
      </c>
      <c r="F1275" s="8" t="s">
        <v>4806</v>
      </c>
      <c r="L1275" s="8">
        <v>11699.52</v>
      </c>
      <c r="M1275" t="b">
        <f t="shared" si="93"/>
        <v>1</v>
      </c>
      <c r="N1275"/>
      <c r="O1275" s="8">
        <f t="shared" si="90"/>
        <v>0</v>
      </c>
      <c r="P1275" s="8">
        <v>11699.52</v>
      </c>
      <c r="Q1275" s="8">
        <v>11699.495000000001</v>
      </c>
      <c r="R1275">
        <f t="shared" si="91"/>
        <v>2.4999999999636202E-2</v>
      </c>
      <c r="S1275" s="8" t="str">
        <f t="shared" si="92"/>
        <v/>
      </c>
      <c r="T1275" s="8" t="str">
        <f>VLOOKUP(F1275,'labtoets-measures'!A:J,10,FALSE)</f>
        <v>Het attribuut "atMeasure" van deze TrackAsset dient ingevuld te worden op basis van de geometrie. Het verschil tussen de berekende measure en de AtMeasure in RailConnectionInfo is groter dan de marge van 0.015</v>
      </c>
    </row>
    <row r="1276" spans="1:20" s="8" customFormat="1" hidden="1">
      <c r="A1276" t="str">
        <f>_xlfn.IFNA(VLOOKUP(F1276,points_not_removed_in_area!$B:$B,1,FALSE),"niet in area")</f>
        <v>niet in area</v>
      </c>
      <c r="B1276" t="e">
        <f>VLOOKUP(F1276,puic_status!$A:$B,2,FALSE)</f>
        <v>#N/A</v>
      </c>
      <c r="C1276" s="8" t="s">
        <v>4218</v>
      </c>
      <c r="D1276" s="8" t="s">
        <v>977</v>
      </c>
      <c r="F1276" s="8" t="s">
        <v>4748</v>
      </c>
      <c r="L1276" s="8">
        <v>11698.782999999999</v>
      </c>
      <c r="M1276" t="b">
        <f t="shared" si="93"/>
        <v>1</v>
      </c>
      <c r="N1276"/>
      <c r="O1276" s="8">
        <f t="shared" si="90"/>
        <v>0</v>
      </c>
      <c r="P1276" s="8">
        <v>11698.782999999999</v>
      </c>
      <c r="Q1276" s="8">
        <v>11698.758</v>
      </c>
      <c r="R1276">
        <f t="shared" si="91"/>
        <v>2.4999999999636202E-2</v>
      </c>
      <c r="S1276" s="8" t="str">
        <f t="shared" si="92"/>
        <v/>
      </c>
      <c r="T1276" s="8" t="str">
        <f>VLOOKUP(F1276,'labtoets-measures'!A:J,10,FALSE)</f>
        <v>Het attribuut "atMeasure" van deze TrackAsset dient ingevuld te worden op basis van de geometrie. Het verschil tussen de berekende measure en de AtMeasure in RailConnectionInfo is groter dan de marge van 0.015</v>
      </c>
    </row>
    <row r="1277" spans="1:20" s="8" customFormat="1" hidden="1">
      <c r="A1277" t="str">
        <f>_xlfn.IFNA(VLOOKUP(F1277,points_not_removed_in_area!$B:$B,1,FALSE),"niet in area")</f>
        <v>niet in area</v>
      </c>
      <c r="B1277" t="e">
        <f>VLOOKUP(F1277,puic_status!$A:$B,2,FALSE)</f>
        <v>#N/A</v>
      </c>
      <c r="C1277" s="8" t="s">
        <v>4218</v>
      </c>
      <c r="D1277" s="8" t="s">
        <v>977</v>
      </c>
      <c r="F1277" s="8" t="s">
        <v>4613</v>
      </c>
      <c r="L1277" s="8">
        <v>11045.843999999999</v>
      </c>
      <c r="M1277" t="b">
        <f t="shared" si="93"/>
        <v>1</v>
      </c>
      <c r="N1277"/>
      <c r="O1277" s="8">
        <f t="shared" si="90"/>
        <v>0</v>
      </c>
      <c r="P1277" s="8">
        <v>11045.843999999999</v>
      </c>
      <c r="Q1277" s="8">
        <v>11045.819</v>
      </c>
      <c r="R1277">
        <f t="shared" si="91"/>
        <v>2.4999999999636202E-2</v>
      </c>
      <c r="S1277" s="8" t="str">
        <f t="shared" si="92"/>
        <v/>
      </c>
      <c r="T1277" s="8" t="str">
        <f>VLOOKUP(F1277,'labtoets-measures'!A:J,10,FALSE)</f>
        <v>Het attribuut "atMeasure" van deze TrackAsset dient ingevuld te worden op basis van de geometrie. Het verschil tussen de berekende measure en de AtMeasure in RailConnectionInfo is groter dan de marge van 0.015</v>
      </c>
    </row>
    <row r="1278" spans="1:20" s="8" customFormat="1" hidden="1">
      <c r="A1278" t="str">
        <f>_xlfn.IFNA(VLOOKUP(F1278,points_not_removed_in_area!$B:$B,1,FALSE),"niet in area")</f>
        <v>niet in area</v>
      </c>
      <c r="B1278" t="e">
        <f>VLOOKUP(F1278,puic_status!$A:$B,2,FALSE)</f>
        <v>#N/A</v>
      </c>
      <c r="C1278" s="8" t="s">
        <v>4218</v>
      </c>
      <c r="D1278" s="8" t="s">
        <v>977</v>
      </c>
      <c r="F1278" s="8" t="s">
        <v>4296</v>
      </c>
      <c r="L1278" s="8">
        <v>11045.105</v>
      </c>
      <c r="M1278" t="b">
        <f t="shared" si="93"/>
        <v>1</v>
      </c>
      <c r="N1278"/>
      <c r="O1278" s="8">
        <f t="shared" si="90"/>
        <v>0</v>
      </c>
      <c r="P1278" s="8">
        <v>11045.105</v>
      </c>
      <c r="Q1278" s="8">
        <v>11045.081</v>
      </c>
      <c r="R1278">
        <f t="shared" si="91"/>
        <v>2.3999999999432475E-2</v>
      </c>
      <c r="S1278" s="8" t="str">
        <f t="shared" si="92"/>
        <v/>
      </c>
      <c r="T1278" s="8" t="str">
        <f>VLOOKUP(F1278,'labtoets-measures'!A:J,10,FALSE)</f>
        <v>Het attribuut "atMeasure" van deze TrackAsset dient ingevuld te worden op basis van de geometrie. Het verschil tussen de berekende measure en de AtMeasure in RailConnectionInfo is groter dan de marge van 0.015</v>
      </c>
    </row>
    <row r="1279" spans="1:20" s="8" customFormat="1" hidden="1">
      <c r="A1279" t="str">
        <f>_xlfn.IFNA(VLOOKUP(F1279,points_not_removed_in_area!$B:$B,1,FALSE),"niet in area")</f>
        <v>niet in area</v>
      </c>
      <c r="B1279" t="e">
        <f>VLOOKUP(F1279,puic_status!$A:$B,2,FALSE)</f>
        <v>#N/A</v>
      </c>
      <c r="C1279" s="8" t="s">
        <v>4218</v>
      </c>
      <c r="D1279" s="8" t="s">
        <v>977</v>
      </c>
      <c r="F1279" s="8" t="s">
        <v>4911</v>
      </c>
      <c r="L1279" s="8">
        <v>10762.009</v>
      </c>
      <c r="M1279" t="b">
        <f t="shared" si="93"/>
        <v>1</v>
      </c>
      <c r="N1279"/>
      <c r="O1279" s="8">
        <f t="shared" si="90"/>
        <v>0</v>
      </c>
      <c r="P1279" s="8">
        <v>10762.009</v>
      </c>
      <c r="Q1279" s="8">
        <v>10761.984</v>
      </c>
      <c r="R1279">
        <f t="shared" si="91"/>
        <v>2.4999999999636202E-2</v>
      </c>
      <c r="S1279" s="8" t="str">
        <f t="shared" si="92"/>
        <v/>
      </c>
      <c r="T1279" s="8" t="str">
        <f>VLOOKUP(F1279,'labtoets-measures'!A:J,10,FALSE)</f>
        <v>Het attribuut "atMeasure" van deze TrackAsset dient ingevuld te worden op basis van de geometrie. Het verschil tussen de berekende measure en de AtMeasure in RailConnectionInfo is groter dan de marge van 0.015</v>
      </c>
    </row>
    <row r="1280" spans="1:20" s="8" customFormat="1" hidden="1">
      <c r="A1280" t="str">
        <f>_xlfn.IFNA(VLOOKUP(F1280,points_not_removed_in_area!$B:$B,1,FALSE),"niet in area")</f>
        <v>niet in area</v>
      </c>
      <c r="B1280" t="e">
        <f>VLOOKUP(F1280,puic_status!$A:$B,2,FALSE)</f>
        <v>#N/A</v>
      </c>
      <c r="C1280" s="8" t="s">
        <v>4218</v>
      </c>
      <c r="D1280" s="8" t="s">
        <v>977</v>
      </c>
      <c r="F1280" s="8" t="s">
        <v>4830</v>
      </c>
      <c r="L1280" s="8">
        <v>10761.299000000001</v>
      </c>
      <c r="M1280" t="b">
        <f t="shared" si="93"/>
        <v>1</v>
      </c>
      <c r="N1280"/>
      <c r="O1280" s="8">
        <f t="shared" si="90"/>
        <v>0</v>
      </c>
      <c r="P1280" s="8">
        <v>10761.299000000001</v>
      </c>
      <c r="Q1280" s="8">
        <v>10761.275</v>
      </c>
      <c r="R1280">
        <f t="shared" si="91"/>
        <v>2.4000000001251465E-2</v>
      </c>
      <c r="S1280" s="8" t="str">
        <f t="shared" si="92"/>
        <v/>
      </c>
      <c r="T1280" s="8" t="str">
        <f>VLOOKUP(F1280,'labtoets-measures'!A:J,10,FALSE)</f>
        <v>Het attribuut "atMeasure" van deze TrackAsset dient ingevuld te worden op basis van de geometrie. Het verschil tussen de berekende measure en de AtMeasure in RailConnectionInfo is groter dan de marge van 0.015</v>
      </c>
    </row>
    <row r="1281" spans="1:20" s="8" customFormat="1" hidden="1">
      <c r="A1281" t="str">
        <f>_xlfn.IFNA(VLOOKUP(F1281,points_not_removed_in_area!$B:$B,1,FALSE),"niet in area")</f>
        <v>niet in area</v>
      </c>
      <c r="B1281" t="e">
        <f>VLOOKUP(F1281,puic_status!$A:$B,2,FALSE)</f>
        <v>#N/A</v>
      </c>
      <c r="C1281" s="8" t="s">
        <v>4218</v>
      </c>
      <c r="D1281" s="8" t="s">
        <v>977</v>
      </c>
      <c r="F1281" s="8" t="s">
        <v>4628</v>
      </c>
      <c r="L1281" s="8">
        <v>9991.2919999999995</v>
      </c>
      <c r="M1281" t="b">
        <f t="shared" si="93"/>
        <v>1</v>
      </c>
      <c r="N1281"/>
      <c r="O1281" s="8">
        <f t="shared" si="90"/>
        <v>0</v>
      </c>
      <c r="P1281" s="8">
        <v>9991.2919999999995</v>
      </c>
      <c r="Q1281" s="8">
        <v>9991.268</v>
      </c>
      <c r="R1281">
        <f t="shared" si="91"/>
        <v>2.3999999999432475E-2</v>
      </c>
      <c r="S1281" s="8" t="str">
        <f t="shared" si="92"/>
        <v/>
      </c>
      <c r="T1281" s="8" t="str">
        <f>VLOOKUP(F1281,'labtoets-measures'!A:J,10,FALSE)</f>
        <v>Het attribuut "atMeasure" van deze TrackAsset dient ingevuld te worden op basis van de geometrie. Het verschil tussen de berekende measure en de AtMeasure in RailConnectionInfo is groter dan de marge van 0.015</v>
      </c>
    </row>
    <row r="1282" spans="1:20" s="8" customFormat="1" hidden="1">
      <c r="A1282" t="str">
        <f>_xlfn.IFNA(VLOOKUP(F1282,points_not_removed_in_area!$B:$B,1,FALSE),"niet in area")</f>
        <v>niet in area</v>
      </c>
      <c r="B1282" t="e">
        <f>VLOOKUP(F1282,puic_status!$A:$B,2,FALSE)</f>
        <v>#N/A</v>
      </c>
      <c r="C1282" s="8" t="s">
        <v>4218</v>
      </c>
      <c r="D1282" s="8" t="s">
        <v>977</v>
      </c>
      <c r="F1282" s="8" t="s">
        <v>4706</v>
      </c>
      <c r="L1282" s="8">
        <v>9990.5689999999995</v>
      </c>
      <c r="M1282" t="b">
        <f t="shared" si="93"/>
        <v>1</v>
      </c>
      <c r="N1282"/>
      <c r="O1282" s="8">
        <f t="shared" ref="O1282:O1302" si="94">L1282-P1282</f>
        <v>0</v>
      </c>
      <c r="P1282" s="8">
        <v>9990.5689999999995</v>
      </c>
      <c r="Q1282" s="8">
        <v>9990.5439999999999</v>
      </c>
      <c r="R1282">
        <f t="shared" ref="R1282:R1302" si="95">L1282-Q1282</f>
        <v>2.4999999999636202E-2</v>
      </c>
      <c r="S1282" s="8" t="str">
        <f t="shared" ref="S1282:S1302" si="96">IF(Q1282=L1282,IF(P1282=Q1282,"2d same as 3d","imx same as 2d"),"")</f>
        <v/>
      </c>
      <c r="T1282" s="8" t="str">
        <f>VLOOKUP(F1282,'labtoets-measures'!A:J,10,FALSE)</f>
        <v>Het attribuut "atMeasure" van deze TrackAsset dient ingevuld te worden op basis van de geometrie. Het verschil tussen de berekende measure en de AtMeasure in RailConnectionInfo is groter dan de marge van 0.015</v>
      </c>
    </row>
    <row r="1283" spans="1:20" s="8" customFormat="1" hidden="1">
      <c r="A1283" t="str">
        <f>_xlfn.IFNA(VLOOKUP(F1283,points_not_removed_in_area!$B:$B,1,FALSE),"niet in area")</f>
        <v>niet in area</v>
      </c>
      <c r="B1283" t="e">
        <f>VLOOKUP(F1283,puic_status!$A:$B,2,FALSE)</f>
        <v>#N/A</v>
      </c>
      <c r="C1283" s="8" t="s">
        <v>4218</v>
      </c>
      <c r="D1283" s="8" t="s">
        <v>977</v>
      </c>
      <c r="F1283" s="8" t="s">
        <v>4744</v>
      </c>
      <c r="L1283" s="8">
        <v>9283.4060000000009</v>
      </c>
      <c r="M1283" t="b">
        <f t="shared" ref="M1283:M1325" si="97">OR(O1283&lt;&gt;0, NOT(ISERROR(T1283)))</f>
        <v>1</v>
      </c>
      <c r="N1283"/>
      <c r="O1283" s="8">
        <f t="shared" si="94"/>
        <v>0</v>
      </c>
      <c r="P1283" s="8">
        <v>9283.4060000000009</v>
      </c>
      <c r="Q1283" s="8">
        <v>9283.3829999999998</v>
      </c>
      <c r="R1283">
        <f t="shared" si="95"/>
        <v>2.3000000001047738E-2</v>
      </c>
      <c r="S1283" s="8" t="str">
        <f t="shared" si="96"/>
        <v/>
      </c>
      <c r="T1283" s="8" t="str">
        <f>VLOOKUP(F1283,'labtoets-measures'!A:J,10,FALSE)</f>
        <v>Het attribuut "atMeasure" van deze TrackAsset dient ingevuld te worden op basis van de geometrie. Het verschil tussen de berekende measure en de AtMeasure in RailConnectionInfo is groter dan de marge van 0.015</v>
      </c>
    </row>
    <row r="1284" spans="1:20" s="8" customFormat="1" hidden="1">
      <c r="A1284" t="str">
        <f>_xlfn.IFNA(VLOOKUP(F1284,points_not_removed_in_area!$B:$B,1,FALSE),"niet in area")</f>
        <v>niet in area</v>
      </c>
      <c r="B1284" t="e">
        <f>VLOOKUP(F1284,puic_status!$A:$B,2,FALSE)</f>
        <v>#N/A</v>
      </c>
      <c r="C1284" s="8" t="s">
        <v>4218</v>
      </c>
      <c r="D1284" s="8" t="s">
        <v>977</v>
      </c>
      <c r="F1284" s="8" t="s">
        <v>4754</v>
      </c>
      <c r="L1284" s="8">
        <v>5733.5249999999996</v>
      </c>
      <c r="M1284" t="b">
        <f t="shared" si="97"/>
        <v>1</v>
      </c>
      <c r="N1284"/>
      <c r="O1284" s="8">
        <f t="shared" si="94"/>
        <v>0</v>
      </c>
      <c r="P1284" s="8">
        <v>5733.5249999999996</v>
      </c>
      <c r="Q1284" s="8">
        <v>5733.5029999999997</v>
      </c>
      <c r="R1284">
        <f t="shared" si="95"/>
        <v>2.1999999999934516E-2</v>
      </c>
      <c r="S1284" s="8" t="str">
        <f t="shared" si="96"/>
        <v/>
      </c>
      <c r="T1284" s="8" t="str">
        <f>VLOOKUP(F1284,'labtoets-measures'!A:J,10,FALSE)</f>
        <v>Het attribuut "atMeasure" van deze TrackAsset dient ingevuld te worden op basis van de geometrie. Het verschil tussen de berekende measure en de AtMeasure in RailConnectionInfo is groter dan de marge van 0.015</v>
      </c>
    </row>
    <row r="1285" spans="1:20" s="8" customFormat="1" hidden="1">
      <c r="A1285" t="str">
        <f>_xlfn.IFNA(VLOOKUP(F1285,points_not_removed_in_area!$B:$B,1,FALSE),"niet in area")</f>
        <v>niet in area</v>
      </c>
      <c r="B1285" t="e">
        <f>VLOOKUP(F1285,puic_status!$A:$B,2,FALSE)</f>
        <v>#N/A</v>
      </c>
      <c r="C1285" s="8" t="s">
        <v>4218</v>
      </c>
      <c r="D1285" s="8" t="s">
        <v>977</v>
      </c>
      <c r="F1285" s="8" t="s">
        <v>5179</v>
      </c>
      <c r="L1285" s="8">
        <v>5732.7510000000002</v>
      </c>
      <c r="M1285" t="b">
        <f t="shared" si="97"/>
        <v>1</v>
      </c>
      <c r="N1285"/>
      <c r="O1285" s="8">
        <f t="shared" si="94"/>
        <v>0</v>
      </c>
      <c r="P1285" s="8">
        <v>5732.7510000000002</v>
      </c>
      <c r="Q1285" s="8">
        <v>5732.7290000000003</v>
      </c>
      <c r="R1285">
        <f t="shared" si="95"/>
        <v>2.1999999999934516E-2</v>
      </c>
      <c r="S1285" s="8" t="str">
        <f t="shared" si="96"/>
        <v/>
      </c>
      <c r="T1285" s="8" t="str">
        <f>VLOOKUP(F1285,'labtoets-measures'!A:J,10,FALSE)</f>
        <v>Het attribuut "atMeasure" van deze TrackAsset dient ingevuld te worden op basis van de geometrie. Het verschil tussen de berekende measure en de AtMeasure in RailConnectionInfo is groter dan de marge van 0.015</v>
      </c>
    </row>
    <row r="1286" spans="1:20" s="8" customFormat="1" hidden="1">
      <c r="A1286" t="str">
        <f>_xlfn.IFNA(VLOOKUP(F1286,points_not_removed_in_area!$B:$B,1,FALSE),"niet in area")</f>
        <v>niet in area</v>
      </c>
      <c r="B1286" t="e">
        <f>VLOOKUP(F1286,puic_status!$A:$B,2,FALSE)</f>
        <v>#N/A</v>
      </c>
      <c r="C1286" s="8" t="s">
        <v>4218</v>
      </c>
      <c r="D1286" s="8" t="s">
        <v>977</v>
      </c>
      <c r="F1286" s="8" t="s">
        <v>5183</v>
      </c>
      <c r="L1286" s="8">
        <v>5057.268</v>
      </c>
      <c r="M1286" t="b">
        <f t="shared" si="97"/>
        <v>1</v>
      </c>
      <c r="N1286"/>
      <c r="O1286" s="8">
        <f t="shared" si="94"/>
        <v>0</v>
      </c>
      <c r="P1286" s="8">
        <v>5057.268</v>
      </c>
      <c r="Q1286" s="8">
        <v>5057.2460000000001</v>
      </c>
      <c r="R1286">
        <f t="shared" si="95"/>
        <v>2.1999999999934516E-2</v>
      </c>
      <c r="S1286" s="8" t="str">
        <f t="shared" si="96"/>
        <v/>
      </c>
      <c r="T1286" s="8" t="str">
        <f>VLOOKUP(F1286,'labtoets-measures'!A:J,10,FALSE)</f>
        <v>Het attribuut "atMeasure" van deze TrackAsset dient ingevuld te worden op basis van de geometrie. Het verschil tussen de berekende measure en de AtMeasure in RailConnectionInfo is groter dan de marge van 0.015</v>
      </c>
    </row>
    <row r="1287" spans="1:20" s="8" customFormat="1" hidden="1">
      <c r="A1287" t="str">
        <f>_xlfn.IFNA(VLOOKUP(F1287,points_not_removed_in_area!$B:$B,1,FALSE),"niet in area")</f>
        <v>niet in area</v>
      </c>
      <c r="B1287" t="e">
        <f>VLOOKUP(F1287,puic_status!$A:$B,2,FALSE)</f>
        <v>#N/A</v>
      </c>
      <c r="C1287" s="8" t="s">
        <v>4218</v>
      </c>
      <c r="D1287" s="8" t="s">
        <v>977</v>
      </c>
      <c r="F1287" s="8" t="s">
        <v>4295</v>
      </c>
      <c r="L1287" s="8">
        <v>5056.5119999999997</v>
      </c>
      <c r="M1287" t="b">
        <f t="shared" si="97"/>
        <v>1</v>
      </c>
      <c r="N1287"/>
      <c r="O1287" s="8">
        <f t="shared" si="94"/>
        <v>0</v>
      </c>
      <c r="P1287" s="8">
        <v>5056.5119999999997</v>
      </c>
      <c r="Q1287" s="8">
        <v>5056.49</v>
      </c>
      <c r="R1287">
        <f t="shared" si="95"/>
        <v>2.1999999999934516E-2</v>
      </c>
      <c r="S1287" s="8" t="str">
        <f t="shared" si="96"/>
        <v/>
      </c>
      <c r="T1287" s="8" t="str">
        <f>VLOOKUP(F1287,'labtoets-measures'!A:J,10,FALSE)</f>
        <v>Het attribuut "atMeasure" van deze TrackAsset dient ingevuld te worden op basis van de geometrie. Het verschil tussen de berekende measure en de AtMeasure in RailConnectionInfo is groter dan de marge van 0.015</v>
      </c>
    </row>
    <row r="1288" spans="1:20" s="8" customFormat="1" hidden="1">
      <c r="A1288" t="str">
        <f>_xlfn.IFNA(VLOOKUP(F1288,points_not_removed_in_area!$B:$B,1,FALSE),"niet in area")</f>
        <v>niet in area</v>
      </c>
      <c r="B1288" t="e">
        <f>VLOOKUP(F1288,puic_status!$A:$B,2,FALSE)</f>
        <v>#N/A</v>
      </c>
      <c r="C1288" s="8" t="s">
        <v>4218</v>
      </c>
      <c r="D1288" s="8" t="s">
        <v>977</v>
      </c>
      <c r="F1288" s="8" t="s">
        <v>4985</v>
      </c>
      <c r="L1288" s="8">
        <v>4693.2470000000003</v>
      </c>
      <c r="M1288" t="b">
        <f t="shared" si="97"/>
        <v>1</v>
      </c>
      <c r="N1288"/>
      <c r="O1288" s="8">
        <f t="shared" si="94"/>
        <v>0</v>
      </c>
      <c r="P1288" s="8">
        <v>4693.2470000000003</v>
      </c>
      <c r="Q1288" s="8">
        <v>4693.2250000000004</v>
      </c>
      <c r="R1288">
        <f t="shared" si="95"/>
        <v>2.1999999999934516E-2</v>
      </c>
      <c r="S1288" s="8" t="str">
        <f t="shared" si="96"/>
        <v/>
      </c>
      <c r="T1288" s="8" t="str">
        <f>VLOOKUP(F1288,'labtoets-measures'!A:J,10,FALSE)</f>
        <v>Het attribuut "atMeasure" van deze TrackAsset dient ingevuld te worden op basis van de geometrie. Het verschil tussen de berekende measure en de AtMeasure in RailConnectionInfo is groter dan de marge van 0.015</v>
      </c>
    </row>
    <row r="1289" spans="1:20" s="8" customFormat="1" hidden="1">
      <c r="A1289" t="str">
        <f>_xlfn.IFNA(VLOOKUP(F1289,points_not_removed_in_area!$B:$B,1,FALSE),"niet in area")</f>
        <v>niet in area</v>
      </c>
      <c r="B1289" t="e">
        <f>VLOOKUP(F1289,puic_status!$A:$B,2,FALSE)</f>
        <v>#N/A</v>
      </c>
      <c r="C1289" s="8" t="s">
        <v>4218</v>
      </c>
      <c r="D1289" s="8" t="s">
        <v>977</v>
      </c>
      <c r="F1289" s="8" t="s">
        <v>4822</v>
      </c>
      <c r="L1289" s="8">
        <v>4692.5069999999996</v>
      </c>
      <c r="M1289" t="b">
        <f t="shared" si="97"/>
        <v>1</v>
      </c>
      <c r="N1289"/>
      <c r="O1289" s="8">
        <f t="shared" si="94"/>
        <v>0</v>
      </c>
      <c r="P1289" s="8">
        <v>4692.5069999999996</v>
      </c>
      <c r="Q1289" s="8">
        <v>4692.4849999999997</v>
      </c>
      <c r="R1289">
        <f t="shared" si="95"/>
        <v>2.1999999999934516E-2</v>
      </c>
      <c r="S1289" s="8" t="str">
        <f t="shared" si="96"/>
        <v/>
      </c>
      <c r="T1289" s="8" t="str">
        <f>VLOOKUP(F1289,'labtoets-measures'!A:J,10,FALSE)</f>
        <v>Het attribuut "atMeasure" van deze TrackAsset dient ingevuld te worden op basis van de geometrie. Het verschil tussen de berekende measure en de AtMeasure in RailConnectionInfo is groter dan de marge van 0.015</v>
      </c>
    </row>
    <row r="1290" spans="1:20" s="8" customFormat="1" hidden="1">
      <c r="A1290" t="str">
        <f>_xlfn.IFNA(VLOOKUP(F1290,points_not_removed_in_area!$B:$B,1,FALSE),"niet in area")</f>
        <v>niet in area</v>
      </c>
      <c r="B1290" t="e">
        <f>VLOOKUP(F1290,puic_status!$A:$B,2,FALSE)</f>
        <v>#N/A</v>
      </c>
      <c r="C1290" s="8" t="s">
        <v>4218</v>
      </c>
      <c r="D1290" s="8" t="s">
        <v>977</v>
      </c>
      <c r="F1290" s="8" t="s">
        <v>4960</v>
      </c>
      <c r="L1290" s="8">
        <v>4005.39</v>
      </c>
      <c r="M1290" t="b">
        <f t="shared" si="97"/>
        <v>1</v>
      </c>
      <c r="N1290"/>
      <c r="O1290" s="8">
        <f t="shared" si="94"/>
        <v>0</v>
      </c>
      <c r="P1290" s="8">
        <v>4005.39</v>
      </c>
      <c r="Q1290" s="8">
        <v>4005.3679999999999</v>
      </c>
      <c r="R1290">
        <f t="shared" si="95"/>
        <v>2.1999999999934516E-2</v>
      </c>
      <c r="S1290" s="8" t="str">
        <f t="shared" si="96"/>
        <v/>
      </c>
      <c r="T1290" s="8" t="str">
        <f>VLOOKUP(F1290,'labtoets-measures'!A:J,10,FALSE)</f>
        <v>Het attribuut "atMeasure" van deze TrackAsset dient ingevuld te worden op basis van de geometrie. Het verschil tussen de berekende measure en de AtMeasure in RailConnectionInfo is groter dan de marge van 0.015</v>
      </c>
    </row>
    <row r="1291" spans="1:20" s="8" customFormat="1" hidden="1">
      <c r="A1291" t="str">
        <f>_xlfn.IFNA(VLOOKUP(F1291,points_not_removed_in_area!$B:$B,1,FALSE),"niet in area")</f>
        <v>niet in area</v>
      </c>
      <c r="B1291" t="e">
        <f>VLOOKUP(F1291,puic_status!$A:$B,2,FALSE)</f>
        <v>#N/A</v>
      </c>
      <c r="C1291" s="8" t="s">
        <v>4218</v>
      </c>
      <c r="D1291" s="8" t="s">
        <v>977</v>
      </c>
      <c r="F1291" s="8" t="s">
        <v>4425</v>
      </c>
      <c r="L1291" s="8">
        <v>4004.683</v>
      </c>
      <c r="M1291" t="b">
        <f t="shared" si="97"/>
        <v>1</v>
      </c>
      <c r="N1291"/>
      <c r="O1291" s="8">
        <f t="shared" si="94"/>
        <v>0</v>
      </c>
      <c r="P1291" s="8">
        <v>4004.683</v>
      </c>
      <c r="Q1291" s="8">
        <v>4004.6610000000001</v>
      </c>
      <c r="R1291">
        <f t="shared" si="95"/>
        <v>2.1999999999934516E-2</v>
      </c>
      <c r="S1291" s="8" t="str">
        <f t="shared" si="96"/>
        <v/>
      </c>
      <c r="T1291" s="8" t="str">
        <f>VLOOKUP(F1291,'labtoets-measures'!A:J,10,FALSE)</f>
        <v>Het attribuut "atMeasure" van deze TrackAsset dient ingevuld te worden op basis van de geometrie. Het verschil tussen de berekende measure en de AtMeasure in RailConnectionInfo is groter dan de marge van 0.015</v>
      </c>
    </row>
    <row r="1292" spans="1:20" s="8" customFormat="1" hidden="1">
      <c r="A1292" t="str">
        <f>_xlfn.IFNA(VLOOKUP(F1292,points_not_removed_in_area!$B:$B,1,FALSE),"niet in area")</f>
        <v>niet in area</v>
      </c>
      <c r="B1292" t="e">
        <f>VLOOKUP(F1292,puic_status!$A:$B,2,FALSE)</f>
        <v>#N/A</v>
      </c>
      <c r="C1292" s="8" t="s">
        <v>4218</v>
      </c>
      <c r="D1292" s="8" t="s">
        <v>977</v>
      </c>
      <c r="F1292" s="8" t="s">
        <v>5066</v>
      </c>
      <c r="L1292" s="8">
        <v>3636.02</v>
      </c>
      <c r="M1292" t="b">
        <f t="shared" si="97"/>
        <v>1</v>
      </c>
      <c r="N1292"/>
      <c r="O1292" s="8">
        <f t="shared" si="94"/>
        <v>0</v>
      </c>
      <c r="P1292" s="8">
        <v>3636.02</v>
      </c>
      <c r="Q1292" s="8">
        <v>3635.9989999999998</v>
      </c>
      <c r="R1292">
        <f t="shared" si="95"/>
        <v>2.1000000000185537E-2</v>
      </c>
      <c r="S1292" s="8" t="str">
        <f t="shared" si="96"/>
        <v/>
      </c>
      <c r="T1292" s="8" t="str">
        <f>VLOOKUP(F1292,'labtoets-measures'!A:J,10,FALSE)</f>
        <v>Het attribuut "atMeasure" van deze TrackAsset dient ingevuld te worden op basis van de geometrie. Het verschil tussen de berekende measure en de AtMeasure in RailConnectionInfo is groter dan de marge van 0.015</v>
      </c>
    </row>
    <row r="1293" spans="1:20" s="8" customFormat="1" hidden="1">
      <c r="A1293" t="str">
        <f>_xlfn.IFNA(VLOOKUP(F1293,points_not_removed_in_area!$B:$B,1,FALSE),"niet in area")</f>
        <v>niet in area</v>
      </c>
      <c r="B1293" t="e">
        <f>VLOOKUP(F1293,puic_status!$A:$B,2,FALSE)</f>
        <v>#N/A</v>
      </c>
      <c r="C1293" s="8" t="s">
        <v>4218</v>
      </c>
      <c r="D1293" s="8" t="s">
        <v>977</v>
      </c>
      <c r="F1293" s="8" t="s">
        <v>4595</v>
      </c>
      <c r="L1293" s="8">
        <v>3635.268</v>
      </c>
      <c r="M1293" t="b">
        <f t="shared" si="97"/>
        <v>1</v>
      </c>
      <c r="N1293"/>
      <c r="O1293" s="8">
        <f t="shared" si="94"/>
        <v>0</v>
      </c>
      <c r="P1293" s="8">
        <v>3635.268</v>
      </c>
      <c r="Q1293" s="8">
        <v>3635.2460000000001</v>
      </c>
      <c r="R1293">
        <f t="shared" si="95"/>
        <v>2.1999999999934516E-2</v>
      </c>
      <c r="S1293" s="8" t="str">
        <f t="shared" si="96"/>
        <v/>
      </c>
      <c r="T1293" s="8" t="str">
        <f>VLOOKUP(F1293,'labtoets-measures'!A:J,10,FALSE)</f>
        <v>Het attribuut "atMeasure" van deze TrackAsset dient ingevuld te worden op basis van de geometrie. Het verschil tussen de berekende measure en de AtMeasure in RailConnectionInfo is groter dan de marge van 0.015</v>
      </c>
    </row>
    <row r="1294" spans="1:20" s="8" customFormat="1" hidden="1">
      <c r="A1294" t="str">
        <f>_xlfn.IFNA(VLOOKUP(F1294,points_not_removed_in_area!$B:$B,1,FALSE),"niet in area")</f>
        <v>niet in area</v>
      </c>
      <c r="B1294" t="e">
        <f>VLOOKUP(F1294,puic_status!$A:$B,2,FALSE)</f>
        <v>#N/A</v>
      </c>
      <c r="C1294" s="8" t="s">
        <v>4218</v>
      </c>
      <c r="D1294" s="8" t="s">
        <v>977</v>
      </c>
      <c r="F1294" s="8" t="s">
        <v>4803</v>
      </c>
      <c r="L1294" s="8">
        <v>2669.5520000000001</v>
      </c>
      <c r="M1294" t="b">
        <f t="shared" si="97"/>
        <v>1</v>
      </c>
      <c r="N1294"/>
      <c r="O1294" s="8">
        <f t="shared" si="94"/>
        <v>0</v>
      </c>
      <c r="P1294" s="8">
        <v>2669.5520000000001</v>
      </c>
      <c r="Q1294" s="8">
        <v>2669.5309999999999</v>
      </c>
      <c r="R1294">
        <f t="shared" si="95"/>
        <v>2.1000000000185537E-2</v>
      </c>
      <c r="S1294" s="8" t="str">
        <f t="shared" si="96"/>
        <v/>
      </c>
      <c r="T1294" s="8" t="str">
        <f>VLOOKUP(F1294,'labtoets-measures'!A:J,10,FALSE)</f>
        <v>Het attribuut "atMeasure" van deze TrackAsset dient ingevuld te worden op basis van de geometrie. Het verschil tussen de berekende measure en de AtMeasure in RailConnectionInfo is groter dan de marge van 0.015</v>
      </c>
    </row>
    <row r="1295" spans="1:20" s="8" customFormat="1" hidden="1">
      <c r="A1295" t="str">
        <f>_xlfn.IFNA(VLOOKUP(F1295,points_not_removed_in_area!$B:$B,1,FALSE),"niet in area")</f>
        <v>niet in area</v>
      </c>
      <c r="B1295" t="e">
        <f>VLOOKUP(F1295,puic_status!$A:$B,2,FALSE)</f>
        <v>#N/A</v>
      </c>
      <c r="C1295" s="8" t="s">
        <v>4218</v>
      </c>
      <c r="D1295" s="8" t="s">
        <v>977</v>
      </c>
      <c r="F1295" s="8" t="s">
        <v>5158</v>
      </c>
      <c r="L1295" s="8">
        <v>2668.8150000000001</v>
      </c>
      <c r="M1295" t="b">
        <f t="shared" si="97"/>
        <v>1</v>
      </c>
      <c r="N1295"/>
      <c r="O1295" s="8">
        <f t="shared" si="94"/>
        <v>0</v>
      </c>
      <c r="P1295" s="8">
        <v>2668.8150000000001</v>
      </c>
      <c r="Q1295" s="8">
        <v>2668.7930000000001</v>
      </c>
      <c r="R1295">
        <f t="shared" si="95"/>
        <v>2.1999999999934516E-2</v>
      </c>
      <c r="S1295" s="8" t="str">
        <f t="shared" si="96"/>
        <v/>
      </c>
      <c r="T1295" s="8" t="str">
        <f>VLOOKUP(F1295,'labtoets-measures'!A:J,10,FALSE)</f>
        <v>Het attribuut "atMeasure" van deze TrackAsset dient ingevuld te worden op basis van de geometrie. Het verschil tussen de berekende measure en de AtMeasure in RailConnectionInfo is groter dan de marge van 0.015</v>
      </c>
    </row>
    <row r="1296" spans="1:20" s="8" customFormat="1" hidden="1">
      <c r="A1296" t="str">
        <f>_xlfn.IFNA(VLOOKUP(F1296,points_not_removed_in_area!$B:$B,1,FALSE),"niet in area")</f>
        <v>niet in area</v>
      </c>
      <c r="B1296" t="e">
        <f>VLOOKUP(F1296,puic_status!$A:$B,2,FALSE)</f>
        <v>#N/A</v>
      </c>
      <c r="C1296" s="8" t="s">
        <v>4218</v>
      </c>
      <c r="D1296" s="8" t="s">
        <v>977</v>
      </c>
      <c r="F1296" s="8" t="s">
        <v>5042</v>
      </c>
      <c r="L1296" s="8">
        <v>2181.6680000000001</v>
      </c>
      <c r="M1296" t="b">
        <f t="shared" si="97"/>
        <v>1</v>
      </c>
      <c r="N1296"/>
      <c r="O1296" s="8">
        <f t="shared" si="94"/>
        <v>0</v>
      </c>
      <c r="P1296" s="8">
        <v>2181.6680000000001</v>
      </c>
      <c r="Q1296" s="8">
        <v>2181.6509999999998</v>
      </c>
      <c r="R1296">
        <f t="shared" si="95"/>
        <v>1.7000000000280124E-2</v>
      </c>
      <c r="S1296" s="8" t="str">
        <f t="shared" si="96"/>
        <v/>
      </c>
      <c r="T1296" s="8" t="str">
        <f>VLOOKUP(F1296,'labtoets-measures'!A:J,10,FALSE)</f>
        <v>Het attribuut "atMeasure" van deze TrackAsset dient ingevuld te worden op basis van de geometrie. Het verschil tussen de berekende measure en de AtMeasure in RailConnectionInfo is groter dan de marge van 0.015</v>
      </c>
    </row>
    <row r="1297" spans="1:20" s="8" customFormat="1" hidden="1">
      <c r="A1297" t="str">
        <f>_xlfn.IFNA(VLOOKUP(F1297,points_not_removed_in_area!$B:$B,1,FALSE),"niet in area")</f>
        <v>niet in area</v>
      </c>
      <c r="B1297" t="e">
        <f>VLOOKUP(F1297,puic_status!$A:$B,2,FALSE)</f>
        <v>#N/A</v>
      </c>
      <c r="C1297" s="8" t="s">
        <v>4218</v>
      </c>
      <c r="D1297" s="8" t="s">
        <v>977</v>
      </c>
      <c r="F1297" s="8" t="s">
        <v>5173</v>
      </c>
      <c r="L1297" s="8">
        <v>2180.9270000000001</v>
      </c>
      <c r="M1297" t="b">
        <f t="shared" si="97"/>
        <v>1</v>
      </c>
      <c r="N1297"/>
      <c r="O1297" s="8">
        <f t="shared" si="94"/>
        <v>0</v>
      </c>
      <c r="P1297" s="8">
        <v>2180.9270000000001</v>
      </c>
      <c r="Q1297" s="8">
        <v>2180.91</v>
      </c>
      <c r="R1297">
        <f t="shared" si="95"/>
        <v>1.7000000000280124E-2</v>
      </c>
      <c r="S1297" s="8" t="str">
        <f t="shared" si="96"/>
        <v/>
      </c>
      <c r="T1297" s="8" t="str">
        <f>VLOOKUP(F1297,'labtoets-measures'!A:J,10,FALSE)</f>
        <v>Het attribuut "atMeasure" van deze TrackAsset dient ingevuld te worden op basis van de geometrie. Het verschil tussen de berekende measure en de AtMeasure in RailConnectionInfo is groter dan de marge van 0.015</v>
      </c>
    </row>
    <row r="1298" spans="1:20" hidden="1">
      <c r="A1298" t="str">
        <f>_xlfn.IFNA(VLOOKUP(F1298,points_not_removed_in_area!$B:$B,1,FALSE),"niet in area")</f>
        <v>niet in area</v>
      </c>
      <c r="B1298" t="e">
        <f>VLOOKUP(F1298,puic_status!$A:$B,2,FALSE)</f>
        <v>#N/A</v>
      </c>
      <c r="C1298" t="s">
        <v>4218</v>
      </c>
      <c r="D1298" t="s">
        <v>977</v>
      </c>
      <c r="F1298" t="s">
        <v>4927</v>
      </c>
      <c r="L1298">
        <v>1766.7270000000001</v>
      </c>
      <c r="M1298" t="b">
        <f t="shared" si="97"/>
        <v>0</v>
      </c>
      <c r="O1298">
        <f t="shared" si="94"/>
        <v>0</v>
      </c>
      <c r="P1298">
        <v>1766.7270000000001</v>
      </c>
      <c r="Q1298">
        <v>1766.7149999999999</v>
      </c>
      <c r="R1298">
        <f t="shared" si="95"/>
        <v>1.2000000000170985E-2</v>
      </c>
      <c r="S1298" t="str">
        <f t="shared" si="96"/>
        <v/>
      </c>
      <c r="T1298" t="e">
        <f>VLOOKUP(F1298,'labtoets-measures'!A:J,10,FALSE)</f>
        <v>#N/A</v>
      </c>
    </row>
    <row r="1299" spans="1:20" hidden="1">
      <c r="A1299" t="str">
        <f>_xlfn.IFNA(VLOOKUP(F1299,points_not_removed_in_area!$B:$B,1,FALSE),"niet in area")</f>
        <v>niet in area</v>
      </c>
      <c r="B1299" t="e">
        <f>VLOOKUP(F1299,puic_status!$A:$B,2,FALSE)</f>
        <v>#N/A</v>
      </c>
      <c r="C1299" t="s">
        <v>4218</v>
      </c>
      <c r="D1299" t="s">
        <v>977</v>
      </c>
      <c r="F1299" t="s">
        <v>4763</v>
      </c>
      <c r="L1299">
        <v>1272.3969999999999</v>
      </c>
      <c r="M1299" t="b">
        <f t="shared" si="97"/>
        <v>0</v>
      </c>
      <c r="O1299">
        <f t="shared" si="94"/>
        <v>0</v>
      </c>
      <c r="P1299">
        <v>1272.3969999999999</v>
      </c>
      <c r="Q1299">
        <v>1272.3879999999999</v>
      </c>
      <c r="R1299">
        <f t="shared" si="95"/>
        <v>9.0000000000145519E-3</v>
      </c>
      <c r="S1299" t="str">
        <f t="shared" si="96"/>
        <v/>
      </c>
      <c r="T1299" t="e">
        <f>VLOOKUP(F1299,'labtoets-measures'!A:J,10,FALSE)</f>
        <v>#N/A</v>
      </c>
    </row>
    <row r="1300" spans="1:20" hidden="1">
      <c r="A1300" t="str">
        <f>_xlfn.IFNA(VLOOKUP(F1300,points_not_removed_in_area!$B:$B,1,FALSE),"niet in area")</f>
        <v>niet in area</v>
      </c>
      <c r="B1300" t="e">
        <f>VLOOKUP(F1300,puic_status!$A:$B,2,FALSE)</f>
        <v>#N/A</v>
      </c>
      <c r="C1300" t="s">
        <v>4218</v>
      </c>
      <c r="D1300" t="s">
        <v>977</v>
      </c>
      <c r="F1300" t="s">
        <v>4823</v>
      </c>
      <c r="L1300">
        <v>1271.646</v>
      </c>
      <c r="M1300" t="b">
        <f t="shared" si="97"/>
        <v>0</v>
      </c>
      <c r="O1300">
        <f t="shared" si="94"/>
        <v>0</v>
      </c>
      <c r="P1300">
        <v>1271.646</v>
      </c>
      <c r="Q1300">
        <v>1271.6369999999999</v>
      </c>
      <c r="R1300">
        <f t="shared" si="95"/>
        <v>9.0000000000145519E-3</v>
      </c>
      <c r="S1300" t="str">
        <f t="shared" si="96"/>
        <v/>
      </c>
      <c r="T1300" t="e">
        <f>VLOOKUP(F1300,'labtoets-measures'!A:J,10,FALSE)</f>
        <v>#N/A</v>
      </c>
    </row>
    <row r="1301" spans="1:20" hidden="1">
      <c r="A1301" t="str">
        <f>_xlfn.IFNA(VLOOKUP(F1301,points_not_removed_in_area!$B:$B,1,FALSE),"niet in area")</f>
        <v>niet in area</v>
      </c>
      <c r="B1301" t="e">
        <f>VLOOKUP(F1301,puic_status!$A:$B,2,FALSE)</f>
        <v>#N/A</v>
      </c>
      <c r="C1301" t="s">
        <v>4218</v>
      </c>
      <c r="D1301" t="s">
        <v>977</v>
      </c>
      <c r="F1301" t="s">
        <v>4716</v>
      </c>
      <c r="L1301">
        <v>1032.5</v>
      </c>
      <c r="M1301" t="b">
        <f t="shared" si="97"/>
        <v>0</v>
      </c>
      <c r="O1301">
        <f t="shared" si="94"/>
        <v>0</v>
      </c>
      <c r="P1301">
        <v>1032.5</v>
      </c>
      <c r="Q1301">
        <v>1032.4939999999999</v>
      </c>
      <c r="R1301">
        <f t="shared" si="95"/>
        <v>6.0000000000854925E-3</v>
      </c>
      <c r="S1301" t="str">
        <f t="shared" si="96"/>
        <v/>
      </c>
      <c r="T1301" t="e">
        <f>VLOOKUP(F1301,'labtoets-measures'!A:J,10,FALSE)</f>
        <v>#N/A</v>
      </c>
    </row>
    <row r="1302" spans="1:20" hidden="1">
      <c r="A1302" t="str">
        <f>_xlfn.IFNA(VLOOKUP(F1302,points_not_removed_in_area!$B:$B,1,FALSE),"niet in area")</f>
        <v>2e391cb2-7f04-4357-819e-b6b214d114b8</v>
      </c>
      <c r="B1302" t="e">
        <f>VLOOKUP(F1302,puic_status!$A:$B,2,FALSE)</f>
        <v>#N/A</v>
      </c>
      <c r="C1302" t="s">
        <v>4218</v>
      </c>
      <c r="D1302" t="s">
        <v>915</v>
      </c>
      <c r="F1302" t="s">
        <v>1580</v>
      </c>
      <c r="L1302">
        <v>2.27</v>
      </c>
      <c r="M1302" t="b">
        <f t="shared" si="97"/>
        <v>0</v>
      </c>
      <c r="O1302">
        <f t="shared" si="94"/>
        <v>0</v>
      </c>
      <c r="P1302">
        <v>2.27</v>
      </c>
      <c r="Q1302">
        <v>2.27</v>
      </c>
      <c r="R1302">
        <f t="shared" si="95"/>
        <v>0</v>
      </c>
      <c r="S1302" t="str">
        <f t="shared" si="96"/>
        <v>2d same as 3d</v>
      </c>
      <c r="T1302" t="e">
        <f>VLOOKUP(F1302,'labtoets-measures'!A:J,10,FALSE)</f>
        <v>#N/A</v>
      </c>
    </row>
    <row r="1303" spans="1:20" hidden="1">
      <c r="A1303" t="str">
        <f>_xlfn.IFNA(VLOOKUP(F1303,points_not_removed_in_area!$B:$B,1,FALSE),"niet in area")</f>
        <v>niet in area</v>
      </c>
      <c r="B1303" t="e">
        <f>VLOOKUP(F1303,puic_status!$A:$B,2,FALSE)</f>
        <v>#N/A</v>
      </c>
      <c r="C1303" t="s">
        <v>4218</v>
      </c>
      <c r="D1303" t="s">
        <v>967</v>
      </c>
      <c r="F1303" t="s">
        <v>4446</v>
      </c>
      <c r="L1303">
        <v>813.66</v>
      </c>
      <c r="M1303" t="b">
        <f t="shared" si="97"/>
        <v>0</v>
      </c>
      <c r="O1303">
        <f t="shared" ref="O1303:O1325" si="98">L1303-P1303</f>
        <v>0</v>
      </c>
      <c r="P1303">
        <v>813.66</v>
      </c>
      <c r="Q1303">
        <v>813.65599999999995</v>
      </c>
      <c r="R1303">
        <f t="shared" ref="R1303:R1325" si="99">L1303-Q1303</f>
        <v>4.0000000000190994E-3</v>
      </c>
      <c r="S1303" t="str">
        <f t="shared" ref="S1303:S1325" si="100">IF(Q1303=L1303,IF(P1303=Q1303,"2d same as 3d","imx same as 2d"),"")</f>
        <v/>
      </c>
      <c r="T1303" t="e">
        <f>VLOOKUP(F1303,'labtoets-measures'!A:J,10,FALSE)</f>
        <v>#N/A</v>
      </c>
    </row>
    <row r="1304" spans="1:20" hidden="1">
      <c r="A1304" t="str">
        <f>_xlfn.IFNA(VLOOKUP(F1304,points_not_removed_in_area!$B:$B,1,FALSE),"niet in area")</f>
        <v>niet in area</v>
      </c>
      <c r="B1304" t="e">
        <f>VLOOKUP(F1304,puic_status!$A:$B,2,FALSE)</f>
        <v>#N/A</v>
      </c>
      <c r="C1304" t="s">
        <v>4218</v>
      </c>
      <c r="D1304" t="s">
        <v>967</v>
      </c>
      <c r="F1304" t="s">
        <v>4862</v>
      </c>
      <c r="L1304">
        <v>812.93799999999999</v>
      </c>
      <c r="M1304" t="b">
        <f t="shared" si="97"/>
        <v>0</v>
      </c>
      <c r="O1304">
        <f t="shared" si="98"/>
        <v>0</v>
      </c>
      <c r="P1304">
        <v>812.93799999999999</v>
      </c>
      <c r="Q1304">
        <v>812.93399999999997</v>
      </c>
      <c r="R1304">
        <f t="shared" si="99"/>
        <v>4.0000000000190994E-3</v>
      </c>
      <c r="S1304" t="str">
        <f t="shared" si="100"/>
        <v/>
      </c>
      <c r="T1304" t="e">
        <f>VLOOKUP(F1304,'labtoets-measures'!A:J,10,FALSE)</f>
        <v>#N/A</v>
      </c>
    </row>
    <row r="1305" spans="1:20" hidden="1">
      <c r="A1305" t="str">
        <f>_xlfn.IFNA(VLOOKUP(F1305,points_not_removed_in_area!$B:$B,1,FALSE),"niet in area")</f>
        <v>niet in area</v>
      </c>
      <c r="B1305" t="e">
        <f>VLOOKUP(F1305,puic_status!$A:$B,2,FALSE)</f>
        <v>#N/A</v>
      </c>
      <c r="C1305" t="s">
        <v>4218</v>
      </c>
      <c r="D1305" t="s">
        <v>977</v>
      </c>
      <c r="F1305" t="s">
        <v>4326</v>
      </c>
      <c r="L1305">
        <v>552.99</v>
      </c>
      <c r="M1305" t="b">
        <f t="shared" si="97"/>
        <v>0</v>
      </c>
      <c r="O1305">
        <f t="shared" si="98"/>
        <v>0</v>
      </c>
      <c r="P1305">
        <v>552.99</v>
      </c>
      <c r="Q1305">
        <v>552.98900000000003</v>
      </c>
      <c r="R1305">
        <f t="shared" si="99"/>
        <v>9.9999999997635314E-4</v>
      </c>
      <c r="S1305" t="str">
        <f t="shared" si="100"/>
        <v/>
      </c>
      <c r="T1305" t="e">
        <f>VLOOKUP(F1305,'labtoets-measures'!A:J,10,FALSE)</f>
        <v>#N/A</v>
      </c>
    </row>
    <row r="1306" spans="1:20" hidden="1">
      <c r="A1306" t="str">
        <f>_xlfn.IFNA(VLOOKUP(F1306,points_not_removed_in_area!$B:$B,1,FALSE),"niet in area")</f>
        <v>niet in area</v>
      </c>
      <c r="B1306" t="e">
        <f>VLOOKUP(F1306,puic_status!$A:$B,2,FALSE)</f>
        <v>#N/A</v>
      </c>
      <c r="C1306" t="s">
        <v>4218</v>
      </c>
      <c r="D1306" t="s">
        <v>977</v>
      </c>
      <c r="F1306" t="s">
        <v>4966</v>
      </c>
      <c r="L1306">
        <v>777.98299999999995</v>
      </c>
      <c r="M1306" t="b">
        <f t="shared" si="97"/>
        <v>0</v>
      </c>
      <c r="O1306">
        <f t="shared" si="98"/>
        <v>0</v>
      </c>
      <c r="P1306">
        <v>777.98299999999995</v>
      </c>
      <c r="Q1306">
        <v>777.98099999999999</v>
      </c>
      <c r="R1306">
        <f t="shared" si="99"/>
        <v>1.9999999999527063E-3</v>
      </c>
      <c r="S1306" t="str">
        <f t="shared" si="100"/>
        <v/>
      </c>
      <c r="T1306" t="e">
        <f>VLOOKUP(F1306,'labtoets-measures'!A:J,10,FALSE)</f>
        <v>#N/A</v>
      </c>
    </row>
    <row r="1307" spans="1:20" hidden="1">
      <c r="A1307" t="str">
        <f>_xlfn.IFNA(VLOOKUP(F1307,points_not_removed_in_area!$B:$B,1,FALSE),"niet in area")</f>
        <v>niet in area</v>
      </c>
      <c r="B1307" t="e">
        <f>VLOOKUP(F1307,puic_status!$A:$B,2,FALSE)</f>
        <v>#N/A</v>
      </c>
      <c r="C1307" t="s">
        <v>4218</v>
      </c>
      <c r="D1307" t="s">
        <v>977</v>
      </c>
      <c r="F1307" t="s">
        <v>5175</v>
      </c>
      <c r="L1307">
        <v>777.48299999999995</v>
      </c>
      <c r="M1307" t="b">
        <f t="shared" si="97"/>
        <v>0</v>
      </c>
      <c r="O1307">
        <f t="shared" si="98"/>
        <v>0</v>
      </c>
      <c r="P1307">
        <v>777.48299999999995</v>
      </c>
      <c r="Q1307">
        <v>777.48</v>
      </c>
      <c r="R1307">
        <f t="shared" si="99"/>
        <v>2.9999999999290594E-3</v>
      </c>
      <c r="S1307" t="str">
        <f t="shared" si="100"/>
        <v/>
      </c>
      <c r="T1307" t="e">
        <f>VLOOKUP(F1307,'labtoets-measures'!A:J,10,FALSE)</f>
        <v>#N/A</v>
      </c>
    </row>
    <row r="1308" spans="1:20" hidden="1">
      <c r="A1308" t="str">
        <f>_xlfn.IFNA(VLOOKUP(F1308,points_not_removed_in_area!$B:$B,1,FALSE),"niet in area")</f>
        <v>niet in area</v>
      </c>
      <c r="B1308" t="e">
        <f>VLOOKUP(F1308,puic_status!$A:$B,2,FALSE)</f>
        <v>#N/A</v>
      </c>
      <c r="C1308" t="s">
        <v>4218</v>
      </c>
      <c r="D1308" t="s">
        <v>977</v>
      </c>
      <c r="F1308" t="s">
        <v>4444</v>
      </c>
      <c r="L1308">
        <v>1031.9000000000001</v>
      </c>
      <c r="M1308" t="b">
        <f t="shared" si="97"/>
        <v>0</v>
      </c>
      <c r="O1308">
        <f t="shared" si="98"/>
        <v>0</v>
      </c>
      <c r="P1308">
        <v>1031.9000000000001</v>
      </c>
      <c r="Q1308">
        <v>1031.894</v>
      </c>
      <c r="R1308">
        <f t="shared" si="99"/>
        <v>6.0000000000854925E-3</v>
      </c>
      <c r="S1308" t="str">
        <f t="shared" si="100"/>
        <v/>
      </c>
      <c r="T1308" t="e">
        <f>VLOOKUP(F1308,'labtoets-measures'!A:J,10,FALSE)</f>
        <v>#N/A</v>
      </c>
    </row>
    <row r="1309" spans="1:20" hidden="1">
      <c r="A1309" t="str">
        <f>_xlfn.IFNA(VLOOKUP(F1309,points_not_removed_in_area!$B:$B,1,FALSE),"niet in area")</f>
        <v>niet in area</v>
      </c>
      <c r="B1309" t="e">
        <f>VLOOKUP(F1309,puic_status!$A:$B,2,FALSE)</f>
        <v>#N/A</v>
      </c>
      <c r="C1309" t="s">
        <v>4218</v>
      </c>
      <c r="D1309" t="s">
        <v>967</v>
      </c>
      <c r="F1309" t="s">
        <v>2385</v>
      </c>
      <c r="L1309">
        <v>1491.461</v>
      </c>
      <c r="M1309" t="b">
        <f t="shared" si="97"/>
        <v>0</v>
      </c>
      <c r="O1309">
        <f t="shared" si="98"/>
        <v>0</v>
      </c>
      <c r="P1309">
        <v>1491.461</v>
      </c>
      <c r="Q1309">
        <v>1491.454</v>
      </c>
      <c r="R1309">
        <f t="shared" si="99"/>
        <v>7.0000000000618456E-3</v>
      </c>
      <c r="S1309" t="str">
        <f t="shared" si="100"/>
        <v/>
      </c>
      <c r="T1309" t="e">
        <f>VLOOKUP(F1309,'labtoets-measures'!A:J,10,FALSE)</f>
        <v>#N/A</v>
      </c>
    </row>
    <row r="1310" spans="1:20" hidden="1">
      <c r="A1310" t="str">
        <f>_xlfn.IFNA(VLOOKUP(F1310,points_not_removed_in_area!$B:$B,1,FALSE),"niet in area")</f>
        <v>niet in area</v>
      </c>
      <c r="B1310" t="e">
        <f>VLOOKUP(F1310,puic_status!$A:$B,2,FALSE)</f>
        <v>#N/A</v>
      </c>
      <c r="C1310" t="s">
        <v>4218</v>
      </c>
      <c r="D1310" t="s">
        <v>934</v>
      </c>
      <c r="F1310" t="s">
        <v>2387</v>
      </c>
      <c r="L1310">
        <v>1592.97</v>
      </c>
      <c r="M1310" t="b">
        <f t="shared" si="97"/>
        <v>1</v>
      </c>
      <c r="O1310">
        <f t="shared" si="98"/>
        <v>4.0000000001327862E-3</v>
      </c>
      <c r="P1310">
        <v>1592.9659999999999</v>
      </c>
      <c r="Q1310">
        <v>1592.9570000000001</v>
      </c>
      <c r="R1310">
        <f t="shared" si="99"/>
        <v>1.2999999999919964E-2</v>
      </c>
      <c r="S1310" t="str">
        <f t="shared" si="100"/>
        <v/>
      </c>
      <c r="T1310" t="e">
        <f>VLOOKUP(F1310,'labtoets-measures'!A:J,10,FALSE)</f>
        <v>#N/A</v>
      </c>
    </row>
    <row r="1311" spans="1:20" hidden="1">
      <c r="A1311" t="str">
        <f>_xlfn.IFNA(VLOOKUP(F1311,points_not_removed_in_area!$B:$B,1,FALSE),"niet in area")</f>
        <v>niet in area</v>
      </c>
      <c r="B1311" t="e">
        <f>VLOOKUP(F1311,puic_status!$A:$B,2,FALSE)</f>
        <v>#N/A</v>
      </c>
      <c r="C1311" t="s">
        <v>4218</v>
      </c>
      <c r="D1311" t="s">
        <v>963</v>
      </c>
      <c r="F1311" t="s">
        <v>4943</v>
      </c>
      <c r="L1311">
        <v>60.228000000000002</v>
      </c>
      <c r="M1311" t="b">
        <f t="shared" si="97"/>
        <v>0</v>
      </c>
      <c r="O1311">
        <f t="shared" si="98"/>
        <v>0</v>
      </c>
      <c r="P1311">
        <v>60.228000000000002</v>
      </c>
      <c r="Q1311">
        <v>60.228000000000002</v>
      </c>
      <c r="R1311">
        <f t="shared" si="99"/>
        <v>0</v>
      </c>
      <c r="S1311" t="str">
        <f t="shared" si="100"/>
        <v>2d same as 3d</v>
      </c>
      <c r="T1311" t="e">
        <f>VLOOKUP(F1311,'labtoets-measures'!A:J,10,FALSE)</f>
        <v>#N/A</v>
      </c>
    </row>
    <row r="1312" spans="1:20" hidden="1">
      <c r="A1312" t="str">
        <f>_xlfn.IFNA(VLOOKUP(F1312,points_not_removed_in_area!$B:$B,1,FALSE),"niet in area")</f>
        <v>niet in area</v>
      </c>
      <c r="B1312" t="e">
        <f>VLOOKUP(F1312,puic_status!$A:$B,2,FALSE)</f>
        <v>#N/A</v>
      </c>
      <c r="C1312" t="s">
        <v>4220</v>
      </c>
      <c r="D1312" t="s">
        <v>971</v>
      </c>
      <c r="F1312" t="s">
        <v>4863</v>
      </c>
      <c r="L1312">
        <v>105.952</v>
      </c>
      <c r="M1312" t="b">
        <f t="shared" si="97"/>
        <v>0</v>
      </c>
      <c r="O1312">
        <f t="shared" si="98"/>
        <v>0</v>
      </c>
      <c r="P1312">
        <v>105.952</v>
      </c>
      <c r="Q1312">
        <v>105.952</v>
      </c>
      <c r="R1312">
        <f t="shared" si="99"/>
        <v>0</v>
      </c>
      <c r="S1312" t="str">
        <f t="shared" si="100"/>
        <v>2d same as 3d</v>
      </c>
      <c r="T1312" t="e">
        <f>VLOOKUP(F1312,'labtoets-measures'!A:J,10,FALSE)</f>
        <v>#N/A</v>
      </c>
    </row>
    <row r="1313" spans="1:20" hidden="1">
      <c r="A1313" t="str">
        <f>_xlfn.IFNA(VLOOKUP(F1313,points_not_removed_in_area!$B:$B,1,FALSE),"niet in area")</f>
        <v>niet in area</v>
      </c>
      <c r="B1313" t="e">
        <f>VLOOKUP(F1313,puic_status!$A:$B,2,FALSE)</f>
        <v>#N/A</v>
      </c>
      <c r="C1313" t="s">
        <v>4221</v>
      </c>
      <c r="D1313" t="s">
        <v>964</v>
      </c>
      <c r="F1313" t="s">
        <v>4863</v>
      </c>
      <c r="L1313">
        <v>70.05</v>
      </c>
      <c r="M1313" t="b">
        <f t="shared" si="97"/>
        <v>0</v>
      </c>
      <c r="O1313">
        <f t="shared" si="98"/>
        <v>0</v>
      </c>
      <c r="P1313">
        <v>70.05</v>
      </c>
      <c r="Q1313">
        <v>70.05</v>
      </c>
      <c r="R1313">
        <f t="shared" si="99"/>
        <v>0</v>
      </c>
      <c r="S1313" t="str">
        <f t="shared" si="100"/>
        <v>2d same as 3d</v>
      </c>
      <c r="T1313" t="e">
        <f>VLOOKUP(F1313,'labtoets-measures'!A:J,10,FALSE)</f>
        <v>#N/A</v>
      </c>
    </row>
    <row r="1314" spans="1:20" hidden="1">
      <c r="A1314" t="str">
        <f>_xlfn.IFNA(VLOOKUP(F1314,points_not_removed_in_area!$B:$B,1,FALSE),"niet in area")</f>
        <v>niet in area</v>
      </c>
      <c r="B1314" t="e">
        <f>VLOOKUP(F1314,puic_status!$A:$B,2,FALSE)</f>
        <v>#N/A</v>
      </c>
      <c r="C1314" t="s">
        <v>4220</v>
      </c>
      <c r="D1314" t="s">
        <v>964</v>
      </c>
      <c r="F1314" t="s">
        <v>4661</v>
      </c>
      <c r="L1314">
        <v>69.995999999999995</v>
      </c>
      <c r="M1314" t="b">
        <f t="shared" si="97"/>
        <v>0</v>
      </c>
      <c r="O1314">
        <f t="shared" si="98"/>
        <v>0</v>
      </c>
      <c r="P1314">
        <v>69.995999999999995</v>
      </c>
      <c r="Q1314">
        <v>69.995999999999995</v>
      </c>
      <c r="R1314">
        <f t="shared" si="99"/>
        <v>0</v>
      </c>
      <c r="S1314" t="str">
        <f t="shared" si="100"/>
        <v>2d same as 3d</v>
      </c>
      <c r="T1314" t="e">
        <f>VLOOKUP(F1314,'labtoets-measures'!A:J,10,FALSE)</f>
        <v>#N/A</v>
      </c>
    </row>
    <row r="1315" spans="1:20" hidden="1">
      <c r="A1315" t="str">
        <f>_xlfn.IFNA(VLOOKUP(F1315,points_not_removed_in_area!$B:$B,1,FALSE),"niet in area")</f>
        <v>niet in area</v>
      </c>
      <c r="B1315" t="e">
        <f>VLOOKUP(F1315,puic_status!$A:$B,2,FALSE)</f>
        <v>#N/A</v>
      </c>
      <c r="C1315" t="s">
        <v>4221</v>
      </c>
      <c r="D1315" t="s">
        <v>971</v>
      </c>
      <c r="F1315" t="s">
        <v>4661</v>
      </c>
      <c r="L1315">
        <v>105.94199999999999</v>
      </c>
      <c r="M1315" t="b">
        <f t="shared" si="97"/>
        <v>0</v>
      </c>
      <c r="O1315">
        <f t="shared" si="98"/>
        <v>0</v>
      </c>
      <c r="P1315">
        <v>105.94199999999999</v>
      </c>
      <c r="Q1315">
        <v>105.94199999999999</v>
      </c>
      <c r="R1315">
        <f t="shared" si="99"/>
        <v>0</v>
      </c>
      <c r="S1315" t="str">
        <f t="shared" si="100"/>
        <v>2d same as 3d</v>
      </c>
      <c r="T1315" t="e">
        <f>VLOOKUP(F1315,'labtoets-measures'!A:J,10,FALSE)</f>
        <v>#N/A</v>
      </c>
    </row>
    <row r="1316" spans="1:20" hidden="1">
      <c r="A1316" t="str">
        <f>_xlfn.IFNA(VLOOKUP(F1316,points_not_removed_in_area!$B:$B,1,FALSE),"niet in area")</f>
        <v>niet in area</v>
      </c>
      <c r="B1316" t="e">
        <f>VLOOKUP(F1316,puic_status!$A:$B,2,FALSE)</f>
        <v>#N/A</v>
      </c>
      <c r="C1316" t="s">
        <v>4218</v>
      </c>
      <c r="D1316" t="s">
        <v>938</v>
      </c>
      <c r="F1316" t="s">
        <v>4996</v>
      </c>
      <c r="L1316">
        <v>1035.0740000000001</v>
      </c>
      <c r="M1316" t="b">
        <f t="shared" si="97"/>
        <v>0</v>
      </c>
      <c r="O1316">
        <f t="shared" si="98"/>
        <v>0</v>
      </c>
      <c r="P1316">
        <v>1035.0740000000001</v>
      </c>
      <c r="Q1316">
        <v>1035.069</v>
      </c>
      <c r="R1316">
        <f t="shared" si="99"/>
        <v>5.0000000001091394E-3</v>
      </c>
      <c r="S1316" t="str">
        <f t="shared" si="100"/>
        <v/>
      </c>
      <c r="T1316" t="e">
        <f>VLOOKUP(F1316,'labtoets-measures'!A:J,10,FALSE)</f>
        <v>#N/A</v>
      </c>
    </row>
    <row r="1317" spans="1:20" hidden="1">
      <c r="A1317" t="str">
        <f>_xlfn.IFNA(VLOOKUP(F1317,points_not_removed_in_area!$B:$B,1,FALSE),"niet in area")</f>
        <v>niet in area</v>
      </c>
      <c r="B1317" t="e">
        <f>VLOOKUP(F1317,puic_status!$A:$B,2,FALSE)</f>
        <v>#N/A</v>
      </c>
      <c r="C1317" t="s">
        <v>4218</v>
      </c>
      <c r="D1317" t="s">
        <v>938</v>
      </c>
      <c r="F1317" t="s">
        <v>1393</v>
      </c>
      <c r="L1317">
        <v>1632.748</v>
      </c>
      <c r="M1317" t="b">
        <f t="shared" si="97"/>
        <v>0</v>
      </c>
      <c r="O1317">
        <f t="shared" si="98"/>
        <v>0</v>
      </c>
      <c r="P1317">
        <v>1632.748</v>
      </c>
      <c r="Q1317">
        <v>1632.7380000000001</v>
      </c>
      <c r="R1317">
        <f t="shared" si="99"/>
        <v>9.9999999999909051E-3</v>
      </c>
      <c r="S1317" t="str">
        <f t="shared" si="100"/>
        <v/>
      </c>
      <c r="T1317" t="e">
        <f>VLOOKUP(F1317,'labtoets-measures'!A:J,10,FALSE)</f>
        <v>#N/A</v>
      </c>
    </row>
    <row r="1318" spans="1:20" hidden="1">
      <c r="A1318" t="str">
        <f>_xlfn.IFNA(VLOOKUP(F1318,points_not_removed_in_area!$B:$B,1,FALSE),"niet in area")</f>
        <v>niet in area</v>
      </c>
      <c r="B1318" t="e">
        <f>VLOOKUP(F1318,puic_status!$A:$B,2,FALSE)</f>
        <v>#N/A</v>
      </c>
      <c r="C1318" t="s">
        <v>4218</v>
      </c>
      <c r="D1318" t="s">
        <v>938</v>
      </c>
      <c r="F1318" t="s">
        <v>1395</v>
      </c>
      <c r="L1318">
        <v>1772.066</v>
      </c>
      <c r="M1318" t="b">
        <f t="shared" si="97"/>
        <v>0</v>
      </c>
      <c r="O1318">
        <f t="shared" si="98"/>
        <v>0</v>
      </c>
      <c r="P1318">
        <v>1772.066</v>
      </c>
      <c r="Q1318">
        <v>1772.0550000000001</v>
      </c>
      <c r="R1318">
        <f t="shared" si="99"/>
        <v>1.0999999999967258E-2</v>
      </c>
      <c r="S1318" t="str">
        <f t="shared" si="100"/>
        <v/>
      </c>
      <c r="T1318" t="e">
        <f>VLOOKUP(F1318,'labtoets-measures'!A:J,10,FALSE)</f>
        <v>#N/A</v>
      </c>
    </row>
    <row r="1319" spans="1:20" hidden="1">
      <c r="A1319" t="str">
        <f>_xlfn.IFNA(VLOOKUP(F1319,points_not_removed_in_area!$B:$B,1,FALSE),"niet in area")</f>
        <v>niet in area</v>
      </c>
      <c r="B1319" t="e">
        <f>VLOOKUP(F1319,puic_status!$A:$B,2,FALSE)</f>
        <v>#N/A</v>
      </c>
      <c r="C1319" t="s">
        <v>4218</v>
      </c>
      <c r="D1319" t="s">
        <v>938</v>
      </c>
      <c r="F1319" t="s">
        <v>4323</v>
      </c>
      <c r="L1319">
        <v>1036.6579999999999</v>
      </c>
      <c r="M1319" t="b">
        <f t="shared" si="97"/>
        <v>0</v>
      </c>
      <c r="O1319">
        <f t="shared" si="98"/>
        <v>0</v>
      </c>
      <c r="P1319">
        <v>1036.6579999999999</v>
      </c>
      <c r="Q1319">
        <v>1036.653</v>
      </c>
      <c r="R1319">
        <f t="shared" si="99"/>
        <v>4.9999999998817657E-3</v>
      </c>
      <c r="S1319" t="str">
        <f t="shared" si="100"/>
        <v/>
      </c>
      <c r="T1319" t="e">
        <f>VLOOKUP(F1319,'labtoets-measures'!A:J,10,FALSE)</f>
        <v>#N/A</v>
      </c>
    </row>
    <row r="1320" spans="1:20" hidden="1">
      <c r="A1320" t="str">
        <f>_xlfn.IFNA(VLOOKUP(F1320,points_not_removed_in_area!$B:$B,1,FALSE),"niet in area")</f>
        <v>niet in area</v>
      </c>
      <c r="B1320" t="e">
        <f>VLOOKUP(F1320,puic_status!$A:$B,2,FALSE)</f>
        <v>#N/A</v>
      </c>
      <c r="C1320" t="s">
        <v>4218</v>
      </c>
      <c r="D1320" t="s">
        <v>938</v>
      </c>
      <c r="F1320" t="s">
        <v>1396</v>
      </c>
      <c r="L1320">
        <v>1283.1420000000001</v>
      </c>
      <c r="M1320" t="b">
        <f t="shared" si="97"/>
        <v>0</v>
      </c>
      <c r="O1320">
        <f t="shared" si="98"/>
        <v>0</v>
      </c>
      <c r="P1320">
        <v>1283.1420000000001</v>
      </c>
      <c r="Q1320">
        <v>1283.135</v>
      </c>
      <c r="R1320">
        <f t="shared" si="99"/>
        <v>7.0000000000618456E-3</v>
      </c>
      <c r="S1320" t="str">
        <f t="shared" si="100"/>
        <v/>
      </c>
      <c r="T1320" t="e">
        <f>VLOOKUP(F1320,'labtoets-measures'!A:J,10,FALSE)</f>
        <v>#N/A</v>
      </c>
    </row>
    <row r="1321" spans="1:20" hidden="1">
      <c r="A1321" t="str">
        <f>_xlfn.IFNA(VLOOKUP(F1321,points_not_removed_in_area!$B:$B,1,FALSE),"niet in area")</f>
        <v>niet in area</v>
      </c>
      <c r="B1321" t="e">
        <f>VLOOKUP(F1321,puic_status!$A:$B,2,FALSE)</f>
        <v>#N/A</v>
      </c>
      <c r="C1321" t="s">
        <v>4218</v>
      </c>
      <c r="D1321" t="s">
        <v>938</v>
      </c>
      <c r="F1321" t="s">
        <v>1397</v>
      </c>
      <c r="L1321">
        <v>1632.4680000000001</v>
      </c>
      <c r="M1321" t="b">
        <f t="shared" si="97"/>
        <v>0</v>
      </c>
      <c r="O1321">
        <f t="shared" si="98"/>
        <v>0</v>
      </c>
      <c r="P1321">
        <v>1632.4680000000001</v>
      </c>
      <c r="Q1321">
        <v>1632.4580000000001</v>
      </c>
      <c r="R1321">
        <f t="shared" si="99"/>
        <v>9.9999999999909051E-3</v>
      </c>
      <c r="S1321" t="str">
        <f t="shared" si="100"/>
        <v/>
      </c>
      <c r="T1321" t="e">
        <f>VLOOKUP(F1321,'labtoets-measures'!A:J,10,FALSE)</f>
        <v>#N/A</v>
      </c>
    </row>
    <row r="1322" spans="1:20" hidden="1">
      <c r="A1322" t="str">
        <f>_xlfn.IFNA(VLOOKUP(F1322,points_not_removed_in_area!$B:$B,1,FALSE),"niet in area")</f>
        <v>niet in area</v>
      </c>
      <c r="B1322" t="e">
        <f>VLOOKUP(F1322,puic_status!$A:$B,2,FALSE)</f>
        <v>#N/A</v>
      </c>
      <c r="C1322" t="s">
        <v>4218</v>
      </c>
      <c r="D1322" t="s">
        <v>977</v>
      </c>
      <c r="F1322" t="s">
        <v>1398</v>
      </c>
      <c r="L1322">
        <v>1766.3710000000001</v>
      </c>
      <c r="M1322" t="b">
        <f t="shared" si="97"/>
        <v>0</v>
      </c>
      <c r="O1322">
        <f t="shared" si="98"/>
        <v>0</v>
      </c>
      <c r="P1322">
        <v>1766.3710000000001</v>
      </c>
      <c r="Q1322">
        <v>1766.3579999999999</v>
      </c>
      <c r="R1322">
        <f t="shared" si="99"/>
        <v>1.3000000000147338E-2</v>
      </c>
      <c r="S1322" t="str">
        <f t="shared" si="100"/>
        <v/>
      </c>
      <c r="T1322" t="e">
        <f>VLOOKUP(F1322,'labtoets-measures'!A:J,10,FALSE)</f>
        <v>#N/A</v>
      </c>
    </row>
    <row r="1323" spans="1:20" hidden="1">
      <c r="A1323" t="str">
        <f>_xlfn.IFNA(VLOOKUP(F1323,points_not_removed_in_area!$B:$B,1,FALSE),"niet in area")</f>
        <v>niet in area</v>
      </c>
      <c r="B1323" t="e">
        <f>VLOOKUP(F1323,puic_status!$A:$B,2,FALSE)</f>
        <v>#N/A</v>
      </c>
      <c r="C1323" t="s">
        <v>4218</v>
      </c>
      <c r="D1323" t="s">
        <v>977</v>
      </c>
      <c r="F1323" t="s">
        <v>4404</v>
      </c>
      <c r="L1323">
        <v>1033.67</v>
      </c>
      <c r="M1323" t="b">
        <f t="shared" si="97"/>
        <v>1</v>
      </c>
      <c r="O1323">
        <f t="shared" si="98"/>
        <v>-1.999999999998181E-2</v>
      </c>
      <c r="P1323">
        <v>1033.69</v>
      </c>
      <c r="Q1323">
        <v>1033.6849999999999</v>
      </c>
      <c r="R1323">
        <f t="shared" si="99"/>
        <v>-1.4999999999872671E-2</v>
      </c>
      <c r="S1323" t="str">
        <f t="shared" si="100"/>
        <v/>
      </c>
      <c r="T1323" t="e">
        <f>VLOOKUP(F1323,'labtoets-measures'!A:J,10,FALSE)</f>
        <v>#N/A</v>
      </c>
    </row>
    <row r="1324" spans="1:20" hidden="1">
      <c r="A1324" t="str">
        <f>_xlfn.IFNA(VLOOKUP(F1324,points_not_removed_in_area!$B:$B,1,FALSE),"niet in area")</f>
        <v>niet in area</v>
      </c>
      <c r="B1324" t="e">
        <f>VLOOKUP(F1324,puic_status!$A:$B,2,FALSE)</f>
        <v>#N/A</v>
      </c>
      <c r="C1324" t="s">
        <v>4218</v>
      </c>
      <c r="D1324" t="s">
        <v>977</v>
      </c>
      <c r="F1324" t="s">
        <v>1399</v>
      </c>
      <c r="L1324">
        <v>1277.864</v>
      </c>
      <c r="M1324" t="b">
        <f t="shared" si="97"/>
        <v>1</v>
      </c>
      <c r="O1324">
        <f t="shared" si="98"/>
        <v>-2.6000000000067303E-2</v>
      </c>
      <c r="P1324">
        <v>1277.8900000000001</v>
      </c>
      <c r="Q1324">
        <v>1277.8810000000001</v>
      </c>
      <c r="R1324">
        <f t="shared" si="99"/>
        <v>-1.7000000000052751E-2</v>
      </c>
      <c r="S1324" t="str">
        <f t="shared" si="100"/>
        <v/>
      </c>
      <c r="T1324" t="str">
        <f>VLOOKUP(F1324,'labtoets-measures'!A:J,10,FALSE)</f>
        <v>Het attribuut "atMeasure" van deze TrackAsset dient ingevuld te worden op basis van de geometrie. Het verschil tussen de berekende measure en de AtMeasure in RailConnectionInfo is groter dan de marge van 0.015</v>
      </c>
    </row>
    <row r="1325" spans="1:20" hidden="1">
      <c r="A1325" t="str">
        <f>_xlfn.IFNA(VLOOKUP(F1325,points_not_removed_in_area!$B:$B,1,FALSE),"niet in area")</f>
        <v>niet in area</v>
      </c>
      <c r="B1325" t="e">
        <f>VLOOKUP(F1325,puic_status!$A:$B,2,FALSE)</f>
        <v>#N/A</v>
      </c>
      <c r="C1325" t="s">
        <v>4218</v>
      </c>
      <c r="D1325" t="s">
        <v>977</v>
      </c>
      <c r="F1325" t="s">
        <v>4799</v>
      </c>
      <c r="L1325">
        <v>1031.962</v>
      </c>
      <c r="M1325" t="b">
        <f t="shared" si="97"/>
        <v>0</v>
      </c>
      <c r="O1325">
        <f t="shared" si="98"/>
        <v>0</v>
      </c>
      <c r="P1325">
        <v>1031.962</v>
      </c>
      <c r="Q1325">
        <v>1031.9559999999999</v>
      </c>
      <c r="R1325">
        <f t="shared" si="99"/>
        <v>6.0000000000854925E-3</v>
      </c>
      <c r="S1325" t="str">
        <f t="shared" si="100"/>
        <v/>
      </c>
      <c r="T1325" t="e">
        <f>VLOOKUP(F1325,'labtoets-measures'!A:J,10,FALSE)</f>
        <v>#N/A</v>
      </c>
    </row>
  </sheetData>
  <autoFilter ref="A1:T1325" xr:uid="{00000000-0001-0000-0000-000000000000}">
    <filterColumn colId="0">
      <filters>
        <filter val="088bea34-76ac-4a8d-95d7-c6acb0ee267a"/>
        <filter val="0bbadcf2-6114-4676-9121-ac8914b42562"/>
        <filter val="0c34f1e2-1cb6-499b-ab78-4f5fb174728e"/>
        <filter val="0fc19623-895b-4d6e-937d-63c74e774452"/>
        <filter val="22310649-4bd6-459b-b446-6b24e2edf0a7"/>
        <filter val="2364afb9-78c4-4ed3-85b1-002769074a7a"/>
        <filter val="263a7166-de6d-4de4-b64f-f42e110e195b"/>
        <filter val="2e046882-7369-451d-9925-d9e265f72969"/>
        <filter val="38374a45-ae78-47aa-9335-bcbed1435f50"/>
        <filter val="3923097d-ee29-4d5a-a65b-e95db07633cb"/>
        <filter val="3c08bc87-b485-44ca-b4fb-563c9c220c58"/>
        <filter val="45c2a411-85a1-46d2-ba51-7f39bc73a831"/>
        <filter val="5683995a-d2fe-452d-8adf-922d63550689"/>
        <filter val="5869b7f7-e511-43dd-9f85-06ff8a389706"/>
        <filter val="5dd561f8-8782-4d67-86ad-b7bcdf187b79"/>
        <filter val="70eec0db-32c3-4c32-8e04-dc31976bf1c4"/>
        <filter val="78f3b5d2-fa89-4c28-be4b-79d379533f9e"/>
        <filter val="7ecf418f-7c94-4626-927f-58d9a594e55b"/>
        <filter val="8eb9d1f4-0a79-499a-a751-2601a93b51d2"/>
        <filter val="8f0f6a80-a43e-4d8b-a892-8cdcbf96ed40"/>
        <filter val="a0aea24e-bf29-4213-96eb-a0662e42adec"/>
        <filter val="a4fc12ec-4165-4197-ba78-f504b1da9347"/>
        <filter val="ae9fbd5d-a03a-4c98-90f9-a11fa7154319"/>
        <filter val="b5a5edd2-4559-4313-9108-d62ce70d2ef7"/>
        <filter val="bb9be1bb-08d8-40e9-812a-3fe95c5491a0"/>
        <filter val="bf1935dd-5ce6-4461-bc50-e9c7ced24008"/>
        <filter val="c30a60fb-ee5e-4194-819f-99f1c60672fe"/>
        <filter val="cd98dce5-9495-44f1-8c66-008a959e7c34"/>
        <filter val="d5d6bbca-6b45-4cdd-bb6a-a0a0cfbe2442"/>
        <filter val="d6375651-e12d-480d-97ba-49c8929d1703"/>
        <filter val="d76cbd40-7dc2-4fd6-8eab-910f4e2a0450"/>
        <filter val="db68372e-13c2-4b77-be34-6643ec76ef9b"/>
        <filter val="f0d35849-ba5a-4df5-a3aa-2f82d7e8d7d3"/>
        <filter val="f273487b-9045-47aa-8731-1c0f5ef20d4e"/>
        <filter val="f740db1c-dfde-41fd-9fa6-c790850aef82"/>
        <filter val="f81f562e-ba34-4ab8-a965-463cddf1c867"/>
        <filter val="fe8e3eda-d071-45b5-ba40-da445bda2a8e"/>
      </filters>
    </filterColumn>
    <filterColumn colId="1">
      <filters>
        <filter val="updated"/>
        <filter val="#N/B"/>
      </filters>
    </filterColumn>
    <filterColumn colId="12">
      <filters>
        <filter val="WAAR"/>
      </filters>
    </filterColumn>
  </autoFilter>
  <conditionalFormatting sqref="O2:O1325">
    <cfRule type="colorScale" priority="1">
      <colorScale>
        <cfvo type="num" val="-1.4999999999999999E-2"/>
        <cfvo type="num" val="0"/>
        <cfvo type="num" val="1.4999999999999999E-2"/>
        <color rgb="FF5A8AC6"/>
        <color rgb="FFFCFCFF"/>
        <color rgb="FFF8696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shboardDatakwaliteitNaiadeNL xmlns="3441b713-c662-4807-8d8f-c06e19cd7486" xsi:nil="true"/>
    <_dlc_DocId xmlns="feef5865-a982-42aa-8640-9d4286765ef6">ZKCZYMPPN7C7-255648928-21441</_dlc_DocId>
    <Info xmlns="3441b713-c662-4807-8d8f-c06e19cd7486" xsi:nil="true"/>
    <_dlc_DocIdUrl xmlns="feef5865-a982-42aa-8640-9d4286765ef6">
      <Url>https://prorailbv.sharepoint.com/teams/Cluster-InfraData-ERTMS/_layouts/15/DocIdRedir.aspx?ID=ZKCZYMPPN7C7-255648928-21441</Url>
      <Description>ZKCZYMPPN7C7-255648928-21441</Description>
    </_dlc_DocIdUrl>
    <Eigenaar xmlns="3441b713-c662-4807-8d8f-c06e19cd7486">
      <UserInfo>
        <DisplayName>i:0#.f|membership|jorden.kerkhof@ka.prorail.nl,#i:0#.f|membership|jorden.kerkhof@ka.prorail.nl,#Jorden.Kerkhof@prorail.nl,#,#Kerkhof, Jorden,#,#,#Nexusrail</DisplayName>
        <AccountId>2831</AccountId>
        <AccountType/>
      </UserInfo>
      <UserInfo>
        <DisplayName>i:0#.f|membership|martijn.pentenga@ka.prorail.nl,#i:0#.f|membership|martijn.pentenga@ka.prorail.nl,#Martijn.Pentenga@prorail.nl,#,#Pentenga, M. (Martijn),#,#Projecten &amp; Implementatie,#Data Analist</DisplayName>
        <AccountId>923</AccountId>
        <AccountType/>
      </UserInfo>
    </Eigenaar>
    <lcf76f155ced4ddcb4097134ff3c332f xmlns="3441b713-c662-4807-8d8f-c06e19cd7486">
      <Terms xmlns="http://schemas.microsoft.com/office/infopath/2007/PartnerControls"/>
    </lcf76f155ced4ddcb4097134ff3c332f>
    <TaxCatchAll xmlns="feef5865-a982-42aa-8640-9d4286765ef6" xsi:nil="true"/>
    <Status xmlns="3441b713-c662-4807-8d8f-c06e19cd748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F4687B879BCAEA4292597E707ED38FD6" ma:contentTypeVersion="26" ma:contentTypeDescription="Een nieuw document maken." ma:contentTypeScope="" ma:versionID="f612e086fbde9430180f9d7876adfb9b">
  <xsd:schema xmlns:xsd="http://www.w3.org/2001/XMLSchema" xmlns:xs="http://www.w3.org/2001/XMLSchema" xmlns:p="http://schemas.microsoft.com/office/2006/metadata/properties" xmlns:ns2="feef5865-a982-42aa-8640-9d4286765ef6" xmlns:ns3="3441b713-c662-4807-8d8f-c06e19cd7486" xmlns:ns4="f44719e2-9855-4cd7-bfba-e10d46ae80c7" targetNamespace="http://schemas.microsoft.com/office/2006/metadata/properties" ma:root="true" ma:fieldsID="f217ca71a1d4024928f24be6e88db45b" ns2:_="" ns3:_="" ns4:_="">
    <xsd:import namespace="feef5865-a982-42aa-8640-9d4286765ef6"/>
    <xsd:import namespace="3441b713-c662-4807-8d8f-c06e19cd7486"/>
    <xsd:import namespace="f44719e2-9855-4cd7-bfba-e10d46ae80c7"/>
    <xsd:element name="properties">
      <xsd:complexType>
        <xsd:sequence>
          <xsd:element name="documentManagement">
            <xsd:complexType>
              <xsd:all>
                <xsd:element ref="ns2:_dlc_DocIdUrl" minOccurs="0"/>
                <xsd:element ref="ns3:Eigenaar"/>
                <xsd:element ref="ns2:_dlc_DocId" minOccurs="0"/>
                <xsd:element ref="ns2:_dlc_DocIdPersistId"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3:MediaServiceDateTaken"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DashboardDatakwaliteitNaiadeNL" minOccurs="0"/>
                <xsd:element ref="ns3:MediaServiceObjectDetectorVersions" minOccurs="0"/>
                <xsd:element ref="ns3:MediaServiceSearchProperties" minOccurs="0"/>
                <xsd:element ref="ns3:Status" minOccurs="0"/>
                <xsd:element ref="ns3:Inf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ef5865-a982-42aa-8640-9d4286765ef6" elementFormDefault="qualified">
    <xsd:import namespace="http://schemas.microsoft.com/office/2006/documentManagement/types"/>
    <xsd:import namespace="http://schemas.microsoft.com/office/infopath/2007/PartnerControls"/>
    <xsd:element name="_dlc_DocIdUrl" ma:index="2" nillable="true" ma:displayName="Document-id" ma:description="Permanente koppeling naar dit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8" nillable="true" ma:displayName="Waarde van de document-id" ma:description="De waarde van de document-id die aan dit item is toegewezen." ma:hidden="true" ma:internalName="_dlc_DocId" ma:readOnly="true">
      <xsd:simpleType>
        <xsd:restriction base="dms:Text"/>
      </xsd:simpleType>
    </xsd:element>
    <xsd:element name="_dlc_DocIdPersistId" ma:index="10" nillable="true" ma:displayName="Id blijven behouden" ma:description="Id behouden tijdens toevoegen." ma:hidden="true" ma:internalName="_dlc_DocIdPersistId" ma:readOnly="true">
      <xsd:simpleType>
        <xsd:restriction base="dms:Boolean"/>
      </xsd:simpleType>
    </xsd:element>
    <xsd:element name="TaxCatchAll" ma:index="26" nillable="true" ma:displayName="Taxonomy Catch All Column" ma:hidden="true" ma:list="{d4ae44eb-8365-4260-a686-0e9c3c2dcf71}" ma:internalName="TaxCatchAll" ma:readOnly="false" ma:showField="CatchAllData" ma:web="f44719e2-9855-4cd7-bfba-e10d46ae80c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441b713-c662-4807-8d8f-c06e19cd7486" elementFormDefault="qualified">
    <xsd:import namespace="http://schemas.microsoft.com/office/2006/documentManagement/types"/>
    <xsd:import namespace="http://schemas.microsoft.com/office/infopath/2007/PartnerControls"/>
    <xsd:element name="Eigenaar" ma:index="3" ma:displayName="Eigenaar" ma:format="Dropdown" ma:list="UserInfo" ma:SharePointGroup="0" ma:internalName="Eigenaar" ma:readOnly="false">
      <xsd:complexType>
        <xsd:complexContent>
          <xsd:extension base="dms:UserMulti">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hidden="true"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hidden="true" ma:internalName="MediaServiceKeyPoints" ma:readOnly="true">
      <xsd:simpleType>
        <xsd:restriction base="dms:Note"/>
      </xsd:simpleType>
    </xsd:element>
    <xsd:element name="MediaLengthInSeconds" ma:index="23" nillable="true" ma:displayName="Length (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Afbeeldingtags" ma:readOnly="false" ma:fieldId="{5cf76f15-5ced-4ddc-b409-7134ff3c332f}" ma:taxonomyMulti="true" ma:sspId="c2a34957-f4c5-4396-b3a3-e9c9104dfe78" ma:termSetId="09814cd3-568e-fe90-9814-8d621ff8fb84" ma:anchorId="fba54fb3-c3e1-fe81-a776-ca4b69148c4d" ma:open="true" ma:isKeyword="false">
      <xsd:complexType>
        <xsd:sequence>
          <xsd:element ref="pc:Terms" minOccurs="0" maxOccurs="1"/>
        </xsd:sequence>
      </xsd:complexType>
    </xsd:element>
    <xsd:element name="DashboardDatakwaliteitNaiadeNL" ma:index="28" nillable="true" ma:displayName="Dashboard Datakwaliteit Naiade NL" ma:description="Dit rapport toont het aantal blokkerende meldingen op de EOS. Het is nog in ontwikkeling. Op en aanmerkingen zijn altijd welkom" ma:format="Dropdown" ma:hidden="true" ma:internalName="DashboardDatakwaliteitNaiadeNL" ma:readOnly="false">
      <xsd:simpleType>
        <xsd:restriction base="dms:Note"/>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Status" ma:index="31" nillable="true" ma:displayName="Status" ma:description="Status van document : Concept of Definitief" ma:format="Dropdown" ma:internalName="Status">
      <xsd:simpleType>
        <xsd:restriction base="dms:Text">
          <xsd:maxLength value="255"/>
        </xsd:restriction>
      </xsd:simpleType>
    </xsd:element>
    <xsd:element name="Info" ma:index="32" nillable="true" ma:displayName="Info" ma:description="Geef hier eventueel wat extra uitleg over het document" ma:format="Dropdown" ma:internalName="Inf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44719e2-9855-4cd7-bfba-e10d46ae80c7" elementFormDefault="qualified">
    <xsd:import namespace="http://schemas.microsoft.com/office/2006/documentManagement/types"/>
    <xsd:import namespace="http://schemas.microsoft.com/office/infopath/2007/PartnerControls"/>
    <xsd:element name="SharedWithUsers" ma:index="17" nillable="true" ma:displayName="Gedeeld met"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Inhoudstype"/>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AEF92D-8B5D-47C6-A34E-8CC5F7C688D9}">
  <ds:schemaRefs>
    <ds:schemaRef ds:uri="http://schemas.microsoft.com/office/2006/metadata/properties"/>
    <ds:schemaRef ds:uri="http://schemas.microsoft.com/office/infopath/2007/PartnerControls"/>
    <ds:schemaRef ds:uri="3441b713-c662-4807-8d8f-c06e19cd7486"/>
    <ds:schemaRef ds:uri="feef5865-a982-42aa-8640-9d4286765ef6"/>
  </ds:schemaRefs>
</ds:datastoreItem>
</file>

<file path=customXml/itemProps2.xml><?xml version="1.0" encoding="utf-8"?>
<ds:datastoreItem xmlns:ds="http://schemas.openxmlformats.org/officeDocument/2006/customXml" ds:itemID="{ACCA96DC-E773-46D6-B18F-4CAA8B28EC10}">
  <ds:schemaRefs>
    <ds:schemaRef ds:uri="http://schemas.microsoft.com/sharepoint/v3/contenttype/forms"/>
  </ds:schemaRefs>
</ds:datastoreItem>
</file>

<file path=customXml/itemProps3.xml><?xml version="1.0" encoding="utf-8"?>
<ds:datastoreItem xmlns:ds="http://schemas.openxmlformats.org/officeDocument/2006/customXml" ds:itemID="{3D5EE875-AC9B-4476-8A7B-7838D03BB67D}">
  <ds:schemaRefs>
    <ds:schemaRef ds:uri="http://schemas.microsoft.com/sharepoint/events"/>
  </ds:schemaRefs>
</ds:datastoreItem>
</file>

<file path=customXml/itemProps4.xml><?xml version="1.0" encoding="utf-8"?>
<ds:datastoreItem xmlns:ds="http://schemas.openxmlformats.org/officeDocument/2006/customXml" ds:itemID="{EF9E4B8C-2D09-4244-93E8-5EDE29F02C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ef5865-a982-42aa-8640-9d4286765ef6"/>
    <ds:schemaRef ds:uri="3441b713-c662-4807-8d8f-c06e19cd7486"/>
    <ds:schemaRef ds:uri="f44719e2-9855-4cd7-bfba-e10d46ae80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12</vt:i4>
      </vt:variant>
    </vt:vector>
  </HeadingPairs>
  <TitlesOfParts>
    <vt:vector size="12" baseType="lpstr">
      <vt:lpstr>info</vt:lpstr>
      <vt:lpstr>generiek</vt:lpstr>
      <vt:lpstr>specifiek</vt:lpstr>
      <vt:lpstr>geo-scope</vt:lpstr>
      <vt:lpstr>puic_status</vt:lpstr>
      <vt:lpstr>validation_lists</vt:lpstr>
      <vt:lpstr>all_point_objects_in_area</vt:lpstr>
      <vt:lpstr>points_not_removed_in_area</vt:lpstr>
      <vt:lpstr>meause-check</vt:lpstr>
      <vt:lpstr>labtoets-measures</vt:lpstr>
      <vt:lpstr>measure</vt:lpstr>
      <vt:lpstr>specifiek_pivot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Pentenga, M. (Martijn)</dc:creator>
  <cp:keywords/>
  <dc:description/>
  <cp:lastModifiedBy>Kerkhof, Jorden</cp:lastModifiedBy>
  <cp:revision/>
  <dcterms:created xsi:type="dcterms:W3CDTF">2025-03-24T14:22:00Z</dcterms:created>
  <dcterms:modified xsi:type="dcterms:W3CDTF">2025-04-23T08:05:00Z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4e57bac-d225-40fb-8a9e-62b5be587a96_Enabled">
    <vt:lpwstr>true</vt:lpwstr>
  </property>
  <property fmtid="{D5CDD505-2E9C-101B-9397-08002B2CF9AE}" pid="3" name="MSIP_Label_24e57bac-d225-40fb-8a9e-62b5be587a96_SetDate">
    <vt:lpwstr>2025-03-24T17:40:03Z</vt:lpwstr>
  </property>
  <property fmtid="{D5CDD505-2E9C-101B-9397-08002B2CF9AE}" pid="4" name="MSIP_Label_24e57bac-d225-40fb-8a9e-62b5be587a96_Method">
    <vt:lpwstr>Standard</vt:lpwstr>
  </property>
  <property fmtid="{D5CDD505-2E9C-101B-9397-08002B2CF9AE}" pid="5" name="MSIP_Label_24e57bac-d225-40fb-8a9e-62b5be587a96_Name">
    <vt:lpwstr>Internal</vt:lpwstr>
  </property>
  <property fmtid="{D5CDD505-2E9C-101B-9397-08002B2CF9AE}" pid="6" name="MSIP_Label_24e57bac-d225-40fb-8a9e-62b5be587a96_SiteId">
    <vt:lpwstr>a398fcff-8d2b-4930-a7f7-e1c99a108d77</vt:lpwstr>
  </property>
  <property fmtid="{D5CDD505-2E9C-101B-9397-08002B2CF9AE}" pid="7" name="MSIP_Label_24e57bac-d225-40fb-8a9e-62b5be587a96_ActionId">
    <vt:lpwstr>a4a643a2-8470-46f3-b445-6f9d3ab40d0b</vt:lpwstr>
  </property>
  <property fmtid="{D5CDD505-2E9C-101B-9397-08002B2CF9AE}" pid="8" name="MSIP_Label_24e57bac-d225-40fb-8a9e-62b5be587a96_ContentBits">
    <vt:lpwstr>0</vt:lpwstr>
  </property>
  <property fmtid="{D5CDD505-2E9C-101B-9397-08002B2CF9AE}" pid="9" name="MSIP_Label_24e57bac-d225-40fb-8a9e-62b5be587a96_Tag">
    <vt:lpwstr>10, 3, 0, 1</vt:lpwstr>
  </property>
  <property fmtid="{D5CDD505-2E9C-101B-9397-08002B2CF9AE}" pid="10" name="MediaServiceImageTags">
    <vt:lpwstr/>
  </property>
  <property fmtid="{D5CDD505-2E9C-101B-9397-08002B2CF9AE}" pid="11" name="ContentTypeId">
    <vt:lpwstr>0x010100F4687B879BCAEA4292597E707ED38FD6</vt:lpwstr>
  </property>
  <property fmtid="{D5CDD505-2E9C-101B-9397-08002B2CF9AE}" pid="12" name="_dlc_DocIdItemGuid">
    <vt:lpwstr>ec29c226-fdb9-4a38-857b-c3c0f839c5e2</vt:lpwstr>
  </property>
</Properties>
</file>