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640" windowHeight="1104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</definedNames>
  <calcPr calcId="145621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26" i="3" l="1"/>
  <c r="G25" i="3"/>
  <c r="I25" i="3"/>
  <c r="U11" i="4" s="1"/>
</calcChain>
</file>

<file path=xl/sharedStrings.xml><?xml version="1.0" encoding="utf-8"?>
<sst xmlns="http://schemas.openxmlformats.org/spreadsheetml/2006/main" count="2012" uniqueCount="323">
  <si>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</si>
  <si>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</si>
  <si>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</si>
  <si>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</si>
  <si>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</si>
  <si>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</si>
  <si>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</si>
  <si>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</si>
  <si>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</si>
  <si>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</si>
  <si>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</si>
  <si>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</si>
  <si>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</si>
  <si>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</si>
  <si>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</si>
  <si>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</si>
  <si>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</si>
  <si>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</si>
  <si>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</si>
  <si>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</si>
  <si>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</si>
  <si>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</si>
  <si>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</si>
  <si>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</si>
  <si>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</si>
  <si>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</si>
  <si>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</si>
  <si>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</si>
  <si>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</si>
  <si>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</si>
  <si>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</si>
  <si>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</si>
  <si>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</si>
  <si>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</si>
  <si>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</si>
  <si>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</si>
  <si>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</si>
  <si>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</si>
  <si>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</si>
  <si>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</si>
  <si>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</si>
  <si>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</si>
  <si>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</si>
  <si>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</si>
  <si>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</si>
  <si>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</si>
  <si>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</si>
  <si>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</si>
  <si>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</si>
  <si>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</si>
  <si>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</si>
  <si>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</si>
  <si>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</si>
  <si>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</si>
  <si>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</si>
  <si>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</si>
  <si>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</si>
  <si>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</si>
  <si>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</si>
  <si>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</si>
  <si>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</si>
  <si>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</si>
  <si>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</si>
  <si>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</si>
  <si>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</si>
  <si>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</si>
  <si>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</si>
  <si>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</si>
  <si>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</si>
  <si>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</si>
  <si>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</si>
  <si>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</si>
  <si>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</si>
  <si>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</si>
  <si>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</si>
  <si>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</si>
  <si>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</si>
  <si>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</si>
  <si>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</si>
  <si>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</si>
  <si>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</si>
  <si>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</si>
  <si>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</si>
  <si>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</si>
  <si>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</si>
  <si>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</si>
  <si>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</si>
  <si>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</si>
  <si>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</si>
  <si>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</si>
  <si>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</si>
  <si>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</si>
  <si>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</si>
  <si>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</si>
  <si>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</si>
  <si>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</si>
  <si>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</si>
  <si>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</si>
  <si>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</si>
  <si>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</si>
  <si>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</si>
  <si>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</si>
  <si>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</si>
  <si>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</si>
  <si>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</si>
  <si>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</si>
  <si>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</si>
  <si>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</si>
  <si>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</si>
  <si>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</si>
  <si>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</si>
  <si>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</si>
  <si>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</si>
  <si>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</si>
  <si>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</si>
  <si>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</si>
  <si>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</si>
  <si>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</si>
  <si>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</si>
  <si>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</si>
  <si>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</si>
  <si>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</si>
  <si>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</si>
  <si>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</si>
  <si>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</si>
  <si>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</si>
  <si>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</si>
  <si>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</si>
  <si>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</si>
  <si>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</si>
  <si>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</si>
  <si>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</si>
  <si>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</si>
  <si>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</si>
  <si>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</si>
  <si>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</si>
  <si>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</si>
  <si>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</si>
  <si>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</si>
  <si>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</si>
  <si>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</si>
  <si>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</si>
  <si>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</si>
  <si>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</si>
  <si>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</si>
  <si>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</si>
  <si>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</si>
  <si>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</si>
  <si>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</si>
  <si>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</si>
  <si>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</si>
  <si>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</si>
  <si>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</si>
  <si>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</si>
  <si>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</si>
  <si>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</si>
  <si>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</si>
  <si>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</si>
  <si>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</si>
  <si>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</si>
  <si>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</si>
  <si>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</si>
  <si>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</si>
  <si>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</si>
  <si>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</si>
  <si>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</si>
  <si>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</si>
  <si>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</si>
  <si>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</si>
  <si>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</si>
  <si>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</si>
  <si>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</si>
  <si>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</si>
  <si>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</si>
  <si>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</si>
  <si>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</si>
  <si>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</si>
  <si>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</si>
  <si>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</si>
  <si>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</si>
  <si>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</si>
  <si>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</si>
  <si>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</si>
  <si>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</si>
  <si>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</si>
  <si>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</si>
  <si>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</si>
  <si>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</si>
  <si>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</si>
  <si>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</si>
  <si>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</si>
  <si>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</si>
  <si>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</si>
  <si>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</si>
  <si>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</si>
  <si>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</si>
  <si>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</si>
  <si>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</si>
  <si>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</si>
  <si>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</si>
  <si>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</si>
  <si>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</si>
  <si>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</si>
  <si>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</si>
  <si>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</si>
  <si>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</si>
  <si>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</si>
  <si>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</si>
  <si>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</si>
  <si>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</si>
  <si>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</si>
  <si>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</si>
  <si>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</si>
  <si>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</si>
  <si>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</si>
  <si>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</si>
  <si>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</si>
  <si>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</si>
  <si>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</si>
  <si>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</si>
  <si>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</si>
  <si>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</si>
  <si>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</si>
  <si>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</si>
  <si>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</si>
  <si>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</si>
  <si>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</si>
  <si>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</si>
  <si>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</si>
  <si>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</si>
  <si>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</si>
  <si>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</si>
  <si>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</si>
  <si>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</si>
  <si>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</si>
  <si>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</si>
  <si>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</si>
  <si>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</si>
  <si>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</si>
  <si>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</si>
  <si>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</si>
  <si>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</si>
  <si>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</si>
  <si>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</si>
  <si>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</si>
  <si>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</si>
  <si>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</si>
  <si>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</si>
  <si>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</si>
  <si>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</si>
  <si>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</si>
  <si>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</si>
  <si>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</si>
  <si>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</si>
  <si>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</si>
  <si>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</si>
  <si>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</si>
  <si>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</si>
  <si>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</si>
  <si>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</si>
  <si>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</si>
  <si>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</si>
  <si>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</si>
  <si>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</si>
  <si>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</si>
  <si>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</si>
  <si>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</si>
  <si>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</si>
  <si>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</si>
  <si>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</si>
  <si>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</si>
  <si>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</si>
  <si>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</si>
  <si>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</si>
  <si>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</si>
  <si>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</si>
  <si>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</si>
  <si>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</si>
  <si>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</si>
  <si>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</si>
  <si>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</si>
  <si>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</si>
  <si>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</si>
  <si>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</si>
  <si>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</si>
  <si>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</si>
  <si>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</si>
  <si>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</si>
  <si>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</si>
  <si>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</si>
  <si>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</si>
  <si>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</si>
  <si>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</si>
  <si>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</si>
  <si>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</si>
  <si>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</si>
  <si>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</si>
  <si>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</si>
  <si>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</si>
  <si>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</si>
  <si>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</si>
  <si>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</si>
  <si>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</si>
  <si>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</si>
  <si>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</si>
  <si>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</si>
  <si>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</si>
  <si>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</si>
  <si>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</si>
  <si>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</si>
  <si>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</si>
  <si>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</si>
  <si>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</si>
  <si>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Como se divide minha base de clientes, em realção a preferência dos tipos de planos ofertados?</t>
  </si>
  <si>
    <t>Rótulos de Linha</t>
  </si>
  <si>
    <t>Total Geral</t>
  </si>
  <si>
    <t>Contagem Plan</t>
  </si>
  <si>
    <t>Soma de Contagem Plan</t>
  </si>
  <si>
    <t>DEMONSTRAÇÕES DAS VENDAS DE XBOX</t>
  </si>
  <si>
    <t>Plane vs Subscription Type</t>
  </si>
  <si>
    <t>Soma de Total Value</t>
  </si>
  <si>
    <t>Soma de Coupon Value</t>
  </si>
  <si>
    <t>Plane vs Total Value vs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</si>
</sst>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#,##0_ ;\-#,##0\ 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6"/>
      <name val="Aptos Narrow"/>
      <scheme val="minor"/>
    </font>
    <font>
      <sz val="16"/>
      <color theme="9" tint="0.39997558519241921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22"/>
      <color theme="9" tint="0.79998168889431442"/>
      <name val="Aptos Narrow"/>
      <family val="2"/>
      <scheme val="minor"/>
    </font>
    <font>
      <sz val="22"/>
      <color theme="9" tint="0.39997558519241921"/>
      <name val="Aptos Narrow"/>
      <family val="2"/>
      <scheme val="minor"/>
    </font>
    <font>
      <sz val="20"/>
      <color theme="9" tint="0.39997558519241921"/>
      <name val="Aptos Narrow"/>
      <family val="2"/>
      <scheme val="minor"/>
    </font>
    <font>
      <sz val="28"/>
      <color theme="9" tint="0.3999755851924192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2" applyNumberFormat="1" applyFont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4" fillId="9" borderId="0" xfId="0" applyFont="1" applyFill="1"/>
    <xf numFmtId="0" fontId="5" fillId="8" borderId="0" xfId="0" applyFont="1" applyFill="1"/>
    <xf numFmtId="0" fontId="0" fillId="10" borderId="0" xfId="0" applyFill="1"/>
    <xf numFmtId="44" fontId="0" fillId="0" borderId="0" xfId="0" applyNumberFormat="1"/>
    <xf numFmtId="0" fontId="5" fillId="8" borderId="0" xfId="0" applyFont="1" applyFill="1" applyAlignment="1">
      <alignment horizontal="left"/>
    </xf>
    <xf numFmtId="44" fontId="0" fillId="0" borderId="0" xfId="2" applyFont="1"/>
    <xf numFmtId="0" fontId="6" fillId="8" borderId="0" xfId="0" applyFont="1" applyFill="1"/>
    <xf numFmtId="0" fontId="7" fillId="8" borderId="0" xfId="0" applyFont="1" applyFill="1"/>
    <xf numFmtId="0" fontId="8" fillId="8" borderId="0" xfId="0" applyFont="1" applyFill="1"/>
    <xf numFmtId="0" fontId="9" fillId="8" borderId="0" xfId="0" applyFont="1" applyFill="1"/>
    <xf numFmtId="0" fontId="10" fillId="8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4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#,##0_ ;\-#,##0\ 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/>
      </font>
      <border>
        <bottom/>
        <vertical/>
        <horizontal/>
      </border>
    </dxf>
    <dxf>
      <font>
        <color theme="9" tint="0.39994506668294322"/>
      </font>
      <fill>
        <patternFill>
          <bgColor theme="1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>
      <tableStyleElement type="wholeTable" dxfId="47"/>
      <tableStyleElement type="headerRow" dxfId="46"/>
    </tableStyle>
  </tableStyles>
  <colors>
    <mruColors>
      <color rgb="FF00CC66"/>
      <color rgb="FFF8F8F8"/>
      <color rgb="FFDDDDDD"/>
      <color rgb="FF22C55E"/>
      <color rgb="FFF7F8FC"/>
      <color rgb="FFE8E6E9"/>
      <color rgb="FF5BF6A8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[projeto dashboard xbox.xlsx]C̳álculos!Informa</c:name>
    <c:fmtId val="9"/>
  </c:pivotSource>
  <c:chart>
    <c:autoTitleDeleted val="1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2000">
                  <a:solidFill>
                    <a:schemeClr val="accent6">
                      <a:lumMod val="50000"/>
                    </a:schemeClr>
                  </a:solidFill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6128733680163446"/>
          <c:y val="0.22995835049529903"/>
          <c:w val="0.47342073611876834"/>
          <c:h val="0.70596662773486507"/>
        </c:manualLayout>
      </c:layout>
      <c:pieChart>
        <c:varyColors val="1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C̳álculos!$B$13:$B$16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C̳álculos!$C$13:$C$16</c:f>
              <c:numCache>
                <c:formatCode>General</c:formatCode>
                <c:ptCount val="3"/>
                <c:pt idx="0">
                  <c:v>24</c:v>
                </c:pt>
                <c:pt idx="1">
                  <c:v>49</c:v>
                </c:pt>
                <c:pt idx="2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[projeto dashboard xbox.xlsx]C̳álculos!Tabela dinâmica2</c:name>
    <c:fmtId val="15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6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6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C̳álculos!$C$23</c:f>
              <c:strCache>
                <c:ptCount val="1"/>
                <c:pt idx="0">
                  <c:v>Soma de Total Value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16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C̳álculos!$B$24:$B$25</c:f>
              <c:strCache>
                <c:ptCount val="1"/>
                <c:pt idx="0">
                  <c:v>Core</c:v>
                </c:pt>
              </c:strCache>
            </c:strRef>
          </c:cat>
          <c:val>
            <c:numRef>
              <c:f>C̳álculos!$C$24:$C$25</c:f>
              <c:numCache>
                <c:formatCode>_("R$"* #,##0.00_);_("R$"* \(#,##0.00\);_("R$"* "-"??_);_(@_)</c:formatCode>
                <c:ptCount val="1"/>
                <c:pt idx="0">
                  <c:v>444</c:v>
                </c:pt>
              </c:numCache>
            </c:numRef>
          </c:val>
        </c:ser>
        <c:ser>
          <c:idx val="1"/>
          <c:order val="1"/>
          <c:tx>
            <c:strRef>
              <c:f>C̳álculos!$D$23</c:f>
              <c:strCache>
                <c:ptCount val="1"/>
                <c:pt idx="0">
                  <c:v>Soma de Coupon Value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16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C̳álculos!$B$24:$B$25</c:f>
              <c:strCache>
                <c:ptCount val="1"/>
                <c:pt idx="0">
                  <c:v>Core</c:v>
                </c:pt>
              </c:strCache>
            </c:strRef>
          </c:cat>
          <c:val>
            <c:numRef>
              <c:f>C̳álculos!$D$24:$D$25</c:f>
              <c:numCache>
                <c:formatCode>_("R$"* #,##0.00_);_("R$"* \(#,##0.00\);_("R$"* "-"??_);_(@_)</c:formatCode>
                <c:ptCount val="1"/>
                <c:pt idx="0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52480"/>
        <c:axId val="203254016"/>
      </c:barChart>
      <c:catAx>
        <c:axId val="2032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54016"/>
        <c:crosses val="autoZero"/>
        <c:auto val="1"/>
        <c:lblAlgn val="ctr"/>
        <c:lblOffset val="100"/>
        <c:noMultiLvlLbl val="0"/>
      </c:catAx>
      <c:valAx>
        <c:axId val="2032540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03252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accent6">
              <a:lumMod val="60000"/>
              <a:lumOff val="4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149679</xdr:colOff>
      <xdr:row>0</xdr:row>
      <xdr:rowOff>277100</xdr:rowOff>
    </xdr:from>
    <xdr:to>
      <xdr:col>2</xdr:col>
      <xdr:colOff>503463</xdr:colOff>
      <xdr:row>4</xdr:row>
      <xdr:rowOff>44902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679" y="277100"/>
          <a:ext cx="2149927" cy="607363"/>
        </a:xfrm>
        <a:prstGeom prst="rect">
          <a:avLst/>
        </a:prstGeom>
      </xdr:spPr>
    </xdr:pic>
    <xdr:clientData/>
  </xdr:twoCellAnchor>
  <xdr:twoCellAnchor>
    <xdr:from>
      <xdr:col>0</xdr:col>
      <xdr:colOff>40821</xdr:colOff>
      <xdr:row>9</xdr:row>
      <xdr:rowOff>44902</xdr:rowOff>
    </xdr:from>
    <xdr:to>
      <xdr:col>22</xdr:col>
      <xdr:colOff>261170</xdr:colOff>
      <xdr:row>38</xdr:row>
      <xdr:rowOff>239485</xdr:rowOff>
    </xdr:to>
    <xdr:grpSp>
      <xdr:nvGrpSpPr>
        <xdr:cNvPr id="14" name="Grupo 13"/>
        <xdr:cNvGrpSpPr/>
      </xdr:nvGrpSpPr>
      <xdr:grpSpPr>
        <a:xfrm>
          <a:off x="40821" y="1187902"/>
          <a:ext cx="15492099" cy="6020708"/>
          <a:chOff x="40821" y="1187902"/>
          <a:chExt cx="15492099" cy="6020708"/>
        </a:xfrm>
      </xdr:grpSpPr>
      <xdr:grpSp>
        <xdr:nvGrpSpPr>
          <xdr:cNvPr id="5" name="Grupo 4"/>
          <xdr:cNvGrpSpPr/>
        </xdr:nvGrpSpPr>
        <xdr:grpSpPr>
          <a:xfrm>
            <a:off x="40821" y="1187902"/>
            <a:ext cx="12362089" cy="6020708"/>
            <a:chOff x="0" y="1215116"/>
            <a:chExt cx="12328071" cy="5324476"/>
          </a:xfrm>
        </xdr:grpSpPr>
        <xdr:grpSp>
          <xdr:nvGrpSpPr>
            <xdr:cNvPr id="3" name="Grupo 2"/>
            <xdr:cNvGrpSpPr/>
          </xdr:nvGrpSpPr>
          <xdr:grpSpPr>
            <a:xfrm>
              <a:off x="0" y="1215116"/>
              <a:ext cx="6342971" cy="4957082"/>
              <a:chOff x="0" y="1215116"/>
              <a:chExt cx="6342971" cy="4957082"/>
            </a:xfrm>
          </xdr:grpSpPr>
          <xdr:graphicFrame macro="">
            <xdr:nvGraphicFramePr>
              <xdr:cNvPr id="9" name="Gráfico 8"/>
              <xdr:cNvGraphicFramePr>
                <a:graphicFrameLocks/>
              </xdr:cNvGraphicFramePr>
            </xdr:nvGraphicFramePr>
            <xdr:xfrm>
              <a:off x="0" y="1918607"/>
              <a:ext cx="6342971" cy="425359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mc:AlternateContent xmlns:mc="http://schemas.openxmlformats.org/markup-compatibility/2006">
            <mc:Choice xmlns:a14="http://schemas.microsoft.com/office/drawing/2010/main" Requires="a14">
              <xdr:graphicFrame macro="">
                <xdr:nvGraphicFramePr>
                  <xdr:cNvPr id="10" name="Plan"/>
                  <xdr:cNvGraphicFramePr/>
                </xdr:nvGraphicFramePr>
                <xdr:xfrm>
                  <a:off x="2272391" y="1215116"/>
                  <a:ext cx="1828800" cy="1246413"/>
                </xdr:xfrm>
                <a:graphic>
                  <a:graphicData uri="http://schemas.microsoft.com/office/drawing/2010/slicer">
                    <sle:slicer xmlns:sle="http://schemas.microsoft.com/office/drawing/2010/slicer" name="Plan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2319483" y="1187902"/>
                    <a:ext cx="1833846" cy="1409395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pt-BR" sz="1100"/>
    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    </a:r>
                  </a:p>
                </xdr:txBody>
              </xdr:sp>
            </mc:Fallback>
          </mc:AlternateContent>
        </xdr:grpSp>
        <xdr:graphicFrame macro="">
          <xdr:nvGraphicFramePr>
            <xdr:cNvPr id="8" name="Gráfico 7"/>
            <xdr:cNvGraphicFramePr>
              <a:graphicFrameLocks/>
            </xdr:cNvGraphicFramePr>
          </xdr:nvGraphicFramePr>
          <xdr:xfrm>
            <a:off x="5415643" y="1251857"/>
            <a:ext cx="6912428" cy="528773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13" name="Grupo 12"/>
          <xdr:cNvGrpSpPr/>
        </xdr:nvGrpSpPr>
        <xdr:grpSpPr>
          <a:xfrm>
            <a:off x="12550776" y="2343150"/>
            <a:ext cx="2982144" cy="3526505"/>
            <a:chOff x="12550776" y="2343150"/>
            <a:chExt cx="2982144" cy="3526505"/>
          </a:xfrm>
        </xdr:grpSpPr>
        <xdr:sp macro="" textlink="C̳álculos!G25">
          <xdr:nvSpPr>
            <xdr:cNvPr id="11" name="Retângulo de cantos arredondados 10"/>
            <xdr:cNvSpPr/>
          </xdr:nvSpPr>
          <xdr:spPr>
            <a:xfrm>
              <a:off x="12554858" y="2381253"/>
              <a:ext cx="2948214" cy="1158873"/>
            </a:xfrm>
            <a:prstGeom prst="roundRect">
              <a:avLst>
                <a:gd name="adj" fmla="val 7796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FAC55320-192C-41F3-B200-3AB0C89EB9EF}" type="TxLink">
                <a:rPr lang="pt-BR" sz="3200">
                  <a:solidFill>
                    <a:schemeClr val="accent6">
                      <a:lumMod val="50000"/>
                    </a:schemeClr>
                  </a:solidFill>
                </a:rPr>
                <a:t> R$ 444,00 </a:t>
              </a:fld>
              <a:endParaRPr lang="pt-BR" sz="32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sp macro="" textlink="C̳álculos!G26">
          <xdr:nvSpPr>
            <xdr:cNvPr id="12" name="Retângulo de cantos arredondados 11"/>
            <xdr:cNvSpPr/>
          </xdr:nvSpPr>
          <xdr:spPr>
            <a:xfrm>
              <a:off x="12582072" y="4606020"/>
              <a:ext cx="2948214" cy="1263635"/>
            </a:xfrm>
            <a:prstGeom prst="roundRect">
              <a:avLst>
                <a:gd name="adj" fmla="val 7796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88D1FA31-8838-4EC7-9D56-3BECFC33C0E1}" type="TxLink">
                <a:rPr lang="pt-BR" sz="3200">
                  <a:solidFill>
                    <a:schemeClr val="accent6">
                      <a:lumMod val="50000"/>
                    </a:schemeClr>
                  </a:solidFill>
                </a:rPr>
                <a:t> R$ 61,00 </a:t>
              </a:fld>
              <a:endParaRPr lang="pt-BR" sz="32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6" name="Arredondar Retângulo no Mesmo Canto Lateral 5"/>
            <xdr:cNvSpPr/>
          </xdr:nvSpPr>
          <xdr:spPr>
            <a:xfrm>
              <a:off x="12550776" y="2343150"/>
              <a:ext cx="2955437" cy="579211"/>
            </a:xfrm>
            <a:prstGeom prst="round2SameRect">
              <a:avLst/>
            </a:prstGeom>
            <a:solidFill>
              <a:schemeClr val="accent6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2000">
                  <a:solidFill>
                    <a:schemeClr val="accent6">
                      <a:lumMod val="20000"/>
                      <a:lumOff val="80000"/>
                    </a:schemeClr>
                  </a:solidFill>
                </a:rPr>
                <a:t>Total Value</a:t>
              </a:r>
            </a:p>
          </xdr:txBody>
        </xdr:sp>
        <xdr:sp macro="" textlink="">
          <xdr:nvSpPr>
            <xdr:cNvPr id="15" name="Arredondar Retângulo no Mesmo Canto Lateral 14"/>
            <xdr:cNvSpPr/>
          </xdr:nvSpPr>
          <xdr:spPr>
            <a:xfrm>
              <a:off x="12569825" y="4590318"/>
              <a:ext cx="2963095" cy="592644"/>
            </a:xfrm>
            <a:prstGeom prst="round2SameRect">
              <a:avLst/>
            </a:prstGeom>
            <a:solidFill>
              <a:schemeClr val="accent6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2000">
                  <a:solidFill>
                    <a:schemeClr val="accent6">
                      <a:lumMod val="20000"/>
                      <a:lumOff val="80000"/>
                    </a:schemeClr>
                  </a:solidFill>
                </a:rPr>
                <a:t>Total Coupon</a:t>
              </a:r>
              <a:r>
                <a:rPr lang="pt-BR" sz="2000" baseline="0">
                  <a:solidFill>
                    <a:schemeClr val="accent6">
                      <a:lumMod val="20000"/>
                      <a:lumOff val="80000"/>
                    </a:schemeClr>
                  </a:solidFill>
                </a:rPr>
                <a:t> </a:t>
              </a:r>
              <a:r>
                <a:rPr lang="pt-BR" sz="2000">
                  <a:solidFill>
                    <a:schemeClr val="accent6">
                      <a:lumMod val="20000"/>
                      <a:lumOff val="80000"/>
                    </a:schemeClr>
                  </a:solidFill>
                </a:rPr>
                <a:t>Value </a:t>
              </a: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NSAN" refreshedDate="45758.44165497685" createdVersion="4" refreshedVersion="4" minRefreshableVersion="3" recordCount="295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Contagem Plan" numFmtId="164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n v="15"/>
    <x v="0"/>
    <x v="0"/>
    <n v="30"/>
    <s v="Yes"/>
    <n v="20"/>
    <n v="5"/>
    <n v="60"/>
    <x v="0"/>
  </r>
  <r>
    <n v="3232"/>
    <s v="Maria Oliveira"/>
    <x v="1"/>
    <d v="2024-01-15T00:00:00"/>
    <x v="1"/>
    <n v="5"/>
    <x v="1"/>
    <x v="1"/>
    <s v="-"/>
    <s v="No"/>
    <n v="0"/>
    <n v="0"/>
    <n v="5"/>
    <x v="0"/>
  </r>
  <r>
    <n v="3233"/>
    <s v="Lucas Fernandes"/>
    <x v="2"/>
    <d v="2024-02-10T00:00:00"/>
    <x v="0"/>
    <n v="10"/>
    <x v="2"/>
    <x v="1"/>
    <s v="-"/>
    <s v="Yes"/>
    <n v="20"/>
    <n v="10"/>
    <n v="20"/>
    <x v="0"/>
  </r>
  <r>
    <n v="3234"/>
    <s v="Ana Souza"/>
    <x v="0"/>
    <d v="2024-02-20T00:00:00"/>
    <x v="1"/>
    <n v="15"/>
    <x v="0"/>
    <x v="0"/>
    <n v="30"/>
    <s v="Yes"/>
    <n v="20"/>
    <n v="3"/>
    <n v="62"/>
    <x v="0"/>
  </r>
  <r>
    <n v="3235"/>
    <s v="Pedro Gonçalves"/>
    <x v="1"/>
    <d v="2024-03-05T00:00:00"/>
    <x v="0"/>
    <n v="5"/>
    <x v="0"/>
    <x v="1"/>
    <s v="-"/>
    <s v="No"/>
    <n v="0"/>
    <n v="1"/>
    <n v="4"/>
    <x v="0"/>
  </r>
  <r>
    <n v="3236"/>
    <s v="Felipe Costa"/>
    <x v="2"/>
    <d v="2024-03-02T00:00:00"/>
    <x v="1"/>
    <n v="10"/>
    <x v="0"/>
    <x v="1"/>
    <s v="-"/>
    <s v="Yes"/>
    <n v="20"/>
    <n v="2"/>
    <n v="28"/>
    <x v="0"/>
  </r>
  <r>
    <n v="3237"/>
    <s v="Camila Ribeiro"/>
    <x v="0"/>
    <d v="2024-03-03T00:00:00"/>
    <x v="0"/>
    <n v="15"/>
    <x v="2"/>
    <x v="0"/>
    <n v="30"/>
    <s v="Yes"/>
    <n v="20"/>
    <n v="10"/>
    <n v="55"/>
    <x v="0"/>
  </r>
  <r>
    <n v="3238"/>
    <s v="André Mendes"/>
    <x v="1"/>
    <d v="2024-03-04T00:00:00"/>
    <x v="0"/>
    <n v="5"/>
    <x v="1"/>
    <x v="1"/>
    <s v="-"/>
    <s v="No"/>
    <n v="0"/>
    <n v="0"/>
    <n v="5"/>
    <x v="0"/>
  </r>
  <r>
    <n v="3239"/>
    <s v="Sofia Almeida"/>
    <x v="0"/>
    <d v="2024-03-05T00:00:00"/>
    <x v="1"/>
    <n v="15"/>
    <x v="0"/>
    <x v="0"/>
    <n v="30"/>
    <s v="Yes"/>
    <n v="20"/>
    <n v="5"/>
    <n v="60"/>
    <x v="0"/>
  </r>
  <r>
    <n v="3240"/>
    <s v="Bruno Martins"/>
    <x v="2"/>
    <d v="2024-03-06T00:00:00"/>
    <x v="0"/>
    <n v="10"/>
    <x v="2"/>
    <x v="1"/>
    <s v="-"/>
    <s v="Yes"/>
    <n v="20"/>
    <n v="15"/>
    <n v="15"/>
    <x v="0"/>
  </r>
  <r>
    <n v="3241"/>
    <s v="Rita Castro"/>
    <x v="1"/>
    <d v="2024-03-07T00:00:00"/>
    <x v="1"/>
    <n v="5"/>
    <x v="0"/>
    <x v="1"/>
    <s v="-"/>
    <s v="No"/>
    <n v="0"/>
    <n v="1"/>
    <n v="4"/>
    <x v="0"/>
  </r>
  <r>
    <n v="3242"/>
    <s v="Marco Túlio"/>
    <x v="0"/>
    <d v="2024-03-08T00:00:00"/>
    <x v="0"/>
    <n v="15"/>
    <x v="1"/>
    <x v="0"/>
    <n v="30"/>
    <s v="Yes"/>
    <n v="20"/>
    <n v="20"/>
    <n v="45"/>
    <x v="0"/>
  </r>
  <r>
    <n v="3243"/>
    <s v="Lívia Silveira"/>
    <x v="2"/>
    <d v="2024-03-09T00:00:00"/>
    <x v="1"/>
    <n v="10"/>
    <x v="0"/>
    <x v="1"/>
    <s v="-"/>
    <s v="Yes"/>
    <n v="20"/>
    <n v="10"/>
    <n v="20"/>
    <x v="0"/>
  </r>
  <r>
    <n v="3244"/>
    <s v="Diogo Sousa"/>
    <x v="1"/>
    <d v="2024-03-10T00:00:00"/>
    <x v="0"/>
    <n v="5"/>
    <x v="2"/>
    <x v="1"/>
    <s v="-"/>
    <s v="No"/>
    <n v="0"/>
    <n v="0"/>
    <n v="5"/>
    <x v="0"/>
  </r>
  <r>
    <n v="3245"/>
    <s v="Fernanda Lima"/>
    <x v="0"/>
    <d v="2024-03-11T00:00:00"/>
    <x v="1"/>
    <n v="15"/>
    <x v="0"/>
    <x v="0"/>
    <n v="30"/>
    <s v="Yes"/>
    <n v="20"/>
    <n v="8"/>
    <n v="57"/>
    <x v="0"/>
  </r>
  <r>
    <n v="3246"/>
    <s v="Caio Pereira"/>
    <x v="2"/>
    <d v="2024-03-12T00:00:00"/>
    <x v="0"/>
    <n v="10"/>
    <x v="1"/>
    <x v="1"/>
    <s v="-"/>
    <s v="Yes"/>
    <n v="20"/>
    <n v="12"/>
    <n v="18"/>
    <x v="0"/>
  </r>
  <r>
    <n v="3247"/>
    <s v="Beatriz Gomes"/>
    <x v="1"/>
    <d v="2024-03-13T00:00:00"/>
    <x v="1"/>
    <n v="5"/>
    <x v="0"/>
    <x v="1"/>
    <s v="-"/>
    <s v="No"/>
    <n v="0"/>
    <n v="2"/>
    <n v="3"/>
    <x v="0"/>
  </r>
  <r>
    <n v="3248"/>
    <s v="Cesar Oliveira"/>
    <x v="0"/>
    <d v="2024-03-14T00:00:00"/>
    <x v="0"/>
    <n v="15"/>
    <x v="2"/>
    <x v="0"/>
    <n v="30"/>
    <s v="Yes"/>
    <n v="20"/>
    <n v="7"/>
    <n v="58"/>
    <x v="0"/>
  </r>
  <r>
    <n v="3249"/>
    <s v="Débora Machado"/>
    <x v="2"/>
    <d v="2024-03-15T00:00:00"/>
    <x v="1"/>
    <n v="10"/>
    <x v="0"/>
    <x v="1"/>
    <s v="-"/>
    <s v="Yes"/>
    <n v="20"/>
    <n v="5"/>
    <n v="25"/>
    <x v="0"/>
  </r>
  <r>
    <n v="3250"/>
    <s v="Eduardo Vargas"/>
    <x v="1"/>
    <d v="2024-03-16T00:00:00"/>
    <x v="0"/>
    <n v="5"/>
    <x v="1"/>
    <x v="1"/>
    <s v="-"/>
    <s v="No"/>
    <n v="0"/>
    <n v="0"/>
    <n v="5"/>
    <x v="0"/>
  </r>
  <r>
    <n v="3251"/>
    <s v="Gabriela Santos"/>
    <x v="0"/>
    <d v="2024-03-17T00:00:00"/>
    <x v="1"/>
    <n v="15"/>
    <x v="0"/>
    <x v="0"/>
    <n v="30"/>
    <s v="Yes"/>
    <n v="20"/>
    <n v="3"/>
    <n v="62"/>
    <x v="0"/>
  </r>
  <r>
    <n v="3252"/>
    <s v="Henrique Dias"/>
    <x v="2"/>
    <d v="2024-03-18T00:00:00"/>
    <x v="0"/>
    <n v="10"/>
    <x v="2"/>
    <x v="1"/>
    <s v="-"/>
    <s v="Yes"/>
    <n v="20"/>
    <n v="15"/>
    <n v="15"/>
    <x v="0"/>
  </r>
  <r>
    <n v="3253"/>
    <s v="Isabela Moreira"/>
    <x v="1"/>
    <d v="2024-03-19T00:00:00"/>
    <x v="1"/>
    <n v="5"/>
    <x v="0"/>
    <x v="1"/>
    <s v="-"/>
    <s v="No"/>
    <n v="0"/>
    <n v="1"/>
    <n v="4"/>
    <x v="0"/>
  </r>
  <r>
    <n v="3254"/>
    <s v="Joaquim Barbosa"/>
    <x v="0"/>
    <d v="2024-03-20T00:00:00"/>
    <x v="0"/>
    <n v="15"/>
    <x v="1"/>
    <x v="0"/>
    <n v="30"/>
    <s v="Yes"/>
    <n v="20"/>
    <n v="20"/>
    <n v="45"/>
    <x v="0"/>
  </r>
  <r>
    <n v="3255"/>
    <s v="Lara Rocha"/>
    <x v="2"/>
    <d v="2024-03-21T00:00:00"/>
    <x v="1"/>
    <n v="10"/>
    <x v="0"/>
    <x v="1"/>
    <s v="-"/>
    <s v="Yes"/>
    <n v="20"/>
    <n v="10"/>
    <n v="20"/>
    <x v="0"/>
  </r>
  <r>
    <n v="3256"/>
    <s v="Matheus Silva"/>
    <x v="1"/>
    <d v="2024-03-22T00:00:00"/>
    <x v="0"/>
    <n v="5"/>
    <x v="2"/>
    <x v="1"/>
    <s v="-"/>
    <s v="No"/>
    <n v="0"/>
    <n v="0"/>
    <n v="5"/>
    <x v="0"/>
  </r>
  <r>
    <n v="3257"/>
    <s v="Nicole Costa"/>
    <x v="0"/>
    <d v="2024-03-23T00:00:00"/>
    <x v="1"/>
    <n v="15"/>
    <x v="0"/>
    <x v="0"/>
    <n v="30"/>
    <s v="Yes"/>
    <n v="20"/>
    <n v="5"/>
    <n v="60"/>
    <x v="0"/>
  </r>
  <r>
    <n v="3258"/>
    <s v="Otávio Mendonça"/>
    <x v="2"/>
    <d v="2024-03-24T00:00:00"/>
    <x v="0"/>
    <n v="10"/>
    <x v="1"/>
    <x v="1"/>
    <s v="-"/>
    <s v="Yes"/>
    <n v="20"/>
    <n v="15"/>
    <n v="15"/>
    <x v="0"/>
  </r>
  <r>
    <n v="3259"/>
    <s v="Paula Ferreira"/>
    <x v="1"/>
    <d v="2024-03-25T00:00:00"/>
    <x v="1"/>
    <n v="5"/>
    <x v="0"/>
    <x v="1"/>
    <s v="-"/>
    <s v="No"/>
    <n v="0"/>
    <n v="1"/>
    <n v="4"/>
    <x v="0"/>
  </r>
  <r>
    <n v="3260"/>
    <s v="Raquel Alves"/>
    <x v="0"/>
    <d v="2024-03-26T00:00:00"/>
    <x v="0"/>
    <n v="15"/>
    <x v="2"/>
    <x v="0"/>
    <n v="30"/>
    <s v="Yes"/>
    <n v="20"/>
    <n v="7"/>
    <n v="58"/>
    <x v="0"/>
  </r>
  <r>
    <n v="3261"/>
    <s v="Samuel Pires"/>
    <x v="2"/>
    <d v="2024-03-27T00:00:00"/>
    <x v="1"/>
    <n v="10"/>
    <x v="0"/>
    <x v="1"/>
    <s v="-"/>
    <s v="Yes"/>
    <n v="20"/>
    <n v="10"/>
    <n v="20"/>
    <x v="0"/>
  </r>
  <r>
    <n v="3262"/>
    <s v="Tânia Barros"/>
    <x v="1"/>
    <d v="2024-03-28T00:00:00"/>
    <x v="0"/>
    <n v="5"/>
    <x v="1"/>
    <x v="1"/>
    <s v="-"/>
    <s v="No"/>
    <n v="0"/>
    <n v="0"/>
    <n v="5"/>
    <x v="0"/>
  </r>
  <r>
    <n v="3263"/>
    <s v="Vinicius Lima"/>
    <x v="0"/>
    <d v="2024-03-29T00:00:00"/>
    <x v="1"/>
    <n v="15"/>
    <x v="0"/>
    <x v="0"/>
    <n v="30"/>
    <s v="Yes"/>
    <n v="20"/>
    <n v="3"/>
    <n v="62"/>
    <x v="0"/>
  </r>
  <r>
    <n v="3264"/>
    <s v="Yasmin Teixeira"/>
    <x v="2"/>
    <d v="2024-03-30T00:00:00"/>
    <x v="0"/>
    <n v="10"/>
    <x v="2"/>
    <x v="1"/>
    <s v="-"/>
    <s v="Yes"/>
    <n v="20"/>
    <n v="15"/>
    <n v="15"/>
    <x v="0"/>
  </r>
  <r>
    <n v="3265"/>
    <s v="Zé Carlos"/>
    <x v="1"/>
    <d v="2024-03-31T00:00:00"/>
    <x v="1"/>
    <n v="5"/>
    <x v="0"/>
    <x v="1"/>
    <s v="-"/>
    <s v="No"/>
    <n v="0"/>
    <n v="1"/>
    <n v="4"/>
    <x v="0"/>
  </r>
  <r>
    <n v="3266"/>
    <s v="Amanda Nogueira"/>
    <x v="1"/>
    <d v="2024-04-01T00:00:00"/>
    <x v="0"/>
    <n v="5"/>
    <x v="0"/>
    <x v="1"/>
    <s v="-"/>
    <s v="No"/>
    <n v="0"/>
    <n v="0"/>
    <n v="5"/>
    <x v="0"/>
  </r>
  <r>
    <n v="3267"/>
    <s v="Bruno Cavalheiro"/>
    <x v="0"/>
    <d v="2024-04-02T00:00:00"/>
    <x v="1"/>
    <n v="15"/>
    <x v="2"/>
    <x v="0"/>
    <n v="30"/>
    <s v="Yes"/>
    <n v="20"/>
    <n v="7"/>
    <n v="58"/>
    <x v="0"/>
  </r>
  <r>
    <n v="3268"/>
    <s v="Carla Dias"/>
    <x v="2"/>
    <d v="2024-04-03T00:00:00"/>
    <x v="0"/>
    <n v="10"/>
    <x v="1"/>
    <x v="1"/>
    <s v="-"/>
    <s v="Yes"/>
    <n v="20"/>
    <n v="10"/>
    <n v="20"/>
    <x v="0"/>
  </r>
  <r>
    <n v="3269"/>
    <s v="Diego Fontes"/>
    <x v="1"/>
    <d v="2024-04-04T00:00:00"/>
    <x v="1"/>
    <n v="5"/>
    <x v="2"/>
    <x v="1"/>
    <s v="-"/>
    <s v="No"/>
    <n v="0"/>
    <n v="1"/>
    <n v="4"/>
    <x v="0"/>
  </r>
  <r>
    <n v="3270"/>
    <s v="Eunice Lima"/>
    <x v="0"/>
    <d v="2024-04-05T00:00:00"/>
    <x v="0"/>
    <n v="15"/>
    <x v="0"/>
    <x v="0"/>
    <n v="30"/>
    <s v="Yes"/>
    <n v="20"/>
    <n v="15"/>
    <n v="50"/>
    <x v="0"/>
  </r>
  <r>
    <n v="3271"/>
    <s v="Fábio Martins"/>
    <x v="2"/>
    <d v="2024-04-06T00:00:00"/>
    <x v="1"/>
    <n v="10"/>
    <x v="0"/>
    <x v="1"/>
    <s v="-"/>
    <s v="Yes"/>
    <n v="20"/>
    <n v="5"/>
    <n v="25"/>
    <x v="0"/>
  </r>
  <r>
    <n v="3272"/>
    <s v="Gisele Araújo"/>
    <x v="1"/>
    <d v="2024-04-07T00:00:00"/>
    <x v="0"/>
    <n v="5"/>
    <x v="1"/>
    <x v="1"/>
    <s v="-"/>
    <s v="No"/>
    <n v="0"/>
    <n v="0"/>
    <n v="5"/>
    <x v="0"/>
  </r>
  <r>
    <n v="3273"/>
    <s v="Hélio Castro"/>
    <x v="0"/>
    <d v="2024-04-08T00:00:00"/>
    <x v="1"/>
    <n v="15"/>
    <x v="2"/>
    <x v="0"/>
    <n v="30"/>
    <s v="Yes"/>
    <n v="20"/>
    <n v="20"/>
    <n v="45"/>
    <x v="0"/>
  </r>
  <r>
    <n v="3274"/>
    <s v="Ingrid Menezes"/>
    <x v="2"/>
    <d v="2024-04-09T00:00:00"/>
    <x v="0"/>
    <n v="10"/>
    <x v="2"/>
    <x v="1"/>
    <s v="-"/>
    <s v="Yes"/>
    <n v="20"/>
    <n v="12"/>
    <n v="18"/>
    <x v="0"/>
  </r>
  <r>
    <n v="3275"/>
    <s v="Jorge Baptista"/>
    <x v="1"/>
    <d v="2024-04-10T00:00:00"/>
    <x v="1"/>
    <n v="5"/>
    <x v="0"/>
    <x v="1"/>
    <s v="-"/>
    <s v="No"/>
    <n v="0"/>
    <n v="2"/>
    <n v="3"/>
    <x v="0"/>
  </r>
  <r>
    <n v="3276"/>
    <s v="Kléber Oliveira"/>
    <x v="0"/>
    <d v="2024-04-11T00:00:00"/>
    <x v="0"/>
    <n v="15"/>
    <x v="1"/>
    <x v="0"/>
    <n v="30"/>
    <s v="Yes"/>
    <n v="20"/>
    <n v="5"/>
    <n v="60"/>
    <x v="0"/>
  </r>
  <r>
    <n v="3277"/>
    <s v="Luciana Freitas"/>
    <x v="2"/>
    <d v="2024-04-12T00:00:00"/>
    <x v="1"/>
    <n v="10"/>
    <x v="0"/>
    <x v="1"/>
    <s v="-"/>
    <s v="Yes"/>
    <n v="20"/>
    <n v="10"/>
    <n v="20"/>
    <x v="0"/>
  </r>
  <r>
    <n v="3278"/>
    <s v="Márcia Eller"/>
    <x v="1"/>
    <d v="2024-04-13T00:00:00"/>
    <x v="0"/>
    <n v="5"/>
    <x v="2"/>
    <x v="1"/>
    <s v="-"/>
    <s v="No"/>
    <n v="0"/>
    <n v="0"/>
    <n v="5"/>
    <x v="0"/>
  </r>
  <r>
    <n v="3279"/>
    <s v="Nilo Peçanha"/>
    <x v="0"/>
    <d v="2024-04-14T00:00:00"/>
    <x v="1"/>
    <n v="15"/>
    <x v="0"/>
    <x v="0"/>
    <n v="30"/>
    <s v="Yes"/>
    <n v="20"/>
    <n v="3"/>
    <n v="62"/>
    <x v="0"/>
  </r>
  <r>
    <n v="3280"/>
    <s v="Oscar Neves"/>
    <x v="2"/>
    <d v="2024-04-15T00:00:00"/>
    <x v="0"/>
    <n v="10"/>
    <x v="1"/>
    <x v="1"/>
    <s v="-"/>
    <s v="Yes"/>
    <n v="20"/>
    <n v="15"/>
    <n v="15"/>
    <x v="0"/>
  </r>
  <r>
    <n v="3281"/>
    <s v="Patrícia Soares"/>
    <x v="1"/>
    <d v="2024-04-16T00:00:00"/>
    <x v="1"/>
    <n v="5"/>
    <x v="0"/>
    <x v="1"/>
    <s v="-"/>
    <s v="No"/>
    <n v="0"/>
    <n v="1"/>
    <n v="4"/>
    <x v="0"/>
  </r>
  <r>
    <n v="3282"/>
    <s v="Quirino Gonçalves"/>
    <x v="0"/>
    <d v="2024-04-17T00:00:00"/>
    <x v="0"/>
    <n v="15"/>
    <x v="2"/>
    <x v="0"/>
    <n v="30"/>
    <s v="Yes"/>
    <n v="20"/>
    <n v="7"/>
    <n v="58"/>
    <x v="0"/>
  </r>
  <r>
    <n v="3283"/>
    <s v="Raul Machado"/>
    <x v="2"/>
    <d v="2024-04-18T00:00:00"/>
    <x v="1"/>
    <n v="10"/>
    <x v="0"/>
    <x v="1"/>
    <s v="-"/>
    <s v="Yes"/>
    <n v="20"/>
    <n v="10"/>
    <n v="20"/>
    <x v="0"/>
  </r>
  <r>
    <n v="3284"/>
    <s v="Sônia Lobo"/>
    <x v="1"/>
    <d v="2024-04-19T00:00:00"/>
    <x v="0"/>
    <n v="5"/>
    <x v="1"/>
    <x v="1"/>
    <s v="-"/>
    <s v="No"/>
    <n v="0"/>
    <n v="0"/>
    <n v="5"/>
    <x v="0"/>
  </r>
  <r>
    <n v="3285"/>
    <s v="Tiago Ramos"/>
    <x v="0"/>
    <d v="2024-04-20T00:00:00"/>
    <x v="1"/>
    <n v="15"/>
    <x v="0"/>
    <x v="0"/>
    <n v="30"/>
    <s v="Yes"/>
    <n v="20"/>
    <n v="20"/>
    <n v="45"/>
    <x v="0"/>
  </r>
  <r>
    <n v="3286"/>
    <s v="Ugo Pires"/>
    <x v="2"/>
    <d v="2024-04-21T00:00:00"/>
    <x v="0"/>
    <n v="10"/>
    <x v="2"/>
    <x v="1"/>
    <s v="-"/>
    <s v="Yes"/>
    <n v="20"/>
    <n v="15"/>
    <n v="15"/>
    <x v="0"/>
  </r>
  <r>
    <n v="3287"/>
    <s v="Valéria Nobre"/>
    <x v="1"/>
    <d v="2024-04-22T00:00:00"/>
    <x v="1"/>
    <n v="5"/>
    <x v="0"/>
    <x v="1"/>
    <s v="-"/>
    <s v="No"/>
    <n v="0"/>
    <n v="1"/>
    <n v="4"/>
    <x v="0"/>
  </r>
  <r>
    <n v="3288"/>
    <s v="William Siqueira"/>
    <x v="0"/>
    <d v="2024-04-23T00:00:00"/>
    <x v="0"/>
    <n v="15"/>
    <x v="1"/>
    <x v="0"/>
    <n v="30"/>
    <s v="Yes"/>
    <n v="20"/>
    <n v="3"/>
    <n v="62"/>
    <x v="0"/>
  </r>
  <r>
    <n v="3289"/>
    <s v="Xuxa Meneghel"/>
    <x v="2"/>
    <d v="2024-04-24T00:00:00"/>
    <x v="1"/>
    <n v="10"/>
    <x v="0"/>
    <x v="1"/>
    <s v="-"/>
    <s v="Yes"/>
    <n v="20"/>
    <n v="10"/>
    <n v="20"/>
    <x v="0"/>
  </r>
  <r>
    <n v="3290"/>
    <s v="Yara Figueiredo"/>
    <x v="1"/>
    <d v="2024-04-25T00:00:00"/>
    <x v="0"/>
    <n v="5"/>
    <x v="2"/>
    <x v="1"/>
    <s v="-"/>
    <s v="No"/>
    <n v="0"/>
    <n v="0"/>
    <n v="5"/>
    <x v="0"/>
  </r>
  <r>
    <n v="3291"/>
    <s v="Zacarias Alves"/>
    <x v="0"/>
    <d v="2024-04-26T00:00:00"/>
    <x v="1"/>
    <n v="15"/>
    <x v="0"/>
    <x v="0"/>
    <n v="30"/>
    <s v="Yes"/>
    <n v="20"/>
    <n v="5"/>
    <n v="60"/>
    <x v="0"/>
  </r>
  <r>
    <n v="3292"/>
    <s v="Amanda Bynes"/>
    <x v="2"/>
    <d v="2024-04-27T00:00:00"/>
    <x v="0"/>
    <n v="10"/>
    <x v="1"/>
    <x v="1"/>
    <s v="-"/>
    <s v="Yes"/>
    <n v="20"/>
    <n v="15"/>
    <n v="15"/>
    <x v="0"/>
  </r>
  <r>
    <n v="3293"/>
    <s v="Bruno Mars"/>
    <x v="1"/>
    <d v="2024-04-28T00:00:00"/>
    <x v="1"/>
    <n v="5"/>
    <x v="0"/>
    <x v="1"/>
    <s v="-"/>
    <s v="No"/>
    <n v="0"/>
    <n v="1"/>
    <n v="4"/>
    <x v="0"/>
  </r>
  <r>
    <n v="3294"/>
    <s v="Carla Bruni"/>
    <x v="0"/>
    <d v="2024-04-29T00:00:00"/>
    <x v="0"/>
    <n v="15"/>
    <x v="2"/>
    <x v="0"/>
    <n v="30"/>
    <s v="Yes"/>
    <n v="20"/>
    <n v="20"/>
    <n v="45"/>
    <x v="0"/>
  </r>
  <r>
    <n v="3295"/>
    <s v="Diego Maradona"/>
    <x v="2"/>
    <d v="2024-04-30T00:00:00"/>
    <x v="1"/>
    <n v="10"/>
    <x v="0"/>
    <x v="1"/>
    <s v="-"/>
    <s v="Yes"/>
    <n v="20"/>
    <n v="5"/>
    <n v="25"/>
    <x v="0"/>
  </r>
  <r>
    <n v="3296"/>
    <s v="Estela Marques"/>
    <x v="1"/>
    <d v="2024-05-01T00:00:00"/>
    <x v="1"/>
    <n v="5"/>
    <x v="0"/>
    <x v="1"/>
    <s v="-"/>
    <s v="No"/>
    <n v="0"/>
    <n v="0"/>
    <n v="5"/>
    <x v="0"/>
  </r>
  <r>
    <n v="3297"/>
    <s v="Fábio Nobre"/>
    <x v="0"/>
    <d v="2024-05-02T00:00:00"/>
    <x v="0"/>
    <n v="15"/>
    <x v="2"/>
    <x v="0"/>
    <n v="30"/>
    <s v="Yes"/>
    <n v="20"/>
    <n v="7"/>
    <n v="58"/>
    <x v="0"/>
  </r>
  <r>
    <n v="3298"/>
    <s v="Gabriel Oliveira"/>
    <x v="2"/>
    <d v="2024-05-03T00:00:00"/>
    <x v="1"/>
    <n v="10"/>
    <x v="1"/>
    <x v="1"/>
    <s v="-"/>
    <s v="Yes"/>
    <n v="20"/>
    <n v="10"/>
    <n v="20"/>
    <x v="0"/>
  </r>
  <r>
    <n v="3299"/>
    <s v="Helena Santos"/>
    <x v="1"/>
    <d v="2024-05-04T00:00:00"/>
    <x v="0"/>
    <n v="5"/>
    <x v="2"/>
    <x v="1"/>
    <s v="-"/>
    <s v="No"/>
    <n v="0"/>
    <n v="1"/>
    <n v="4"/>
    <x v="0"/>
  </r>
  <r>
    <n v="3300"/>
    <s v="Ivan Carvalho"/>
    <x v="0"/>
    <d v="2024-05-05T00:00:00"/>
    <x v="1"/>
    <n v="15"/>
    <x v="0"/>
    <x v="0"/>
    <n v="30"/>
    <s v="Yes"/>
    <n v="20"/>
    <n v="15"/>
    <n v="50"/>
    <x v="0"/>
  </r>
  <r>
    <n v="3301"/>
    <s v="Júlia Ferreira"/>
    <x v="2"/>
    <d v="2024-05-06T00:00:00"/>
    <x v="0"/>
    <n v="10"/>
    <x v="0"/>
    <x v="1"/>
    <s v="-"/>
    <s v="Yes"/>
    <n v="20"/>
    <n v="5"/>
    <n v="25"/>
    <x v="0"/>
  </r>
  <r>
    <n v="3302"/>
    <s v="Karla Alves"/>
    <x v="1"/>
    <d v="2024-05-07T00:00:00"/>
    <x v="1"/>
    <n v="5"/>
    <x v="1"/>
    <x v="1"/>
    <s v="-"/>
    <s v="No"/>
    <n v="0"/>
    <n v="0"/>
    <n v="5"/>
    <x v="0"/>
  </r>
  <r>
    <n v="3303"/>
    <s v="Lucas Mendes"/>
    <x v="0"/>
    <d v="2024-05-08T00:00:00"/>
    <x v="0"/>
    <n v="15"/>
    <x v="2"/>
    <x v="0"/>
    <n v="30"/>
    <s v="Yes"/>
    <n v="20"/>
    <n v="20"/>
    <n v="45"/>
    <x v="0"/>
  </r>
  <r>
    <n v="3304"/>
    <s v="Mônica Gomes"/>
    <x v="2"/>
    <d v="2024-05-09T00:00:00"/>
    <x v="1"/>
    <n v="10"/>
    <x v="2"/>
    <x v="1"/>
    <s v="-"/>
    <s v="Yes"/>
    <n v="20"/>
    <n v="12"/>
    <n v="18"/>
    <x v="0"/>
  </r>
  <r>
    <n v="3305"/>
    <s v="Norberto Queiroz"/>
    <x v="1"/>
    <d v="2024-05-10T00:00:00"/>
    <x v="0"/>
    <n v="5"/>
    <x v="0"/>
    <x v="1"/>
    <s v="-"/>
    <s v="No"/>
    <n v="0"/>
    <n v="2"/>
    <n v="3"/>
    <x v="0"/>
  </r>
  <r>
    <n v="3306"/>
    <s v="Otávio Barros"/>
    <x v="0"/>
    <d v="2024-05-11T00:00:00"/>
    <x v="1"/>
    <n v="15"/>
    <x v="1"/>
    <x v="0"/>
    <n v="30"/>
    <s v="Yes"/>
    <n v="20"/>
    <n v="5"/>
    <n v="60"/>
    <x v="0"/>
  </r>
  <r>
    <n v="3307"/>
    <s v="Paula Vieira"/>
    <x v="2"/>
    <d v="2024-05-12T00:00:00"/>
    <x v="0"/>
    <n v="10"/>
    <x v="0"/>
    <x v="1"/>
    <s v="-"/>
    <s v="Yes"/>
    <n v="20"/>
    <n v="10"/>
    <n v="20"/>
    <x v="0"/>
  </r>
  <r>
    <n v="3308"/>
    <s v="Quentin Ramos"/>
    <x v="1"/>
    <d v="2024-05-13T00:00:00"/>
    <x v="1"/>
    <n v="5"/>
    <x v="2"/>
    <x v="1"/>
    <s v="-"/>
    <s v="No"/>
    <n v="0"/>
    <n v="0"/>
    <n v="5"/>
    <x v="0"/>
  </r>
  <r>
    <n v="3309"/>
    <s v="Raquel Novaes"/>
    <x v="0"/>
    <d v="2024-05-14T00:00:00"/>
    <x v="0"/>
    <n v="15"/>
    <x v="0"/>
    <x v="0"/>
    <n v="30"/>
    <s v="Yes"/>
    <n v="20"/>
    <n v="3"/>
    <n v="62"/>
    <x v="0"/>
  </r>
  <r>
    <n v="3310"/>
    <s v="Samantha Lopes"/>
    <x v="2"/>
    <d v="2024-05-15T00:00:00"/>
    <x v="1"/>
    <n v="10"/>
    <x v="1"/>
    <x v="1"/>
    <s v="-"/>
    <s v="Yes"/>
    <n v="20"/>
    <n v="15"/>
    <n v="15"/>
    <x v="0"/>
  </r>
  <r>
    <n v="3311"/>
    <s v="Tiago Martins"/>
    <x v="1"/>
    <d v="2024-05-16T00:00:00"/>
    <x v="0"/>
    <n v="5"/>
    <x v="0"/>
    <x v="1"/>
    <s v="-"/>
    <s v="No"/>
    <n v="0"/>
    <n v="1"/>
    <n v="4"/>
    <x v="0"/>
  </r>
  <r>
    <n v="3312"/>
    <s v="Ulysses Guimarães"/>
    <x v="0"/>
    <d v="2024-05-17T00:00:00"/>
    <x v="1"/>
    <n v="15"/>
    <x v="2"/>
    <x v="0"/>
    <n v="30"/>
    <s v="Yes"/>
    <n v="20"/>
    <n v="7"/>
    <n v="58"/>
    <x v="0"/>
  </r>
  <r>
    <n v="3313"/>
    <s v="Vanessa Silva"/>
    <x v="2"/>
    <d v="2024-05-18T00:00:00"/>
    <x v="0"/>
    <n v="10"/>
    <x v="0"/>
    <x v="1"/>
    <s v="-"/>
    <s v="Yes"/>
    <n v="20"/>
    <n v="10"/>
    <n v="20"/>
    <x v="0"/>
  </r>
  <r>
    <n v="3314"/>
    <s v="William Carneiro"/>
    <x v="1"/>
    <d v="2024-05-19T00:00:00"/>
    <x v="1"/>
    <n v="5"/>
    <x v="1"/>
    <x v="1"/>
    <s v="-"/>
    <s v="No"/>
    <n v="0"/>
    <n v="0"/>
    <n v="5"/>
    <x v="0"/>
  </r>
  <r>
    <n v="3315"/>
    <s v="Ximena Rocha"/>
    <x v="0"/>
    <d v="2024-05-20T00:00:00"/>
    <x v="0"/>
    <n v="15"/>
    <x v="0"/>
    <x v="0"/>
    <n v="30"/>
    <s v="Yes"/>
    <n v="20"/>
    <n v="20"/>
    <n v="45"/>
    <x v="0"/>
  </r>
  <r>
    <n v="3316"/>
    <s v="Yasmin Figueiredo"/>
    <x v="2"/>
    <d v="2024-05-21T00:00:00"/>
    <x v="1"/>
    <n v="10"/>
    <x v="2"/>
    <x v="1"/>
    <s v="-"/>
    <s v="Yes"/>
    <n v="20"/>
    <n v="15"/>
    <n v="15"/>
    <x v="0"/>
  </r>
  <r>
    <n v="3317"/>
    <s v="Zara Cunha"/>
    <x v="1"/>
    <d v="2024-05-22T00:00:00"/>
    <x v="0"/>
    <n v="5"/>
    <x v="0"/>
    <x v="1"/>
    <s v="-"/>
    <s v="No"/>
    <n v="0"/>
    <n v="1"/>
    <n v="4"/>
    <x v="0"/>
  </r>
  <r>
    <n v="3318"/>
    <s v="Alan Teixeira"/>
    <x v="0"/>
    <d v="2024-05-23T00:00:00"/>
    <x v="1"/>
    <n v="15"/>
    <x v="1"/>
    <x v="0"/>
    <n v="30"/>
    <s v="Yes"/>
    <n v="20"/>
    <n v="3"/>
    <n v="62"/>
    <x v="0"/>
  </r>
  <r>
    <n v="3319"/>
    <s v="Bárbara Oliveira"/>
    <x v="2"/>
    <d v="2024-05-24T00:00:00"/>
    <x v="0"/>
    <n v="10"/>
    <x v="0"/>
    <x v="1"/>
    <s v="-"/>
    <s v="Yes"/>
    <n v="20"/>
    <n v="10"/>
    <n v="20"/>
    <x v="0"/>
  </r>
  <r>
    <n v="3320"/>
    <s v="Carlos Junqueira"/>
    <x v="1"/>
    <d v="2024-05-25T00:00:00"/>
    <x v="1"/>
    <n v="5"/>
    <x v="2"/>
    <x v="1"/>
    <s v="-"/>
    <s v="No"/>
    <n v="0"/>
    <n v="0"/>
    <n v="5"/>
    <x v="0"/>
  </r>
  <r>
    <n v="3321"/>
    <s v="Daniela Moura"/>
    <x v="0"/>
    <d v="2024-05-26T00:00:00"/>
    <x v="0"/>
    <n v="15"/>
    <x v="0"/>
    <x v="0"/>
    <n v="30"/>
    <s v="Yes"/>
    <n v="20"/>
    <n v="5"/>
    <n v="60"/>
    <x v="0"/>
  </r>
  <r>
    <n v="3322"/>
    <s v="Eduardo Lima"/>
    <x v="2"/>
    <d v="2024-05-27T00:00:00"/>
    <x v="1"/>
    <n v="10"/>
    <x v="1"/>
    <x v="1"/>
    <s v="-"/>
    <s v="Yes"/>
    <n v="20"/>
    <n v="15"/>
    <n v="15"/>
    <x v="0"/>
  </r>
  <r>
    <n v="3323"/>
    <s v="Fabiana Araújo"/>
    <x v="1"/>
    <d v="2024-05-28T00:00:00"/>
    <x v="0"/>
    <n v="5"/>
    <x v="0"/>
    <x v="1"/>
    <s v="-"/>
    <s v="No"/>
    <n v="0"/>
    <n v="1"/>
    <n v="4"/>
    <x v="0"/>
  </r>
  <r>
    <n v="3324"/>
    <s v="Geraldo Ribeiro"/>
    <x v="0"/>
    <d v="2024-05-29T00:00:00"/>
    <x v="1"/>
    <n v="15"/>
    <x v="2"/>
    <x v="0"/>
    <n v="30"/>
    <s v="Yes"/>
    <n v="20"/>
    <n v="20"/>
    <n v="45"/>
    <x v="0"/>
  </r>
  <r>
    <n v="3325"/>
    <s v="Héctor Vargas"/>
    <x v="2"/>
    <d v="2024-05-30T00:00:00"/>
    <x v="0"/>
    <n v="10"/>
    <x v="2"/>
    <x v="1"/>
    <s v="-"/>
    <s v="Yes"/>
    <n v="20"/>
    <n v="15"/>
    <n v="15"/>
    <x v="0"/>
  </r>
  <r>
    <n v="3326"/>
    <s v="Isabela Fonseca"/>
    <x v="1"/>
    <d v="2024-05-31T00:00:00"/>
    <x v="1"/>
    <n v="5"/>
    <x v="1"/>
    <x v="1"/>
    <s v="-"/>
    <s v="No"/>
    <n v="0"/>
    <n v="0"/>
    <n v="5"/>
    <x v="0"/>
  </r>
  <r>
    <n v="3327"/>
    <s v="João Pedro Almeida"/>
    <x v="0"/>
    <d v="2024-06-01T00:00:00"/>
    <x v="0"/>
    <n v="15"/>
    <x v="0"/>
    <x v="0"/>
    <n v="30"/>
    <s v="Yes"/>
    <n v="20"/>
    <n v="7"/>
    <n v="58"/>
    <x v="0"/>
  </r>
  <r>
    <n v="3328"/>
    <s v="Klara Costa"/>
    <x v="2"/>
    <d v="2024-06-02T00:00:00"/>
    <x v="1"/>
    <n v="10"/>
    <x v="1"/>
    <x v="1"/>
    <s v="-"/>
    <s v="Yes"/>
    <n v="20"/>
    <n v="10"/>
    <n v="20"/>
    <x v="0"/>
  </r>
  <r>
    <n v="3329"/>
    <s v="Luciana Mendes"/>
    <x v="1"/>
    <d v="2024-06-03T00:00:00"/>
    <x v="0"/>
    <n v="5"/>
    <x v="2"/>
    <x v="1"/>
    <s v="-"/>
    <s v="No"/>
    <n v="0"/>
    <n v="1"/>
    <n v="4"/>
    <x v="0"/>
  </r>
  <r>
    <n v="3330"/>
    <s v="Marcelo Gouveia"/>
    <x v="0"/>
    <d v="2024-06-04T00:00:00"/>
    <x v="1"/>
    <n v="15"/>
    <x v="0"/>
    <x v="0"/>
    <n v="30"/>
    <s v="Yes"/>
    <n v="20"/>
    <n v="15"/>
    <n v="50"/>
    <x v="0"/>
  </r>
  <r>
    <n v="3331"/>
    <s v="Nívea Borges"/>
    <x v="2"/>
    <d v="2024-06-05T00:00:00"/>
    <x v="0"/>
    <n v="10"/>
    <x v="0"/>
    <x v="1"/>
    <s v="-"/>
    <s v="Yes"/>
    <n v="20"/>
    <n v="5"/>
    <n v="25"/>
    <x v="0"/>
  </r>
  <r>
    <n v="3332"/>
    <s v="Oscar Nogueira"/>
    <x v="1"/>
    <d v="2024-06-06T00:00:00"/>
    <x v="1"/>
    <n v="5"/>
    <x v="1"/>
    <x v="1"/>
    <s v="-"/>
    <s v="No"/>
    <n v="0"/>
    <n v="0"/>
    <n v="5"/>
    <x v="0"/>
  </r>
  <r>
    <n v="3333"/>
    <s v="Patrícia Alves"/>
    <x v="0"/>
    <d v="2024-06-07T00:00:00"/>
    <x v="0"/>
    <n v="15"/>
    <x v="2"/>
    <x v="0"/>
    <n v="30"/>
    <s v="Yes"/>
    <n v="20"/>
    <n v="20"/>
    <n v="45"/>
    <x v="0"/>
  </r>
  <r>
    <n v="3334"/>
    <s v="Rafaela Silva"/>
    <x v="2"/>
    <d v="2024-06-08T00:00:00"/>
    <x v="1"/>
    <n v="10"/>
    <x v="2"/>
    <x v="1"/>
    <s v="-"/>
    <s v="Yes"/>
    <n v="20"/>
    <n v="12"/>
    <n v="18"/>
    <x v="0"/>
  </r>
  <r>
    <n v="3335"/>
    <s v="Samantha Moraes"/>
    <x v="1"/>
    <d v="2024-06-09T00:00:00"/>
    <x v="0"/>
    <n v="5"/>
    <x v="0"/>
    <x v="1"/>
    <s v="-"/>
    <s v="No"/>
    <n v="0"/>
    <n v="2"/>
    <n v="3"/>
    <x v="0"/>
  </r>
  <r>
    <n v="3336"/>
    <s v="Tatiana Rocha"/>
    <x v="1"/>
    <d v="2024-06-10T00:00:00"/>
    <x v="0"/>
    <n v="5"/>
    <x v="0"/>
    <x v="1"/>
    <s v="-"/>
    <s v="No"/>
    <n v="0"/>
    <n v="0"/>
    <n v="5"/>
    <x v="0"/>
  </r>
  <r>
    <n v="3337"/>
    <s v="Ulisses Tavares"/>
    <x v="0"/>
    <d v="2024-06-11T00:00:00"/>
    <x v="1"/>
    <n v="15"/>
    <x v="2"/>
    <x v="0"/>
    <n v="30"/>
    <s v="Yes"/>
    <n v="20"/>
    <n v="7"/>
    <n v="58"/>
    <x v="0"/>
  </r>
  <r>
    <n v="3338"/>
    <s v="Víctor Lemos"/>
    <x v="2"/>
    <d v="2024-06-12T00:00:00"/>
    <x v="0"/>
    <n v="10"/>
    <x v="1"/>
    <x v="1"/>
    <s v="-"/>
    <s v="Yes"/>
    <n v="20"/>
    <n v="10"/>
    <n v="20"/>
    <x v="0"/>
  </r>
  <r>
    <n v="3339"/>
    <s v="Wilma Barros"/>
    <x v="1"/>
    <d v="2024-06-13T00:00:00"/>
    <x v="1"/>
    <n v="5"/>
    <x v="2"/>
    <x v="1"/>
    <s v="-"/>
    <s v="No"/>
    <n v="0"/>
    <n v="1"/>
    <n v="4"/>
    <x v="0"/>
  </r>
  <r>
    <n v="3340"/>
    <s v="Xavier Nascimento"/>
    <x v="0"/>
    <d v="2024-06-14T00:00:00"/>
    <x v="0"/>
    <n v="15"/>
    <x v="0"/>
    <x v="0"/>
    <n v="30"/>
    <s v="Yes"/>
    <n v="20"/>
    <n v="15"/>
    <n v="50"/>
    <x v="0"/>
  </r>
  <r>
    <n v="3341"/>
    <s v="Yago Pereira"/>
    <x v="2"/>
    <d v="2024-06-15T00:00:00"/>
    <x v="1"/>
    <n v="10"/>
    <x v="0"/>
    <x v="1"/>
    <s v="-"/>
    <s v="Yes"/>
    <n v="20"/>
    <n v="5"/>
    <n v="25"/>
    <x v="0"/>
  </r>
  <r>
    <n v="3342"/>
    <s v="Zilda Ferreira"/>
    <x v="1"/>
    <d v="2024-06-16T00:00:00"/>
    <x v="0"/>
    <n v="5"/>
    <x v="1"/>
    <x v="1"/>
    <s v="-"/>
    <s v="No"/>
    <n v="0"/>
    <n v="0"/>
    <n v="5"/>
    <x v="0"/>
  </r>
  <r>
    <n v="3343"/>
    <s v="Amanda Lopes"/>
    <x v="0"/>
    <d v="2024-06-17T00:00:00"/>
    <x v="1"/>
    <n v="15"/>
    <x v="2"/>
    <x v="0"/>
    <n v="30"/>
    <s v="Yes"/>
    <n v="20"/>
    <n v="20"/>
    <n v="45"/>
    <x v="0"/>
  </r>
  <r>
    <n v="3344"/>
    <s v="Bruno Miranda"/>
    <x v="2"/>
    <d v="2024-06-18T00:00:00"/>
    <x v="0"/>
    <n v="10"/>
    <x v="2"/>
    <x v="1"/>
    <s v="-"/>
    <s v="Yes"/>
    <n v="20"/>
    <n v="12"/>
    <n v="18"/>
    <x v="0"/>
  </r>
  <r>
    <n v="3345"/>
    <s v="Célia Torres"/>
    <x v="1"/>
    <d v="2024-06-19T00:00:00"/>
    <x v="1"/>
    <n v="5"/>
    <x v="0"/>
    <x v="1"/>
    <s v="-"/>
    <s v="No"/>
    <n v="0"/>
    <n v="2"/>
    <n v="3"/>
    <x v="0"/>
  </r>
  <r>
    <n v="3346"/>
    <s v="Diogo Souza"/>
    <x v="0"/>
    <d v="2024-06-20T00:00:00"/>
    <x v="0"/>
    <n v="15"/>
    <x v="1"/>
    <x v="0"/>
    <n v="30"/>
    <s v="Yes"/>
    <n v="20"/>
    <n v="5"/>
    <n v="60"/>
    <x v="0"/>
  </r>
  <r>
    <n v="3347"/>
    <s v="Elisa Castro"/>
    <x v="2"/>
    <d v="2024-06-21T00:00:00"/>
    <x v="1"/>
    <n v="10"/>
    <x v="0"/>
    <x v="1"/>
    <s v="-"/>
    <s v="Yes"/>
    <n v="20"/>
    <n v="10"/>
    <n v="20"/>
    <x v="0"/>
  </r>
  <r>
    <n v="3348"/>
    <s v="Fátima Lima"/>
    <x v="1"/>
    <d v="2024-06-22T00:00:00"/>
    <x v="0"/>
    <n v="5"/>
    <x v="2"/>
    <x v="1"/>
    <s v="-"/>
    <s v="No"/>
    <n v="0"/>
    <n v="0"/>
    <n v="5"/>
    <x v="0"/>
  </r>
  <r>
    <n v="3349"/>
    <s v="Geraldo Ribeiro"/>
    <x v="0"/>
    <d v="2024-06-23T00:00:00"/>
    <x v="1"/>
    <n v="15"/>
    <x v="0"/>
    <x v="0"/>
    <n v="30"/>
    <s v="Yes"/>
    <n v="20"/>
    <n v="3"/>
    <n v="62"/>
    <x v="0"/>
  </r>
  <r>
    <n v="3350"/>
    <s v="Hélio Martins"/>
    <x v="2"/>
    <d v="2024-06-24T00:00:00"/>
    <x v="0"/>
    <n v="10"/>
    <x v="1"/>
    <x v="1"/>
    <s v="-"/>
    <s v="Yes"/>
    <n v="20"/>
    <n v="15"/>
    <n v="15"/>
    <x v="0"/>
  </r>
  <r>
    <n v="3351"/>
    <s v="Íris Santos"/>
    <x v="1"/>
    <d v="2024-06-25T00:00:00"/>
    <x v="1"/>
    <n v="5"/>
    <x v="0"/>
    <x v="1"/>
    <s v="-"/>
    <s v="No"/>
    <n v="0"/>
    <n v="1"/>
    <n v="4"/>
    <x v="0"/>
  </r>
  <r>
    <n v="3352"/>
    <s v="João Marcelo"/>
    <x v="0"/>
    <d v="2024-06-26T00:00:00"/>
    <x v="0"/>
    <n v="15"/>
    <x v="2"/>
    <x v="0"/>
    <n v="30"/>
    <s v="Yes"/>
    <n v="20"/>
    <n v="7"/>
    <n v="58"/>
    <x v="0"/>
  </r>
  <r>
    <n v="3353"/>
    <s v="Larissa Gomes"/>
    <x v="2"/>
    <d v="2024-06-27T00:00:00"/>
    <x v="1"/>
    <n v="10"/>
    <x v="0"/>
    <x v="1"/>
    <s v="-"/>
    <s v="Yes"/>
    <n v="20"/>
    <n v="10"/>
    <n v="20"/>
    <x v="0"/>
  </r>
  <r>
    <n v="3354"/>
    <s v="Márcio Silva"/>
    <x v="1"/>
    <d v="2024-06-28T00:00:00"/>
    <x v="0"/>
    <n v="5"/>
    <x v="1"/>
    <x v="1"/>
    <s v="-"/>
    <s v="No"/>
    <n v="0"/>
    <n v="0"/>
    <n v="5"/>
    <x v="0"/>
  </r>
  <r>
    <n v="3355"/>
    <s v="Nadia Costa"/>
    <x v="0"/>
    <d v="2024-06-29T00:00:00"/>
    <x v="1"/>
    <n v="15"/>
    <x v="0"/>
    <x v="0"/>
    <n v="30"/>
    <s v="Yes"/>
    <n v="20"/>
    <n v="20"/>
    <n v="45"/>
    <x v="0"/>
  </r>
  <r>
    <n v="3356"/>
    <s v="Oscar Almeida"/>
    <x v="2"/>
    <d v="2024-06-30T00:00:00"/>
    <x v="0"/>
    <n v="10"/>
    <x v="2"/>
    <x v="1"/>
    <s v="-"/>
    <s v="Yes"/>
    <n v="20"/>
    <n v="15"/>
    <n v="15"/>
    <x v="0"/>
  </r>
  <r>
    <n v="3357"/>
    <s v="Patricia Soares"/>
    <x v="1"/>
    <d v="2024-07-01T00:00:00"/>
    <x v="1"/>
    <n v="5"/>
    <x v="0"/>
    <x v="1"/>
    <s v="-"/>
    <s v="No"/>
    <n v="0"/>
    <n v="1"/>
    <n v="4"/>
    <x v="0"/>
  </r>
  <r>
    <n v="3358"/>
    <s v="Quênia Barros"/>
    <x v="0"/>
    <d v="2024-07-02T00:00:00"/>
    <x v="0"/>
    <n v="15"/>
    <x v="1"/>
    <x v="0"/>
    <n v="30"/>
    <s v="Yes"/>
    <n v="20"/>
    <n v="3"/>
    <n v="62"/>
    <x v="0"/>
  </r>
  <r>
    <n v="3359"/>
    <s v="Rafael Torres"/>
    <x v="2"/>
    <d v="2024-07-03T00:00:00"/>
    <x v="1"/>
    <n v="10"/>
    <x v="0"/>
    <x v="1"/>
    <s v="-"/>
    <s v="Yes"/>
    <n v="20"/>
    <n v="10"/>
    <n v="20"/>
    <x v="0"/>
  </r>
  <r>
    <n v="3360"/>
    <s v="Silvia Nascimento"/>
    <x v="1"/>
    <d v="2024-07-04T00:00:00"/>
    <x v="0"/>
    <n v="5"/>
    <x v="2"/>
    <x v="1"/>
    <s v="-"/>
    <s v="No"/>
    <n v="0"/>
    <n v="0"/>
    <n v="5"/>
    <x v="0"/>
  </r>
  <r>
    <n v="3361"/>
    <s v="Tiago Mendes"/>
    <x v="0"/>
    <d v="2024-07-05T00:00:00"/>
    <x v="1"/>
    <n v="15"/>
    <x v="0"/>
    <x v="0"/>
    <n v="30"/>
    <s v="Yes"/>
    <n v="20"/>
    <n v="15"/>
    <n v="50"/>
    <x v="0"/>
  </r>
  <r>
    <n v="3362"/>
    <s v="Ursula Silva"/>
    <x v="2"/>
    <d v="2024-07-06T00:00:00"/>
    <x v="0"/>
    <n v="10"/>
    <x v="1"/>
    <x v="1"/>
    <s v="-"/>
    <s v="Yes"/>
    <n v="20"/>
    <n v="15"/>
    <n v="15"/>
    <x v="0"/>
  </r>
  <r>
    <n v="3363"/>
    <s v="Vanessa Moraes"/>
    <x v="1"/>
    <d v="2024-07-07T00:00:00"/>
    <x v="1"/>
    <n v="5"/>
    <x v="0"/>
    <x v="1"/>
    <s v="-"/>
    <s v="No"/>
    <n v="0"/>
    <n v="1"/>
    <n v="4"/>
    <x v="0"/>
  </r>
  <r>
    <n v="3364"/>
    <s v="Waldir Junior"/>
    <x v="0"/>
    <d v="2024-07-08T00:00:00"/>
    <x v="0"/>
    <n v="15"/>
    <x v="2"/>
    <x v="0"/>
    <n v="30"/>
    <s v="Yes"/>
    <n v="20"/>
    <n v="7"/>
    <n v="58"/>
    <x v="0"/>
  </r>
  <r>
    <n v="3365"/>
    <s v="Xavier Lopes"/>
    <x v="2"/>
    <d v="2024-07-09T00:00:00"/>
    <x v="1"/>
    <n v="10"/>
    <x v="0"/>
    <x v="1"/>
    <s v="-"/>
    <s v="Yes"/>
    <n v="20"/>
    <n v="10"/>
    <n v="20"/>
    <x v="0"/>
  </r>
  <r>
    <n v="3366"/>
    <s v="Yolanda Freitas"/>
    <x v="1"/>
    <d v="2024-07-10T00:00:00"/>
    <x v="0"/>
    <n v="5"/>
    <x v="0"/>
    <x v="1"/>
    <s v="-"/>
    <s v="No"/>
    <n v="0"/>
    <n v="0"/>
    <n v="5"/>
    <x v="0"/>
  </r>
  <r>
    <n v="3367"/>
    <s v="Zacarias Nunes"/>
    <x v="0"/>
    <d v="2024-07-11T00:00:00"/>
    <x v="1"/>
    <n v="15"/>
    <x v="2"/>
    <x v="0"/>
    <n v="30"/>
    <s v="Yes"/>
    <n v="20"/>
    <n v="7"/>
    <n v="58"/>
    <x v="0"/>
  </r>
  <r>
    <n v="3368"/>
    <s v="Ana Clara Barreto"/>
    <x v="2"/>
    <d v="2024-07-12T00:00:00"/>
    <x v="0"/>
    <n v="10"/>
    <x v="1"/>
    <x v="1"/>
    <s v="-"/>
    <s v="Yes"/>
    <n v="20"/>
    <n v="10"/>
    <n v="20"/>
    <x v="0"/>
  </r>
  <r>
    <n v="3369"/>
    <s v="Bruno Henrique"/>
    <x v="1"/>
    <d v="2024-07-13T00:00:00"/>
    <x v="1"/>
    <n v="5"/>
    <x v="2"/>
    <x v="1"/>
    <s v="-"/>
    <s v="No"/>
    <n v="0"/>
    <n v="1"/>
    <n v="4"/>
    <x v="0"/>
  </r>
  <r>
    <n v="3370"/>
    <s v="Carlos Eduardo"/>
    <x v="0"/>
    <d v="2024-07-14T00:00:00"/>
    <x v="0"/>
    <n v="15"/>
    <x v="0"/>
    <x v="0"/>
    <n v="30"/>
    <s v="Yes"/>
    <n v="20"/>
    <n v="15"/>
    <n v="50"/>
    <x v="0"/>
  </r>
  <r>
    <n v="3371"/>
    <s v="Débora Lima"/>
    <x v="2"/>
    <d v="2024-07-15T00:00:00"/>
    <x v="1"/>
    <n v="10"/>
    <x v="0"/>
    <x v="1"/>
    <s v="-"/>
    <s v="Yes"/>
    <n v="20"/>
    <n v="5"/>
    <n v="25"/>
    <x v="0"/>
  </r>
  <r>
    <n v="3372"/>
    <s v="Elisa Neves"/>
    <x v="1"/>
    <d v="2024-07-16T00:00:00"/>
    <x v="0"/>
    <n v="5"/>
    <x v="1"/>
    <x v="1"/>
    <s v="-"/>
    <s v="No"/>
    <n v="0"/>
    <n v="0"/>
    <n v="5"/>
    <x v="0"/>
  </r>
  <r>
    <n v="3373"/>
    <s v="Fabiano Gomes"/>
    <x v="0"/>
    <d v="2024-07-17T00:00:00"/>
    <x v="1"/>
    <n v="15"/>
    <x v="2"/>
    <x v="0"/>
    <n v="30"/>
    <s v="Yes"/>
    <n v="20"/>
    <n v="20"/>
    <n v="45"/>
    <x v="0"/>
  </r>
  <r>
    <n v="3374"/>
    <s v="Gisele Oliveira"/>
    <x v="2"/>
    <d v="2024-07-18T00:00:00"/>
    <x v="0"/>
    <n v="10"/>
    <x v="2"/>
    <x v="1"/>
    <s v="-"/>
    <s v="Yes"/>
    <n v="20"/>
    <n v="12"/>
    <n v="18"/>
    <x v="0"/>
  </r>
  <r>
    <n v="3375"/>
    <s v="Héctor Silva"/>
    <x v="1"/>
    <d v="2024-07-19T00:00:00"/>
    <x v="1"/>
    <n v="5"/>
    <x v="0"/>
    <x v="1"/>
    <s v="-"/>
    <s v="No"/>
    <n v="0"/>
    <n v="2"/>
    <n v="3"/>
    <x v="0"/>
  </r>
  <r>
    <n v="3376"/>
    <s v="Igor Martins"/>
    <x v="0"/>
    <d v="2024-07-20T00:00:00"/>
    <x v="0"/>
    <n v="15"/>
    <x v="1"/>
    <x v="0"/>
    <n v="30"/>
    <s v="Yes"/>
    <n v="20"/>
    <n v="5"/>
    <n v="60"/>
    <x v="0"/>
  </r>
  <r>
    <n v="3377"/>
    <s v="Joana Figueiredo"/>
    <x v="2"/>
    <d v="2024-07-21T00:00:00"/>
    <x v="1"/>
    <n v="10"/>
    <x v="0"/>
    <x v="1"/>
    <s v="-"/>
    <s v="Yes"/>
    <n v="20"/>
    <n v="10"/>
    <n v="20"/>
    <x v="0"/>
  </r>
  <r>
    <n v="3378"/>
    <s v="Kleber Machado"/>
    <x v="1"/>
    <d v="2024-07-22T00:00:00"/>
    <x v="0"/>
    <n v="5"/>
    <x v="2"/>
    <x v="1"/>
    <s v="-"/>
    <s v="No"/>
    <n v="0"/>
    <n v="0"/>
    <n v="5"/>
    <x v="0"/>
  </r>
  <r>
    <n v="3379"/>
    <s v="Luciana Santos"/>
    <x v="0"/>
    <d v="2024-07-23T00:00:00"/>
    <x v="1"/>
    <n v="15"/>
    <x v="0"/>
    <x v="0"/>
    <n v="30"/>
    <s v="Yes"/>
    <n v="20"/>
    <n v="3"/>
    <n v="62"/>
    <x v="0"/>
  </r>
  <r>
    <n v="3380"/>
    <s v="Marcos Teixeira"/>
    <x v="2"/>
    <d v="2024-07-24T00:00:00"/>
    <x v="0"/>
    <n v="10"/>
    <x v="1"/>
    <x v="1"/>
    <s v="-"/>
    <s v="Yes"/>
    <n v="20"/>
    <n v="15"/>
    <n v="15"/>
    <x v="0"/>
  </r>
  <r>
    <n v="3381"/>
    <s v="Natalia Costa"/>
    <x v="1"/>
    <d v="2024-07-25T00:00:00"/>
    <x v="1"/>
    <n v="5"/>
    <x v="0"/>
    <x v="1"/>
    <s v="-"/>
    <s v="No"/>
    <n v="0"/>
    <n v="1"/>
    <n v="4"/>
    <x v="0"/>
  </r>
  <r>
    <n v="3382"/>
    <s v="Oscar Ribeiro"/>
    <x v="0"/>
    <d v="2024-07-26T00:00:00"/>
    <x v="0"/>
    <n v="15"/>
    <x v="2"/>
    <x v="0"/>
    <n v="30"/>
    <s v="Yes"/>
    <n v="20"/>
    <n v="7"/>
    <n v="58"/>
    <x v="0"/>
  </r>
  <r>
    <n v="3383"/>
    <s v="Patricia Almeida"/>
    <x v="2"/>
    <d v="2024-07-27T00:00:00"/>
    <x v="1"/>
    <n v="10"/>
    <x v="0"/>
    <x v="1"/>
    <s v="-"/>
    <s v="Yes"/>
    <n v="20"/>
    <n v="10"/>
    <n v="20"/>
    <x v="0"/>
  </r>
  <r>
    <n v="3384"/>
    <s v="Quirino Junior"/>
    <x v="1"/>
    <d v="2024-07-28T00:00:00"/>
    <x v="0"/>
    <n v="5"/>
    <x v="1"/>
    <x v="1"/>
    <s v="-"/>
    <s v="No"/>
    <n v="0"/>
    <n v="0"/>
    <n v="5"/>
    <x v="0"/>
  </r>
  <r>
    <n v="3385"/>
    <s v="Renata Machado"/>
    <x v="0"/>
    <d v="2024-07-29T00:00:00"/>
    <x v="1"/>
    <n v="15"/>
    <x v="0"/>
    <x v="0"/>
    <n v="30"/>
    <s v="Yes"/>
    <n v="20"/>
    <n v="20"/>
    <n v="45"/>
    <x v="0"/>
  </r>
  <r>
    <n v="3386"/>
    <s v="Sônia Alves"/>
    <x v="2"/>
    <d v="2024-07-30T00:00:00"/>
    <x v="0"/>
    <n v="10"/>
    <x v="2"/>
    <x v="1"/>
    <s v="-"/>
    <s v="Yes"/>
    <n v="20"/>
    <n v="15"/>
    <n v="15"/>
    <x v="0"/>
  </r>
  <r>
    <n v="3387"/>
    <s v="Tiago Nunes"/>
    <x v="1"/>
    <d v="2024-07-31T00:00:00"/>
    <x v="1"/>
    <n v="5"/>
    <x v="0"/>
    <x v="1"/>
    <s v="-"/>
    <s v="No"/>
    <n v="0"/>
    <n v="1"/>
    <n v="4"/>
    <x v="0"/>
  </r>
  <r>
    <n v="3388"/>
    <s v="Ulysses Pereira"/>
    <x v="0"/>
    <d v="2024-08-01T00:00:00"/>
    <x v="0"/>
    <n v="15"/>
    <x v="1"/>
    <x v="0"/>
    <n v="30"/>
    <s v="Yes"/>
    <n v="20"/>
    <n v="3"/>
    <n v="62"/>
    <x v="0"/>
  </r>
  <r>
    <n v="3389"/>
    <s v="Vanessa Lima"/>
    <x v="2"/>
    <d v="2024-08-02T00:00:00"/>
    <x v="1"/>
    <n v="10"/>
    <x v="0"/>
    <x v="1"/>
    <s v="-"/>
    <s v="Yes"/>
    <n v="20"/>
    <n v="10"/>
    <n v="20"/>
    <x v="0"/>
  </r>
  <r>
    <n v="3390"/>
    <s v="Wagner Santos"/>
    <x v="1"/>
    <d v="2024-08-03T00:00:00"/>
    <x v="0"/>
    <n v="5"/>
    <x v="2"/>
    <x v="1"/>
    <s v="-"/>
    <s v="No"/>
    <n v="0"/>
    <n v="0"/>
    <n v="5"/>
    <x v="0"/>
  </r>
  <r>
    <n v="3391"/>
    <s v="Xuxa Meneghel"/>
    <x v="0"/>
    <d v="2024-08-04T00:00:00"/>
    <x v="1"/>
    <n v="15"/>
    <x v="0"/>
    <x v="0"/>
    <n v="30"/>
    <s v="Yes"/>
    <n v="20"/>
    <n v="15"/>
    <n v="50"/>
    <x v="0"/>
  </r>
  <r>
    <n v="3392"/>
    <s v="Yasmin Silva"/>
    <x v="2"/>
    <d v="2024-08-05T00:00:00"/>
    <x v="0"/>
    <n v="10"/>
    <x v="1"/>
    <x v="1"/>
    <s v="-"/>
    <s v="Yes"/>
    <n v="20"/>
    <n v="15"/>
    <n v="15"/>
    <x v="0"/>
  </r>
  <r>
    <n v="3393"/>
    <s v="Zacarias de Souza"/>
    <x v="1"/>
    <d v="2024-08-06T00:00:00"/>
    <x v="1"/>
    <n v="5"/>
    <x v="0"/>
    <x v="1"/>
    <s v="-"/>
    <s v="No"/>
    <n v="0"/>
    <n v="1"/>
    <n v="4"/>
    <x v="0"/>
  </r>
  <r>
    <n v="3394"/>
    <s v="André Lima"/>
    <x v="0"/>
    <d v="2024-08-07T00:00:00"/>
    <x v="0"/>
    <n v="15"/>
    <x v="2"/>
    <x v="0"/>
    <n v="30"/>
    <s v="Yes"/>
    <n v="20"/>
    <n v="7"/>
    <n v="58"/>
    <x v="0"/>
  </r>
  <r>
    <n v="3395"/>
    <s v="Bianca Freitas"/>
    <x v="2"/>
    <d v="2024-08-08T00:00:00"/>
    <x v="1"/>
    <n v="10"/>
    <x v="0"/>
    <x v="1"/>
    <s v="-"/>
    <s v="Yes"/>
    <n v="20"/>
    <n v="10"/>
    <n v="20"/>
    <x v="0"/>
  </r>
  <r>
    <n v="3396"/>
    <s v="Caio Mendes"/>
    <x v="1"/>
    <d v="2024-08-09T00:00:00"/>
    <x v="0"/>
    <n v="5"/>
    <x v="1"/>
    <x v="1"/>
    <s v="-"/>
    <s v="No"/>
    <n v="0"/>
    <n v="0"/>
    <n v="5"/>
    <x v="0"/>
  </r>
  <r>
    <n v="3397"/>
    <s v="Daniela Moura"/>
    <x v="0"/>
    <d v="2024-08-10T00:00:00"/>
    <x v="1"/>
    <n v="15"/>
    <x v="0"/>
    <x v="0"/>
    <n v="30"/>
    <s v="Yes"/>
    <n v="20"/>
    <n v="20"/>
    <n v="45"/>
    <x v="0"/>
  </r>
  <r>
    <n v="3398"/>
    <s v="Eduardo Costa"/>
    <x v="2"/>
    <d v="2024-08-11T00:00:00"/>
    <x v="0"/>
    <n v="10"/>
    <x v="2"/>
    <x v="1"/>
    <s v="-"/>
    <s v="Yes"/>
    <n v="20"/>
    <n v="15"/>
    <n v="15"/>
    <x v="0"/>
  </r>
  <r>
    <n v="3399"/>
    <s v="Fernanda Gomes"/>
    <x v="1"/>
    <d v="2024-08-12T00:00:00"/>
    <x v="1"/>
    <n v="5"/>
    <x v="0"/>
    <x v="1"/>
    <s v="-"/>
    <s v="No"/>
    <n v="0"/>
    <n v="1"/>
    <n v="4"/>
    <x v="0"/>
  </r>
  <r>
    <n v="3400"/>
    <s v="Guilherme Souza"/>
    <x v="0"/>
    <d v="2024-08-13T00:00:00"/>
    <x v="0"/>
    <n v="15"/>
    <x v="1"/>
    <x v="0"/>
    <n v="30"/>
    <s v="Yes"/>
    <n v="20"/>
    <n v="5"/>
    <n v="60"/>
    <x v="0"/>
  </r>
  <r>
    <n v="3401"/>
    <s v="Helena Ribeiro"/>
    <x v="2"/>
    <d v="2024-08-14T00:00:00"/>
    <x v="1"/>
    <n v="10"/>
    <x v="0"/>
    <x v="1"/>
    <s v="-"/>
    <s v="Yes"/>
    <n v="20"/>
    <n v="10"/>
    <n v="20"/>
    <x v="0"/>
  </r>
  <r>
    <n v="3402"/>
    <s v="Igor Santos"/>
    <x v="1"/>
    <d v="2024-08-15T00:00:00"/>
    <x v="0"/>
    <n v="5"/>
    <x v="2"/>
    <x v="1"/>
    <s v="-"/>
    <s v="No"/>
    <n v="0"/>
    <n v="0"/>
    <n v="5"/>
    <x v="0"/>
  </r>
  <r>
    <n v="3403"/>
    <s v="João Carvalho"/>
    <x v="0"/>
    <d v="2024-08-16T00:00:00"/>
    <x v="1"/>
    <n v="15"/>
    <x v="0"/>
    <x v="0"/>
    <n v="30"/>
    <s v="Yes"/>
    <n v="20"/>
    <n v="3"/>
    <n v="62"/>
    <x v="0"/>
  </r>
  <r>
    <n v="3404"/>
    <s v="Klara Fagundes"/>
    <x v="2"/>
    <d v="2024-08-17T00:00:00"/>
    <x v="0"/>
    <n v="10"/>
    <x v="1"/>
    <x v="1"/>
    <s v="-"/>
    <s v="Yes"/>
    <n v="20"/>
    <n v="15"/>
    <n v="15"/>
    <x v="0"/>
  </r>
  <r>
    <n v="3405"/>
    <s v="Lúcia Mendonça"/>
    <x v="1"/>
    <d v="2024-08-18T00:00:00"/>
    <x v="1"/>
    <n v="5"/>
    <x v="0"/>
    <x v="1"/>
    <s v="-"/>
    <s v="No"/>
    <n v="0"/>
    <n v="1"/>
    <n v="4"/>
    <x v="0"/>
  </r>
  <r>
    <n v="3406"/>
    <s v="Marcelo Novaes"/>
    <x v="1"/>
    <d v="2024-08-19T00:00:00"/>
    <x v="0"/>
    <n v="5"/>
    <x v="0"/>
    <x v="1"/>
    <s v="-"/>
    <s v="No"/>
    <n v="0"/>
    <n v="0"/>
    <n v="5"/>
    <x v="0"/>
  </r>
  <r>
    <n v="3407"/>
    <s v="Nina Pacheco"/>
    <x v="0"/>
    <d v="2024-08-20T00:00:00"/>
    <x v="1"/>
    <n v="15"/>
    <x v="2"/>
    <x v="0"/>
    <n v="30"/>
    <s v="Yes"/>
    <n v="20"/>
    <n v="7"/>
    <n v="58"/>
    <x v="0"/>
  </r>
  <r>
    <n v="3408"/>
    <s v="Olívia Rios"/>
    <x v="2"/>
    <d v="2024-08-21T00:00:00"/>
    <x v="0"/>
    <n v="10"/>
    <x v="1"/>
    <x v="1"/>
    <s v="-"/>
    <s v="Yes"/>
    <n v="20"/>
    <n v="10"/>
    <n v="20"/>
    <x v="0"/>
  </r>
  <r>
    <n v="3409"/>
    <s v="Paulo Quintana"/>
    <x v="1"/>
    <d v="2024-08-22T00:00:00"/>
    <x v="1"/>
    <n v="5"/>
    <x v="2"/>
    <x v="1"/>
    <s v="-"/>
    <s v="No"/>
    <n v="0"/>
    <n v="1"/>
    <n v="4"/>
    <x v="0"/>
  </r>
  <r>
    <n v="3410"/>
    <s v="Raquel Domingos"/>
    <x v="0"/>
    <d v="2024-08-23T00:00:00"/>
    <x v="0"/>
    <n v="15"/>
    <x v="0"/>
    <x v="0"/>
    <n v="30"/>
    <s v="Yes"/>
    <n v="20"/>
    <n v="15"/>
    <n v="50"/>
    <x v="0"/>
  </r>
  <r>
    <n v="3411"/>
    <s v="Samuel Viana"/>
    <x v="2"/>
    <d v="2024-08-24T00:00:00"/>
    <x v="1"/>
    <n v="10"/>
    <x v="0"/>
    <x v="1"/>
    <s v="-"/>
    <s v="Yes"/>
    <n v="20"/>
    <n v="5"/>
    <n v="25"/>
    <x v="0"/>
  </r>
  <r>
    <n v="3412"/>
    <s v="Tatiane Rocha"/>
    <x v="1"/>
    <d v="2024-08-25T00:00:00"/>
    <x v="0"/>
    <n v="5"/>
    <x v="1"/>
    <x v="1"/>
    <s v="-"/>
    <s v="No"/>
    <n v="0"/>
    <n v="0"/>
    <n v="5"/>
    <x v="0"/>
  </r>
  <r>
    <n v="3413"/>
    <s v="Ulysses Farias"/>
    <x v="0"/>
    <d v="2024-08-26T00:00:00"/>
    <x v="1"/>
    <n v="15"/>
    <x v="2"/>
    <x v="0"/>
    <n v="30"/>
    <s v="Yes"/>
    <n v="20"/>
    <n v="20"/>
    <n v="45"/>
    <x v="0"/>
  </r>
  <r>
    <n v="3414"/>
    <s v="Vanessa Moreira"/>
    <x v="2"/>
    <d v="2024-08-27T00:00:00"/>
    <x v="0"/>
    <n v="10"/>
    <x v="2"/>
    <x v="1"/>
    <s v="-"/>
    <s v="Yes"/>
    <n v="20"/>
    <n v="12"/>
    <n v="18"/>
    <x v="0"/>
  </r>
  <r>
    <n v="3415"/>
    <s v="William Carvalho"/>
    <x v="1"/>
    <d v="2024-08-28T00:00:00"/>
    <x v="1"/>
    <n v="5"/>
    <x v="0"/>
    <x v="1"/>
    <s v="-"/>
    <s v="No"/>
    <n v="0"/>
    <n v="2"/>
    <n v="3"/>
    <x v="0"/>
  </r>
  <r>
    <n v="3416"/>
    <s v="Ximena Barros"/>
    <x v="0"/>
    <d v="2024-08-29T00:00:00"/>
    <x v="0"/>
    <n v="15"/>
    <x v="1"/>
    <x v="0"/>
    <n v="30"/>
    <s v="Yes"/>
    <n v="20"/>
    <n v="5"/>
    <n v="60"/>
    <x v="0"/>
  </r>
  <r>
    <n v="3417"/>
    <s v="Yara Machado"/>
    <x v="2"/>
    <d v="2024-08-30T00:00:00"/>
    <x v="1"/>
    <n v="10"/>
    <x v="0"/>
    <x v="1"/>
    <s v="-"/>
    <s v="Yes"/>
    <n v="20"/>
    <n v="10"/>
    <n v="20"/>
    <x v="0"/>
  </r>
  <r>
    <n v="3418"/>
    <s v="Zacarias Costa"/>
    <x v="1"/>
    <d v="2024-08-31T00:00:00"/>
    <x v="0"/>
    <n v="5"/>
    <x v="2"/>
    <x v="1"/>
    <s v="-"/>
    <s v="No"/>
    <n v="0"/>
    <n v="0"/>
    <n v="5"/>
    <x v="0"/>
  </r>
  <r>
    <n v="3419"/>
    <s v="André Lopes"/>
    <x v="0"/>
    <d v="2024-09-01T00:00:00"/>
    <x v="1"/>
    <n v="15"/>
    <x v="0"/>
    <x v="0"/>
    <n v="30"/>
    <s v="Yes"/>
    <n v="20"/>
    <n v="3"/>
    <n v="62"/>
    <x v="0"/>
  </r>
  <r>
    <n v="3420"/>
    <s v="Beatriz Souza"/>
    <x v="2"/>
    <d v="2024-09-02T00:00:00"/>
    <x v="0"/>
    <n v="10"/>
    <x v="1"/>
    <x v="1"/>
    <s v="-"/>
    <s v="Yes"/>
    <n v="20"/>
    <n v="15"/>
    <n v="15"/>
    <x v="0"/>
  </r>
  <r>
    <n v="3421"/>
    <s v="Caio Pereira"/>
    <x v="1"/>
    <d v="2024-09-03T00:00:00"/>
    <x v="1"/>
    <n v="5"/>
    <x v="0"/>
    <x v="1"/>
    <s v="-"/>
    <s v="No"/>
    <n v="0"/>
    <n v="1"/>
    <n v="4"/>
    <x v="0"/>
  </r>
  <r>
    <n v="3422"/>
    <s v="Daniela Araújo"/>
    <x v="0"/>
    <d v="2024-09-04T00:00:00"/>
    <x v="0"/>
    <n v="15"/>
    <x v="2"/>
    <x v="0"/>
    <n v="30"/>
    <s v="Yes"/>
    <n v="20"/>
    <n v="7"/>
    <n v="58"/>
    <x v="0"/>
  </r>
  <r>
    <n v="3423"/>
    <s v="Eduardo Santos"/>
    <x v="2"/>
    <d v="2024-09-05T00:00:00"/>
    <x v="1"/>
    <n v="10"/>
    <x v="0"/>
    <x v="1"/>
    <s v="-"/>
    <s v="Yes"/>
    <n v="20"/>
    <n v="10"/>
    <n v="20"/>
    <x v="0"/>
  </r>
  <r>
    <n v="3424"/>
    <s v="Fernanda Lima"/>
    <x v="1"/>
    <d v="2024-09-06T00:00:00"/>
    <x v="0"/>
    <n v="5"/>
    <x v="1"/>
    <x v="1"/>
    <s v="-"/>
    <s v="No"/>
    <n v="0"/>
    <n v="0"/>
    <n v="5"/>
    <x v="0"/>
  </r>
  <r>
    <n v="3425"/>
    <s v="Gabriel Teixeira"/>
    <x v="0"/>
    <d v="2024-09-07T00:00:00"/>
    <x v="1"/>
    <n v="15"/>
    <x v="0"/>
    <x v="0"/>
    <n v="30"/>
    <s v="Yes"/>
    <n v="20"/>
    <n v="20"/>
    <n v="45"/>
    <x v="0"/>
  </r>
  <r>
    <n v="3426"/>
    <s v="Helena Ribeiro"/>
    <x v="2"/>
    <d v="2024-09-08T00:00:00"/>
    <x v="0"/>
    <n v="10"/>
    <x v="2"/>
    <x v="1"/>
    <s v="-"/>
    <s v="Yes"/>
    <n v="20"/>
    <n v="15"/>
    <n v="15"/>
    <x v="0"/>
  </r>
  <r>
    <n v="3427"/>
    <s v="Igor Mendes"/>
    <x v="1"/>
    <d v="2024-09-09T00:00:00"/>
    <x v="1"/>
    <n v="5"/>
    <x v="0"/>
    <x v="1"/>
    <s v="-"/>
    <s v="No"/>
    <n v="0"/>
    <n v="1"/>
    <n v="4"/>
    <x v="0"/>
  </r>
  <r>
    <n v="3428"/>
    <s v="Joana Silveira"/>
    <x v="0"/>
    <d v="2024-09-10T00:00:00"/>
    <x v="0"/>
    <n v="15"/>
    <x v="1"/>
    <x v="0"/>
    <n v="30"/>
    <s v="Yes"/>
    <n v="20"/>
    <n v="3"/>
    <n v="62"/>
    <x v="0"/>
  </r>
  <r>
    <n v="3429"/>
    <s v="Lucas Martins"/>
    <x v="2"/>
    <d v="2024-09-11T00:00:00"/>
    <x v="1"/>
    <n v="10"/>
    <x v="0"/>
    <x v="1"/>
    <s v="-"/>
    <s v="Yes"/>
    <n v="20"/>
    <n v="10"/>
    <n v="20"/>
    <x v="0"/>
  </r>
  <r>
    <n v="3430"/>
    <s v="Marcela Gouveia"/>
    <x v="1"/>
    <d v="2024-09-12T00:00:00"/>
    <x v="0"/>
    <n v="5"/>
    <x v="2"/>
    <x v="1"/>
    <s v="-"/>
    <s v="No"/>
    <n v="0"/>
    <n v="0"/>
    <n v="5"/>
    <x v="0"/>
  </r>
  <r>
    <n v="3431"/>
    <s v="Nicolas Borges"/>
    <x v="0"/>
    <d v="2024-09-13T00:00:00"/>
    <x v="1"/>
    <n v="15"/>
    <x v="0"/>
    <x v="0"/>
    <n v="30"/>
    <s v="Yes"/>
    <n v="20"/>
    <n v="15"/>
    <n v="50"/>
    <x v="0"/>
  </r>
  <r>
    <n v="3432"/>
    <s v="Olivia Freitas"/>
    <x v="2"/>
    <d v="2024-09-14T00:00:00"/>
    <x v="0"/>
    <n v="10"/>
    <x v="1"/>
    <x v="1"/>
    <s v="-"/>
    <s v="Yes"/>
    <n v="20"/>
    <n v="15"/>
    <n v="15"/>
    <x v="0"/>
  </r>
  <r>
    <n v="3433"/>
    <s v="Paulo Nogueira"/>
    <x v="1"/>
    <d v="2024-09-15T00:00:00"/>
    <x v="1"/>
    <n v="5"/>
    <x v="0"/>
    <x v="1"/>
    <s v="-"/>
    <s v="No"/>
    <n v="0"/>
    <n v="1"/>
    <n v="4"/>
    <x v="0"/>
  </r>
  <r>
    <n v="3434"/>
    <s v="Raquel Andrade"/>
    <x v="0"/>
    <d v="2024-09-16T00:00:00"/>
    <x v="0"/>
    <n v="15"/>
    <x v="2"/>
    <x v="0"/>
    <n v="30"/>
    <s v="Yes"/>
    <n v="20"/>
    <n v="7"/>
    <n v="58"/>
    <x v="0"/>
  </r>
  <r>
    <n v="3435"/>
    <s v="Sônia Carvalho"/>
    <x v="2"/>
    <d v="2024-09-17T00:00:00"/>
    <x v="1"/>
    <n v="10"/>
    <x v="0"/>
    <x v="1"/>
    <s v="-"/>
    <s v="Yes"/>
    <n v="20"/>
    <n v="10"/>
    <n v="20"/>
    <x v="0"/>
  </r>
  <r>
    <n v="3436"/>
    <s v="Tiago Rodrigues"/>
    <x v="1"/>
    <d v="2024-09-18T00:00:00"/>
    <x v="0"/>
    <n v="5"/>
    <x v="0"/>
    <x v="1"/>
    <s v="-"/>
    <s v="No"/>
    <n v="0"/>
    <n v="0"/>
    <n v="5"/>
    <x v="0"/>
  </r>
  <r>
    <n v="3437"/>
    <s v="Ursula Monteiro"/>
    <x v="0"/>
    <d v="2024-09-19T00:00:00"/>
    <x v="1"/>
    <n v="15"/>
    <x v="2"/>
    <x v="0"/>
    <n v="30"/>
    <s v="Yes"/>
    <n v="20"/>
    <n v="7"/>
    <n v="58"/>
    <x v="0"/>
  </r>
  <r>
    <n v="3438"/>
    <s v="Vanessa Pereira"/>
    <x v="2"/>
    <d v="2024-09-20T00:00:00"/>
    <x v="0"/>
    <n v="10"/>
    <x v="1"/>
    <x v="1"/>
    <s v="-"/>
    <s v="Yes"/>
    <n v="20"/>
    <n v="10"/>
    <n v="20"/>
    <x v="0"/>
  </r>
  <r>
    <n v="3439"/>
    <s v="Walter Silva"/>
    <x v="1"/>
    <d v="2024-09-21T00:00:00"/>
    <x v="1"/>
    <n v="5"/>
    <x v="2"/>
    <x v="1"/>
    <s v="-"/>
    <s v="No"/>
    <n v="0"/>
    <n v="1"/>
    <n v="4"/>
    <x v="0"/>
  </r>
  <r>
    <n v="3440"/>
    <s v="Xavier Almeida"/>
    <x v="0"/>
    <d v="2024-09-22T00:00:00"/>
    <x v="0"/>
    <n v="15"/>
    <x v="0"/>
    <x v="0"/>
    <n v="30"/>
    <s v="Yes"/>
    <n v="20"/>
    <n v="15"/>
    <n v="50"/>
    <x v="0"/>
  </r>
  <r>
    <n v="3441"/>
    <s v="Yasmine Correia"/>
    <x v="2"/>
    <d v="2024-09-23T00:00:00"/>
    <x v="1"/>
    <n v="10"/>
    <x v="0"/>
    <x v="1"/>
    <s v="-"/>
    <s v="Yes"/>
    <n v="20"/>
    <n v="5"/>
    <n v="25"/>
    <x v="0"/>
  </r>
  <r>
    <n v="3442"/>
    <s v="Zacarias Almeida"/>
    <x v="1"/>
    <d v="2024-09-24T00:00:00"/>
    <x v="0"/>
    <n v="5"/>
    <x v="1"/>
    <x v="1"/>
    <s v="-"/>
    <s v="No"/>
    <n v="0"/>
    <n v="0"/>
    <n v="5"/>
    <x v="0"/>
  </r>
  <r>
    <n v="3443"/>
    <s v="Amanda Costa"/>
    <x v="0"/>
    <d v="2024-09-25T00:00:00"/>
    <x v="1"/>
    <n v="15"/>
    <x v="2"/>
    <x v="0"/>
    <n v="30"/>
    <s v="Yes"/>
    <n v="20"/>
    <n v="20"/>
    <n v="45"/>
    <x v="0"/>
  </r>
  <r>
    <n v="3444"/>
    <s v="Bruno Ferreira"/>
    <x v="2"/>
    <d v="2024-09-26T00:00:00"/>
    <x v="0"/>
    <n v="10"/>
    <x v="2"/>
    <x v="1"/>
    <s v="-"/>
    <s v="Yes"/>
    <n v="20"/>
    <n v="12"/>
    <n v="18"/>
    <x v="0"/>
  </r>
  <r>
    <n v="3445"/>
    <s v="Carla Dias"/>
    <x v="1"/>
    <d v="2024-09-27T00:00:00"/>
    <x v="1"/>
    <n v="5"/>
    <x v="0"/>
    <x v="1"/>
    <s v="-"/>
    <s v="No"/>
    <n v="0"/>
    <n v="2"/>
    <n v="3"/>
    <x v="0"/>
  </r>
  <r>
    <n v="3446"/>
    <s v="Diogo Martins"/>
    <x v="0"/>
    <d v="2024-09-28T00:00:00"/>
    <x v="0"/>
    <n v="15"/>
    <x v="1"/>
    <x v="0"/>
    <n v="30"/>
    <s v="Yes"/>
    <n v="20"/>
    <n v="5"/>
    <n v="60"/>
    <x v="0"/>
  </r>
  <r>
    <n v="3447"/>
    <s v="Elisa Campos"/>
    <x v="2"/>
    <d v="2024-09-29T00:00:00"/>
    <x v="1"/>
    <n v="10"/>
    <x v="0"/>
    <x v="1"/>
    <s v="-"/>
    <s v="Yes"/>
    <n v="20"/>
    <n v="10"/>
    <n v="20"/>
    <x v="0"/>
  </r>
  <r>
    <n v="3448"/>
    <s v="Fabiana Lima"/>
    <x v="1"/>
    <d v="2024-09-30T00:00:00"/>
    <x v="0"/>
    <n v="5"/>
    <x v="2"/>
    <x v="1"/>
    <s v="-"/>
    <s v="No"/>
    <n v="0"/>
    <n v="0"/>
    <n v="5"/>
    <x v="0"/>
  </r>
  <r>
    <n v="3449"/>
    <s v="Gabriel Santos"/>
    <x v="0"/>
    <d v="2024-10-01T00:00:00"/>
    <x v="1"/>
    <n v="15"/>
    <x v="0"/>
    <x v="0"/>
    <n v="30"/>
    <s v="Yes"/>
    <n v="20"/>
    <n v="3"/>
    <n v="62"/>
    <x v="0"/>
  </r>
  <r>
    <n v="3450"/>
    <s v="Helena Ferreira"/>
    <x v="2"/>
    <d v="2024-10-02T00:00:00"/>
    <x v="0"/>
    <n v="10"/>
    <x v="1"/>
    <x v="1"/>
    <s v="-"/>
    <s v="Yes"/>
    <n v="20"/>
    <n v="15"/>
    <n v="15"/>
    <x v="0"/>
  </r>
  <r>
    <n v="3451"/>
    <s v="Ígor Nunes"/>
    <x v="1"/>
    <d v="2024-10-03T00:00:00"/>
    <x v="1"/>
    <n v="5"/>
    <x v="0"/>
    <x v="1"/>
    <s v="-"/>
    <s v="No"/>
    <n v="0"/>
    <n v="1"/>
    <n v="4"/>
    <x v="0"/>
  </r>
  <r>
    <n v="3452"/>
    <s v="Joana Silveira"/>
    <x v="0"/>
    <d v="2024-10-04T00:00:00"/>
    <x v="0"/>
    <n v="15"/>
    <x v="2"/>
    <x v="0"/>
    <n v="30"/>
    <s v="Yes"/>
    <n v="20"/>
    <n v="7"/>
    <n v="58"/>
    <x v="0"/>
  </r>
  <r>
    <n v="3453"/>
    <s v="Kléber Oliveira"/>
    <x v="2"/>
    <d v="2024-10-05T00:00:00"/>
    <x v="1"/>
    <n v="10"/>
    <x v="0"/>
    <x v="1"/>
    <s v="-"/>
    <s v="Yes"/>
    <n v="20"/>
    <n v="10"/>
    <n v="20"/>
    <x v="0"/>
  </r>
  <r>
    <n v="3454"/>
    <s v="Luciana Morais"/>
    <x v="1"/>
    <d v="2024-10-06T00:00:00"/>
    <x v="0"/>
    <n v="5"/>
    <x v="1"/>
    <x v="1"/>
    <s v="-"/>
    <s v="No"/>
    <n v="0"/>
    <n v="0"/>
    <n v="5"/>
    <x v="0"/>
  </r>
  <r>
    <n v="3455"/>
    <s v="Marcos Vinícius"/>
    <x v="0"/>
    <d v="2024-10-07T00:00:00"/>
    <x v="1"/>
    <n v="15"/>
    <x v="0"/>
    <x v="0"/>
    <n v="30"/>
    <s v="Yes"/>
    <n v="20"/>
    <n v="20"/>
    <n v="45"/>
    <x v="0"/>
  </r>
  <r>
    <n v="3456"/>
    <s v="Natália Barros"/>
    <x v="2"/>
    <d v="2024-10-08T00:00:00"/>
    <x v="0"/>
    <n v="10"/>
    <x v="2"/>
    <x v="1"/>
    <s v="-"/>
    <s v="Yes"/>
    <n v="20"/>
    <n v="15"/>
    <n v="15"/>
    <x v="0"/>
  </r>
  <r>
    <n v="3457"/>
    <s v="Oscar Sampaio"/>
    <x v="1"/>
    <d v="2024-10-09T00:00:00"/>
    <x v="1"/>
    <n v="5"/>
    <x v="0"/>
    <x v="1"/>
    <s v="-"/>
    <s v="No"/>
    <n v="0"/>
    <n v="1"/>
    <n v="4"/>
    <x v="0"/>
  </r>
  <r>
    <n v="3458"/>
    <s v="Patrícia Leite"/>
    <x v="0"/>
    <d v="2024-10-10T00:00:00"/>
    <x v="0"/>
    <n v="15"/>
    <x v="1"/>
    <x v="0"/>
    <n v="30"/>
    <s v="Yes"/>
    <n v="20"/>
    <n v="3"/>
    <n v="62"/>
    <x v="0"/>
  </r>
  <r>
    <n v="3459"/>
    <s v="Quênia Rocha"/>
    <x v="2"/>
    <d v="2024-10-11T00:00:00"/>
    <x v="1"/>
    <n v="10"/>
    <x v="0"/>
    <x v="1"/>
    <s v="-"/>
    <s v="Yes"/>
    <n v="20"/>
    <n v="10"/>
    <n v="20"/>
    <x v="0"/>
  </r>
  <r>
    <n v="3460"/>
    <s v="Rafael Torres"/>
    <x v="1"/>
    <d v="2024-10-12T00:00:00"/>
    <x v="0"/>
    <n v="5"/>
    <x v="2"/>
    <x v="1"/>
    <s v="-"/>
    <s v="No"/>
    <n v="0"/>
    <n v="0"/>
    <n v="5"/>
    <x v="0"/>
  </r>
  <r>
    <n v="3461"/>
    <s v="Sandra Gouveia"/>
    <x v="0"/>
    <d v="2024-10-13T00:00:00"/>
    <x v="1"/>
    <n v="15"/>
    <x v="0"/>
    <x v="0"/>
    <n v="30"/>
    <s v="Yes"/>
    <n v="20"/>
    <n v="15"/>
    <n v="50"/>
    <x v="0"/>
  </r>
  <r>
    <n v="3462"/>
    <s v="Tiago Lacerda"/>
    <x v="2"/>
    <d v="2024-10-14T00:00:00"/>
    <x v="0"/>
    <n v="10"/>
    <x v="1"/>
    <x v="1"/>
    <s v="-"/>
    <s v="Yes"/>
    <n v="20"/>
    <n v="15"/>
    <n v="15"/>
    <x v="0"/>
  </r>
  <r>
    <n v="3463"/>
    <s v="Ursula Fonseca"/>
    <x v="1"/>
    <d v="2024-10-15T00:00:00"/>
    <x v="1"/>
    <n v="5"/>
    <x v="0"/>
    <x v="1"/>
    <s v="-"/>
    <s v="No"/>
    <n v="0"/>
    <n v="1"/>
    <n v="4"/>
    <x v="0"/>
  </r>
  <r>
    <n v="3464"/>
    <s v="Vanessa Andrade"/>
    <x v="0"/>
    <d v="2024-10-16T00:00:00"/>
    <x v="0"/>
    <n v="15"/>
    <x v="2"/>
    <x v="0"/>
    <n v="30"/>
    <s v="Yes"/>
    <n v="20"/>
    <n v="7"/>
    <n v="58"/>
    <x v="0"/>
  </r>
  <r>
    <n v="3465"/>
    <s v="William Castro"/>
    <x v="2"/>
    <d v="2024-10-17T00:00:00"/>
    <x v="1"/>
    <n v="10"/>
    <x v="0"/>
    <x v="1"/>
    <s v="-"/>
    <s v="Yes"/>
    <n v="20"/>
    <n v="10"/>
    <n v="20"/>
    <x v="0"/>
  </r>
  <r>
    <n v="3466"/>
    <s v="Xavier Monteiro"/>
    <x v="1"/>
    <d v="2024-10-18T00:00:00"/>
    <x v="0"/>
    <n v="5"/>
    <x v="1"/>
    <x v="1"/>
    <s v="-"/>
    <s v="No"/>
    <n v="0"/>
    <n v="0"/>
    <n v="5"/>
    <x v="0"/>
  </r>
  <r>
    <n v="3467"/>
    <s v="Yasmin Figueira"/>
    <x v="0"/>
    <d v="2024-10-19T00:00:00"/>
    <x v="1"/>
    <n v="15"/>
    <x v="0"/>
    <x v="0"/>
    <n v="30"/>
    <s v="Yes"/>
    <n v="20"/>
    <n v="15"/>
    <n v="50"/>
    <x v="0"/>
  </r>
  <r>
    <n v="3468"/>
    <s v="Zacarias Mendonça"/>
    <x v="2"/>
    <d v="2024-10-20T00:00:00"/>
    <x v="0"/>
    <n v="10"/>
    <x v="2"/>
    <x v="1"/>
    <s v="-"/>
    <s v="Yes"/>
    <n v="20"/>
    <n v="12"/>
    <n v="18"/>
    <x v="0"/>
  </r>
  <r>
    <n v="3469"/>
    <s v="Amanda Menezes"/>
    <x v="1"/>
    <d v="2024-10-21T00:00:00"/>
    <x v="1"/>
    <n v="5"/>
    <x v="0"/>
    <x v="1"/>
    <s v="-"/>
    <s v="No"/>
    <n v="0"/>
    <n v="2"/>
    <n v="3"/>
    <x v="0"/>
  </r>
  <r>
    <n v="3470"/>
    <s v="Bruno Santos"/>
    <x v="0"/>
    <d v="2024-10-22T00:00:00"/>
    <x v="0"/>
    <n v="15"/>
    <x v="1"/>
    <x v="0"/>
    <n v="30"/>
    <s v="Yes"/>
    <n v="20"/>
    <n v="5"/>
    <n v="60"/>
    <x v="0"/>
  </r>
  <r>
    <n v="3471"/>
    <s v="Carla Ferreira"/>
    <x v="2"/>
    <d v="2024-10-23T00:00:00"/>
    <x v="1"/>
    <n v="10"/>
    <x v="0"/>
    <x v="1"/>
    <s v="-"/>
    <s v="Yes"/>
    <n v="20"/>
    <n v="10"/>
    <n v="20"/>
    <x v="0"/>
  </r>
  <r>
    <n v="3472"/>
    <s v="Diogo Alves"/>
    <x v="1"/>
    <d v="2024-10-24T00:00:00"/>
    <x v="0"/>
    <n v="5"/>
    <x v="2"/>
    <x v="1"/>
    <s v="-"/>
    <s v="No"/>
    <n v="0"/>
    <n v="0"/>
    <n v="5"/>
    <x v="0"/>
  </r>
  <r>
    <n v="3473"/>
    <s v="Elisa Neves"/>
    <x v="0"/>
    <d v="2024-10-25T00:00:00"/>
    <x v="1"/>
    <n v="15"/>
    <x v="0"/>
    <x v="0"/>
    <n v="30"/>
    <s v="Yes"/>
    <n v="20"/>
    <n v="3"/>
    <n v="62"/>
    <x v="0"/>
  </r>
  <r>
    <n v="3474"/>
    <s v="Fabiano Pires"/>
    <x v="2"/>
    <d v="2024-10-26T00:00:00"/>
    <x v="0"/>
    <n v="10"/>
    <x v="1"/>
    <x v="1"/>
    <s v="-"/>
    <s v="Yes"/>
    <n v="20"/>
    <n v="15"/>
    <n v="15"/>
    <x v="0"/>
  </r>
  <r>
    <n v="3475"/>
    <s v="Giovana Ribeiro"/>
    <x v="1"/>
    <d v="2024-10-27T00:00:00"/>
    <x v="1"/>
    <n v="5"/>
    <x v="0"/>
    <x v="1"/>
    <s v="-"/>
    <s v="No"/>
    <n v="0"/>
    <n v="1"/>
    <n v="4"/>
    <x v="0"/>
  </r>
  <r>
    <n v="3476"/>
    <s v="Hélio Costa"/>
    <x v="0"/>
    <d v="2024-10-28T00:00:00"/>
    <x v="0"/>
    <n v="15"/>
    <x v="2"/>
    <x v="0"/>
    <n v="30"/>
    <s v="Yes"/>
    <n v="20"/>
    <n v="7"/>
    <n v="58"/>
    <x v="0"/>
  </r>
  <r>
    <n v="3477"/>
    <s v="Íris Loureiro"/>
    <x v="2"/>
    <d v="2024-10-29T00:00:00"/>
    <x v="1"/>
    <n v="10"/>
    <x v="0"/>
    <x v="1"/>
    <s v="-"/>
    <s v="Yes"/>
    <n v="20"/>
    <n v="10"/>
    <n v="20"/>
    <x v="0"/>
  </r>
  <r>
    <n v="3478"/>
    <s v="João Pereira"/>
    <x v="1"/>
    <d v="2024-10-30T00:00:00"/>
    <x v="0"/>
    <n v="5"/>
    <x v="1"/>
    <x v="1"/>
    <s v="-"/>
    <s v="No"/>
    <n v="0"/>
    <n v="0"/>
    <n v="5"/>
    <x v="0"/>
  </r>
  <r>
    <n v="3479"/>
    <s v="Klara Silva"/>
    <x v="0"/>
    <d v="2024-10-31T00:00:00"/>
    <x v="1"/>
    <n v="15"/>
    <x v="0"/>
    <x v="0"/>
    <n v="30"/>
    <s v="Yes"/>
    <n v="20"/>
    <n v="20"/>
    <n v="45"/>
    <x v="0"/>
  </r>
  <r>
    <n v="3480"/>
    <s v="Luciana Barros"/>
    <x v="2"/>
    <d v="2024-11-01T00:00:00"/>
    <x v="0"/>
    <n v="10"/>
    <x v="2"/>
    <x v="1"/>
    <s v="-"/>
    <s v="Yes"/>
    <n v="20"/>
    <n v="15"/>
    <n v="15"/>
    <x v="0"/>
  </r>
  <r>
    <n v="3481"/>
    <s v="Marcos Gomes"/>
    <x v="1"/>
    <d v="2024-11-02T00:00:00"/>
    <x v="1"/>
    <n v="5"/>
    <x v="0"/>
    <x v="1"/>
    <s v="-"/>
    <s v="No"/>
    <n v="0"/>
    <n v="1"/>
    <n v="4"/>
    <x v="0"/>
  </r>
  <r>
    <n v="3482"/>
    <s v="Natália Soares"/>
    <x v="0"/>
    <d v="2024-11-03T00:00:00"/>
    <x v="0"/>
    <n v="15"/>
    <x v="1"/>
    <x v="0"/>
    <n v="30"/>
    <s v="Yes"/>
    <n v="20"/>
    <n v="3"/>
    <n v="62"/>
    <x v="0"/>
  </r>
  <r>
    <n v="3483"/>
    <s v="Oscar Machado"/>
    <x v="2"/>
    <d v="2024-11-04T00:00:00"/>
    <x v="1"/>
    <n v="10"/>
    <x v="0"/>
    <x v="1"/>
    <s v="-"/>
    <s v="Yes"/>
    <n v="20"/>
    <n v="10"/>
    <n v="20"/>
    <x v="0"/>
  </r>
  <r>
    <n v="3484"/>
    <s v="Patrícia Lima"/>
    <x v="1"/>
    <d v="2024-11-05T00:00:00"/>
    <x v="0"/>
    <n v="5"/>
    <x v="2"/>
    <x v="1"/>
    <s v="-"/>
    <s v="No"/>
    <n v="0"/>
    <n v="0"/>
    <n v="5"/>
    <x v="0"/>
  </r>
  <r>
    <n v="3485"/>
    <s v="Quirino Neto"/>
    <x v="0"/>
    <d v="2024-11-06T00:00:00"/>
    <x v="1"/>
    <n v="15"/>
    <x v="0"/>
    <x v="0"/>
    <n v="30"/>
    <s v="Yes"/>
    <n v="20"/>
    <n v="15"/>
    <n v="50"/>
    <x v="0"/>
  </r>
  <r>
    <n v="3486"/>
    <s v="Rafaela Souza"/>
    <x v="1"/>
    <d v="2024-11-07T00:00:00"/>
    <x v="0"/>
    <n v="5"/>
    <x v="0"/>
    <x v="1"/>
    <s v="-"/>
    <s v="No"/>
    <n v="0"/>
    <n v="0"/>
    <n v="5"/>
    <x v="0"/>
  </r>
  <r>
    <n v="3487"/>
    <s v="Sandro Almeida"/>
    <x v="0"/>
    <d v="2024-11-08T00:00:00"/>
    <x v="1"/>
    <n v="15"/>
    <x v="2"/>
    <x v="0"/>
    <n v="30"/>
    <s v="Yes"/>
    <n v="20"/>
    <n v="7"/>
    <n v="58"/>
    <x v="0"/>
  </r>
  <r>
    <n v="3488"/>
    <s v="Tânia Ribeiro"/>
    <x v="2"/>
    <d v="2024-11-09T00:00:00"/>
    <x v="0"/>
    <n v="10"/>
    <x v="1"/>
    <x v="1"/>
    <s v="-"/>
    <s v="Yes"/>
    <n v="20"/>
    <n v="10"/>
    <n v="20"/>
    <x v="0"/>
  </r>
  <r>
    <n v="3489"/>
    <s v="Ugo Dias"/>
    <x v="1"/>
    <d v="2024-11-10T00:00:00"/>
    <x v="1"/>
    <n v="5"/>
    <x v="2"/>
    <x v="1"/>
    <s v="-"/>
    <s v="No"/>
    <n v="0"/>
    <n v="1"/>
    <n v="4"/>
    <x v="0"/>
  </r>
  <r>
    <n v="3490"/>
    <s v="Valéria Lima"/>
    <x v="0"/>
    <d v="2024-11-11T00:00:00"/>
    <x v="0"/>
    <n v="15"/>
    <x v="0"/>
    <x v="0"/>
    <n v="30"/>
    <s v="Yes"/>
    <n v="20"/>
    <n v="15"/>
    <n v="50"/>
    <x v="0"/>
  </r>
  <r>
    <n v="3491"/>
    <s v="William Fernandes"/>
    <x v="2"/>
    <d v="2024-11-12T00:00:00"/>
    <x v="1"/>
    <n v="10"/>
    <x v="0"/>
    <x v="1"/>
    <s v="-"/>
    <s v="Yes"/>
    <n v="20"/>
    <n v="5"/>
    <n v="25"/>
    <x v="0"/>
  </r>
  <r>
    <n v="3492"/>
    <s v="Xuxa Mendes"/>
    <x v="1"/>
    <d v="2024-11-13T00:00:00"/>
    <x v="0"/>
    <n v="5"/>
    <x v="1"/>
    <x v="1"/>
    <s v="-"/>
    <s v="No"/>
    <n v="0"/>
    <n v="0"/>
    <n v="5"/>
    <x v="0"/>
  </r>
  <r>
    <n v="3493"/>
    <s v="Ygor Farias"/>
    <x v="0"/>
    <d v="2024-11-14T00:00:00"/>
    <x v="1"/>
    <n v="15"/>
    <x v="2"/>
    <x v="0"/>
    <n v="30"/>
    <s v="Yes"/>
    <n v="20"/>
    <n v="20"/>
    <n v="45"/>
    <x v="0"/>
  </r>
  <r>
    <n v="3494"/>
    <s v="Zilda Barros"/>
    <x v="2"/>
    <d v="2024-11-15T00:00:00"/>
    <x v="0"/>
    <n v="10"/>
    <x v="2"/>
    <x v="1"/>
    <s v="-"/>
    <s v="Yes"/>
    <n v="20"/>
    <n v="12"/>
    <n v="18"/>
    <x v="0"/>
  </r>
  <r>
    <n v="3495"/>
    <s v="Amanda Santos"/>
    <x v="1"/>
    <d v="2024-11-16T00:00:00"/>
    <x v="1"/>
    <n v="5"/>
    <x v="0"/>
    <x v="1"/>
    <s v="-"/>
    <s v="No"/>
    <n v="0"/>
    <n v="2"/>
    <n v="3"/>
    <x v="0"/>
  </r>
  <r>
    <n v="3496"/>
    <s v="Bruno Costa"/>
    <x v="0"/>
    <d v="2024-11-17T00:00:00"/>
    <x v="0"/>
    <n v="15"/>
    <x v="1"/>
    <x v="0"/>
    <n v="30"/>
    <s v="Yes"/>
    <n v="20"/>
    <n v="5"/>
    <n v="60"/>
    <x v="0"/>
  </r>
  <r>
    <n v="3497"/>
    <s v="Carla Rodrigues"/>
    <x v="2"/>
    <d v="2024-11-18T00:00:00"/>
    <x v="1"/>
    <n v="10"/>
    <x v="0"/>
    <x v="1"/>
    <s v="-"/>
    <s v="Yes"/>
    <n v="20"/>
    <n v="10"/>
    <n v="20"/>
    <x v="0"/>
  </r>
  <r>
    <n v="3498"/>
    <s v="Diogo Pereira"/>
    <x v="1"/>
    <d v="2024-11-19T00:00:00"/>
    <x v="0"/>
    <n v="5"/>
    <x v="2"/>
    <x v="1"/>
    <s v="-"/>
    <s v="No"/>
    <n v="0"/>
    <n v="0"/>
    <n v="5"/>
    <x v="0"/>
  </r>
  <r>
    <n v="3499"/>
    <s v="Elisa Correia"/>
    <x v="0"/>
    <d v="2024-11-20T00:00:00"/>
    <x v="1"/>
    <n v="15"/>
    <x v="0"/>
    <x v="0"/>
    <n v="30"/>
    <s v="Yes"/>
    <n v="20"/>
    <n v="3"/>
    <n v="62"/>
    <x v="0"/>
  </r>
  <r>
    <n v="3500"/>
    <s v="Fábio Lourenço"/>
    <x v="2"/>
    <d v="2024-11-21T00:00:00"/>
    <x v="0"/>
    <n v="10"/>
    <x v="1"/>
    <x v="1"/>
    <s v="-"/>
    <s v="Yes"/>
    <n v="20"/>
    <n v="15"/>
    <n v="15"/>
    <x v="0"/>
  </r>
  <r>
    <n v="3501"/>
    <s v="Gabriela Neves"/>
    <x v="1"/>
    <d v="2024-11-22T00:00:00"/>
    <x v="1"/>
    <n v="5"/>
    <x v="0"/>
    <x v="1"/>
    <s v="-"/>
    <s v="No"/>
    <n v="0"/>
    <n v="1"/>
    <n v="4"/>
    <x v="0"/>
  </r>
  <r>
    <n v="3502"/>
    <s v="Henrique Gonçalves"/>
    <x v="0"/>
    <d v="2024-11-23T00:00:00"/>
    <x v="0"/>
    <n v="15"/>
    <x v="2"/>
    <x v="0"/>
    <n v="30"/>
    <s v="Yes"/>
    <n v="20"/>
    <n v="7"/>
    <n v="58"/>
    <x v="0"/>
  </r>
  <r>
    <n v="3503"/>
    <s v="Íris Santos"/>
    <x v="2"/>
    <d v="2024-11-24T00:00:00"/>
    <x v="1"/>
    <n v="10"/>
    <x v="0"/>
    <x v="1"/>
    <s v="-"/>
    <s v="Yes"/>
    <n v="20"/>
    <n v="10"/>
    <n v="20"/>
    <x v="0"/>
  </r>
  <r>
    <n v="3504"/>
    <s v="João Marcelo Alves"/>
    <x v="1"/>
    <d v="2024-11-25T00:00:00"/>
    <x v="0"/>
    <n v="5"/>
    <x v="1"/>
    <x v="1"/>
    <s v="-"/>
    <s v="No"/>
    <n v="0"/>
    <n v="0"/>
    <n v="5"/>
    <x v="0"/>
  </r>
  <r>
    <n v="3505"/>
    <s v="Klara Fonseca"/>
    <x v="0"/>
    <d v="2024-11-26T00:00:00"/>
    <x v="1"/>
    <n v="15"/>
    <x v="0"/>
    <x v="0"/>
    <n v="30"/>
    <s v="Yes"/>
    <n v="20"/>
    <n v="20"/>
    <n v="45"/>
    <x v="0"/>
  </r>
  <r>
    <n v="3506"/>
    <s v="Lucas Mendonça"/>
    <x v="2"/>
    <d v="2024-11-27T00:00:00"/>
    <x v="0"/>
    <n v="10"/>
    <x v="2"/>
    <x v="1"/>
    <s v="-"/>
    <s v="Yes"/>
    <n v="20"/>
    <n v="15"/>
    <n v="15"/>
    <x v="0"/>
  </r>
  <r>
    <n v="3507"/>
    <s v="Marcela Torres"/>
    <x v="1"/>
    <d v="2024-11-28T00:00:00"/>
    <x v="1"/>
    <n v="5"/>
    <x v="0"/>
    <x v="1"/>
    <s v="-"/>
    <s v="No"/>
    <n v="0"/>
    <n v="1"/>
    <n v="4"/>
    <x v="0"/>
  </r>
  <r>
    <n v="3508"/>
    <s v="Natália Castro"/>
    <x v="0"/>
    <d v="2024-11-29T00:00:00"/>
    <x v="0"/>
    <n v="15"/>
    <x v="1"/>
    <x v="0"/>
    <n v="30"/>
    <s v="Yes"/>
    <n v="20"/>
    <n v="3"/>
    <n v="62"/>
    <x v="0"/>
  </r>
  <r>
    <n v="3509"/>
    <s v="Oscar Martins"/>
    <x v="2"/>
    <d v="2024-11-30T00:00:00"/>
    <x v="1"/>
    <n v="10"/>
    <x v="0"/>
    <x v="1"/>
    <s v="-"/>
    <s v="Yes"/>
    <n v="20"/>
    <n v="10"/>
    <n v="20"/>
    <x v="0"/>
  </r>
  <r>
    <n v="3510"/>
    <s v="Patrícia Oliveira"/>
    <x v="1"/>
    <d v="2024-12-01T00:00:00"/>
    <x v="0"/>
    <n v="5"/>
    <x v="2"/>
    <x v="1"/>
    <s v="-"/>
    <s v="No"/>
    <n v="0"/>
    <n v="0"/>
    <n v="5"/>
    <x v="0"/>
  </r>
  <r>
    <n v="3511"/>
    <s v="Quentin Nogueira"/>
    <x v="0"/>
    <d v="2024-12-02T00:00:00"/>
    <x v="1"/>
    <n v="15"/>
    <x v="0"/>
    <x v="0"/>
    <n v="30"/>
    <s v="Yes"/>
    <n v="20"/>
    <n v="15"/>
    <n v="50"/>
    <x v="0"/>
  </r>
  <r>
    <n v="3512"/>
    <s v="Raquel Silva"/>
    <x v="2"/>
    <d v="2024-12-03T00:00:00"/>
    <x v="0"/>
    <n v="10"/>
    <x v="1"/>
    <x v="1"/>
    <s v="-"/>
    <s v="Yes"/>
    <n v="20"/>
    <n v="15"/>
    <n v="15"/>
    <x v="0"/>
  </r>
  <r>
    <n v="3513"/>
    <s v="Sandro Gomes"/>
    <x v="1"/>
    <d v="2024-12-04T00:00:00"/>
    <x v="1"/>
    <n v="5"/>
    <x v="0"/>
    <x v="1"/>
    <s v="-"/>
    <s v="No"/>
    <n v="0"/>
    <n v="1"/>
    <n v="4"/>
    <x v="0"/>
  </r>
  <r>
    <n v="3514"/>
    <s v="Tânia Machado"/>
    <x v="0"/>
    <d v="2024-12-05T00:00:00"/>
    <x v="0"/>
    <n v="15"/>
    <x v="2"/>
    <x v="0"/>
    <n v="30"/>
    <s v="Yes"/>
    <n v="20"/>
    <n v="7"/>
    <n v="58"/>
    <x v="0"/>
  </r>
  <r>
    <n v="3515"/>
    <s v="Ursula Silva"/>
    <x v="2"/>
    <d v="2024-12-06T00:00:00"/>
    <x v="1"/>
    <n v="10"/>
    <x v="0"/>
    <x v="1"/>
    <s v="-"/>
    <s v="Yes"/>
    <n v="20"/>
    <n v="10"/>
    <n v="20"/>
    <x v="0"/>
  </r>
  <r>
    <n v="3516"/>
    <s v="Vanessa Moraes"/>
    <x v="1"/>
    <d v="2024-12-07T00:00:00"/>
    <x v="0"/>
    <n v="5"/>
    <x v="1"/>
    <x v="1"/>
    <s v="-"/>
    <s v="No"/>
    <n v="0"/>
    <n v="0"/>
    <n v="5"/>
    <x v="0"/>
  </r>
  <r>
    <n v="3517"/>
    <s v="William Carvalho"/>
    <x v="0"/>
    <d v="2024-12-08T00:00:00"/>
    <x v="1"/>
    <n v="15"/>
    <x v="0"/>
    <x v="0"/>
    <n v="30"/>
    <s v="Yes"/>
    <n v="20"/>
    <n v="20"/>
    <n v="45"/>
    <x v="0"/>
  </r>
  <r>
    <n v="3518"/>
    <s v="Xavier Reis"/>
    <x v="2"/>
    <d v="2024-12-09T00:00:00"/>
    <x v="0"/>
    <n v="10"/>
    <x v="2"/>
    <x v="1"/>
    <s v="-"/>
    <s v="Yes"/>
    <n v="20"/>
    <n v="12"/>
    <n v="18"/>
    <x v="0"/>
  </r>
  <r>
    <n v="3519"/>
    <s v="Yasmin Rocha"/>
    <x v="1"/>
    <d v="2024-12-10T00:00:00"/>
    <x v="1"/>
    <n v="5"/>
    <x v="0"/>
    <x v="1"/>
    <s v="-"/>
    <s v="No"/>
    <n v="0"/>
    <n v="2"/>
    <n v="3"/>
    <x v="0"/>
  </r>
  <r>
    <n v="3520"/>
    <s v="Zacarias Duarte"/>
    <x v="0"/>
    <d v="2024-12-11T00:00:00"/>
    <x v="0"/>
    <n v="15"/>
    <x v="1"/>
    <x v="0"/>
    <n v="30"/>
    <s v="Yes"/>
    <n v="20"/>
    <n v="5"/>
    <n v="60"/>
    <x v="0"/>
  </r>
  <r>
    <n v="3521"/>
    <s v="Amanda Freitas"/>
    <x v="2"/>
    <d v="2024-12-12T00:00:00"/>
    <x v="1"/>
    <n v="10"/>
    <x v="0"/>
    <x v="1"/>
    <s v="-"/>
    <s v="Yes"/>
    <n v="20"/>
    <n v="10"/>
    <n v="20"/>
    <x v="0"/>
  </r>
  <r>
    <n v="3522"/>
    <s v="Bruno Almeida"/>
    <x v="1"/>
    <d v="2024-12-13T00:00:00"/>
    <x v="0"/>
    <n v="5"/>
    <x v="2"/>
    <x v="1"/>
    <s v="-"/>
    <s v="No"/>
    <n v="0"/>
    <n v="0"/>
    <n v="5"/>
    <x v="0"/>
  </r>
  <r>
    <n v="3523"/>
    <s v="Carla Siqueira"/>
    <x v="0"/>
    <d v="2024-12-14T00:00:00"/>
    <x v="1"/>
    <n v="15"/>
    <x v="0"/>
    <x v="0"/>
    <n v="30"/>
    <s v="Yes"/>
    <n v="20"/>
    <n v="3"/>
    <n v="62"/>
    <x v="0"/>
  </r>
  <r>
    <n v="3524"/>
    <s v="Diogo Ramos"/>
    <x v="2"/>
    <d v="2024-12-15T00:00:00"/>
    <x v="0"/>
    <n v="10"/>
    <x v="1"/>
    <x v="1"/>
    <s v="-"/>
    <s v="Yes"/>
    <n v="20"/>
    <n v="15"/>
    <n v="15"/>
    <x v="0"/>
  </r>
  <r>
    <n v="3525"/>
    <s v="Elisa Magalhães"/>
    <x v="1"/>
    <d v="2024-12-16T00:00:00"/>
    <x v="1"/>
    <n v="5"/>
    <x v="0"/>
    <x v="1"/>
    <s v="-"/>
    <s v="No"/>
    <n v="0"/>
    <n v="1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6">
  <location ref="B23:D25" firstHeaderRow="0" firstDataRow="1" firstDataCol="1"/>
  <pivotFields count="14">
    <pivotField showAll="0"/>
    <pivotField showAll="0"/>
    <pivotField axis="axisRow" showAll="0">
      <items count="4">
        <item x="1"/>
        <item h="1" x="2"/>
        <item h="1"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dataField="1" numFmtId="44" showAll="0"/>
    <pivotField dataField="1" numFmtId="44" showAll="0"/>
    <pivotField numFmtId="164" showAll="0" defaultSubtotal="0">
      <items count="1">
        <item x="0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Value" fld="12" baseField="0" baseItem="0"/>
    <dataField name="Soma de Coupon Value" fld="11" baseField="0" baseItem="0"/>
  </dataFields>
  <formats count="1">
    <format dxfId="30">
      <pivotArea collapsedLevelsAreSubtotals="1" fieldPosition="0">
        <references count="1">
          <reference field="2" count="0"/>
        </references>
      </pivotArea>
    </format>
  </formats>
  <chartFormats count="2"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Informa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B12:C16" firstHeaderRow="1" firstDataRow="1" firstDataCol="1" rowPageCount="1" colPageCount="1"/>
  <pivotFields count="14">
    <pivotField showAll="0"/>
    <pivotField showAll="0"/>
    <pivotField axis="axisPage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dataField="1" numFmtId="164" showAll="0" defaultSubtotal="0">
      <items count="1">
        <item x="0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Soma de Contagem Plan" fld="13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lan" sourceName="Plan">
  <pivotTables>
    <pivotTable tabId="3" name="Informa"/>
    <pivotTable tabId="3" name="Tabela dinâmica2"/>
  </pivotTables>
  <data>
    <tabular pivotCacheId="1">
      <items count="3">
        <i x="1" s="1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lan" cache="SegmentaçãodeDados_Plan" caption="Plan" style="SlicerStyleLight3 2" rowHeight="241300"/>
</slicers>
</file>

<file path=xl/tables/table1.xml><?xml version="1.0" encoding="utf-8"?>
<table xmlns="http://schemas.openxmlformats.org/spreadsheetml/2006/main" id="1" name="Tabela1" displayName="Tabela1" ref="A1:N296" totalsRowShown="0" dataDxfId="45">
  <autoFilter ref="A1:N296"/>
  <tableColumns count="14">
    <tableColumn id="1" name="Subscriber ID" dataDxfId="44"/>
    <tableColumn id="2" name="Name" dataDxfId="43"/>
    <tableColumn id="3" name="Plan" dataDxfId="42"/>
    <tableColumn id="4" name="Start Date" dataDxfId="41"/>
    <tableColumn id="5" name="Auto Renewal" dataDxfId="40"/>
    <tableColumn id="6" name="Subscription Price" dataDxfId="39" dataCellStyle="Moeda"/>
    <tableColumn id="7" name="Subscription Type" dataDxfId="38"/>
    <tableColumn id="8" name="EA Play Season Pass" dataDxfId="37"/>
    <tableColumn id="13" name="EA Play Season Pass_x000a_Price" dataDxfId="36" dataCellStyle="Moeda"/>
    <tableColumn id="9" name="Minecraft Season Pass" dataDxfId="35"/>
    <tableColumn id="10" name="Minecraft Season Pass Price" dataDxfId="34" dataCellStyle="Moeda"/>
    <tableColumn id="11" name="Coupon Value" dataDxfId="33" dataCellStyle="Moeda"/>
    <tableColumn id="12" name="Total Value" dataDxfId="32" dataCellStyle="Moeda"/>
    <tableColumn id="14" name="Contagem Plan" dataDxfId="31" dataCellStyle="Moeda">
      <calculatedColumnFormula>COUNTIF(Tabela1[Plan],"Core")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G16" sqref="G1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N296"/>
  <sheetViews>
    <sheetView topLeftCell="E1" zoomScale="90" zoomScaleNormal="90" workbookViewId="0">
      <selection activeCell="L2" sqref="L2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  <col min="14" max="14" width="10.25" bestFit="1" customWidth="1"/>
  </cols>
  <sheetData>
    <row r="1" spans="1:14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316</v>
      </c>
    </row>
    <row r="2" spans="1:14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  <c r="N2" s="15">
        <v>1</v>
      </c>
    </row>
    <row r="3" spans="1:14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  <c r="N3" s="15">
        <v>1</v>
      </c>
    </row>
    <row r="4" spans="1:14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  <c r="N4" s="15">
        <v>1</v>
      </c>
    </row>
    <row r="5" spans="1:14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  <c r="N5" s="15">
        <v>1</v>
      </c>
    </row>
    <row r="6" spans="1:14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  <c r="N6" s="15">
        <v>1</v>
      </c>
    </row>
    <row r="7" spans="1:14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  <c r="N7" s="15">
        <v>1</v>
      </c>
    </row>
    <row r="8" spans="1:14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  <c r="N8" s="15">
        <v>1</v>
      </c>
    </row>
    <row r="9" spans="1:14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  <c r="N9" s="15">
        <v>1</v>
      </c>
    </row>
    <row r="10" spans="1:14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  <c r="N10" s="15">
        <v>1</v>
      </c>
    </row>
    <row r="11" spans="1:14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  <c r="N11" s="15">
        <v>1</v>
      </c>
    </row>
    <row r="12" spans="1:14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  <c r="N12" s="15">
        <v>1</v>
      </c>
    </row>
    <row r="13" spans="1:14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  <c r="N13" s="15">
        <v>1</v>
      </c>
    </row>
    <row r="14" spans="1:14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  <c r="N14" s="15">
        <v>1</v>
      </c>
    </row>
    <row r="15" spans="1:14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  <c r="N15" s="15">
        <v>1</v>
      </c>
    </row>
    <row r="16" spans="1:14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  <c r="N16" s="15">
        <v>1</v>
      </c>
    </row>
    <row r="17" spans="1:14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  <c r="N17" s="15">
        <v>1</v>
      </c>
    </row>
    <row r="18" spans="1:14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  <c r="N18" s="15">
        <v>1</v>
      </c>
    </row>
    <row r="19" spans="1:14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  <c r="N19" s="15">
        <v>1</v>
      </c>
    </row>
    <row r="20" spans="1:14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  <c r="N20" s="15">
        <v>1</v>
      </c>
    </row>
    <row r="21" spans="1:14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  <c r="N21" s="15">
        <v>1</v>
      </c>
    </row>
    <row r="22" spans="1:14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  <c r="N22" s="15">
        <v>1</v>
      </c>
    </row>
    <row r="23" spans="1:14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  <c r="N23" s="15">
        <v>1</v>
      </c>
    </row>
    <row r="24" spans="1:14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  <c r="N24" s="15">
        <v>1</v>
      </c>
    </row>
    <row r="25" spans="1:14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  <c r="N25" s="15">
        <v>1</v>
      </c>
    </row>
    <row r="26" spans="1:14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  <c r="N26" s="15">
        <v>1</v>
      </c>
    </row>
    <row r="27" spans="1:14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  <c r="N27" s="15">
        <v>1</v>
      </c>
    </row>
    <row r="28" spans="1:14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  <c r="N28" s="15">
        <v>1</v>
      </c>
    </row>
    <row r="29" spans="1:14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  <c r="N29" s="15">
        <v>1</v>
      </c>
    </row>
    <row r="30" spans="1:14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  <c r="N30" s="15">
        <v>1</v>
      </c>
    </row>
    <row r="31" spans="1:14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  <c r="N31" s="15">
        <v>1</v>
      </c>
    </row>
    <row r="32" spans="1:14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  <c r="N32" s="15">
        <v>1</v>
      </c>
    </row>
    <row r="33" spans="1:14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  <c r="N33" s="15">
        <v>1</v>
      </c>
    </row>
    <row r="34" spans="1:14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  <c r="N34" s="15">
        <v>1</v>
      </c>
    </row>
    <row r="35" spans="1:14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  <c r="N35" s="15">
        <v>1</v>
      </c>
    </row>
    <row r="36" spans="1:14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  <c r="N36" s="15">
        <v>1</v>
      </c>
    </row>
    <row r="37" spans="1:14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  <c r="N37" s="15">
        <v>1</v>
      </c>
    </row>
    <row r="38" spans="1:14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  <c r="N38" s="15">
        <v>1</v>
      </c>
    </row>
    <row r="39" spans="1:14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  <c r="N39" s="15">
        <v>1</v>
      </c>
    </row>
    <row r="40" spans="1:14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  <c r="N40" s="15">
        <v>1</v>
      </c>
    </row>
    <row r="41" spans="1:14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  <c r="N41" s="15">
        <v>1</v>
      </c>
    </row>
    <row r="42" spans="1:14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  <c r="N42" s="15">
        <v>1</v>
      </c>
    </row>
    <row r="43" spans="1:14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  <c r="N43" s="15">
        <v>1</v>
      </c>
    </row>
    <row r="44" spans="1:14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  <c r="N44" s="15">
        <v>1</v>
      </c>
    </row>
    <row r="45" spans="1:14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  <c r="N45" s="15">
        <v>1</v>
      </c>
    </row>
    <row r="46" spans="1:14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  <c r="N46" s="15">
        <v>1</v>
      </c>
    </row>
    <row r="47" spans="1:14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  <c r="N47" s="15">
        <v>1</v>
      </c>
    </row>
    <row r="48" spans="1:14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  <c r="N48" s="15">
        <v>1</v>
      </c>
    </row>
    <row r="49" spans="1:14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  <c r="N49" s="15">
        <v>1</v>
      </c>
    </row>
    <row r="50" spans="1:14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  <c r="N50" s="15">
        <v>1</v>
      </c>
    </row>
    <row r="51" spans="1:14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  <c r="N51" s="15">
        <v>1</v>
      </c>
    </row>
    <row r="52" spans="1:14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  <c r="N52" s="15">
        <v>1</v>
      </c>
    </row>
    <row r="53" spans="1:14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  <c r="N53" s="15">
        <v>1</v>
      </c>
    </row>
    <row r="54" spans="1:14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  <c r="N54" s="15">
        <v>1</v>
      </c>
    </row>
    <row r="55" spans="1:14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  <c r="N55" s="15">
        <v>1</v>
      </c>
    </row>
    <row r="56" spans="1:14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  <c r="N56" s="15">
        <v>1</v>
      </c>
    </row>
    <row r="57" spans="1:14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  <c r="N57" s="15">
        <v>1</v>
      </c>
    </row>
    <row r="58" spans="1:14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  <c r="N58" s="15">
        <v>1</v>
      </c>
    </row>
    <row r="59" spans="1:14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  <c r="N59" s="15">
        <v>1</v>
      </c>
    </row>
    <row r="60" spans="1:14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  <c r="N60" s="15">
        <v>1</v>
      </c>
    </row>
    <row r="61" spans="1:14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  <c r="N61" s="15">
        <v>1</v>
      </c>
    </row>
    <row r="62" spans="1:14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  <c r="N62" s="15">
        <v>1</v>
      </c>
    </row>
    <row r="63" spans="1:14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  <c r="N63" s="15">
        <v>1</v>
      </c>
    </row>
    <row r="64" spans="1:14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  <c r="N64" s="15">
        <v>1</v>
      </c>
    </row>
    <row r="65" spans="1:14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  <c r="N65" s="15">
        <v>1</v>
      </c>
    </row>
    <row r="66" spans="1:14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  <c r="N66" s="15">
        <v>1</v>
      </c>
    </row>
    <row r="67" spans="1:14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  <c r="N67" s="15">
        <v>1</v>
      </c>
    </row>
    <row r="68" spans="1:14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  <c r="N68" s="15">
        <v>1</v>
      </c>
    </row>
    <row r="69" spans="1:14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  <c r="N69" s="15">
        <v>1</v>
      </c>
    </row>
    <row r="70" spans="1:14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  <c r="N70" s="15">
        <v>1</v>
      </c>
    </row>
    <row r="71" spans="1:14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  <c r="N71" s="15">
        <v>1</v>
      </c>
    </row>
    <row r="72" spans="1:14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  <c r="N72" s="15">
        <v>1</v>
      </c>
    </row>
    <row r="73" spans="1:14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  <c r="N73" s="15">
        <v>1</v>
      </c>
    </row>
    <row r="74" spans="1:14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  <c r="N74" s="15">
        <v>1</v>
      </c>
    </row>
    <row r="75" spans="1:14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  <c r="N75" s="15">
        <v>1</v>
      </c>
    </row>
    <row r="76" spans="1:14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  <c r="N76" s="15">
        <v>1</v>
      </c>
    </row>
    <row r="77" spans="1:14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  <c r="N77" s="15">
        <v>1</v>
      </c>
    </row>
    <row r="78" spans="1:14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  <c r="N78" s="15">
        <v>1</v>
      </c>
    </row>
    <row r="79" spans="1:14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  <c r="N79" s="15">
        <v>1</v>
      </c>
    </row>
    <row r="80" spans="1:14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  <c r="N80" s="15">
        <v>1</v>
      </c>
    </row>
    <row r="81" spans="1:14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  <c r="N81" s="15">
        <v>1</v>
      </c>
    </row>
    <row r="82" spans="1:14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  <c r="N82" s="15">
        <v>1</v>
      </c>
    </row>
    <row r="83" spans="1:14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  <c r="N83" s="15">
        <v>1</v>
      </c>
    </row>
    <row r="84" spans="1:14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  <c r="N84" s="15">
        <v>1</v>
      </c>
    </row>
    <row r="85" spans="1:14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  <c r="N85" s="15">
        <v>1</v>
      </c>
    </row>
    <row r="86" spans="1:14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  <c r="N86" s="15">
        <v>1</v>
      </c>
    </row>
    <row r="87" spans="1:14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  <c r="N87" s="15">
        <v>1</v>
      </c>
    </row>
    <row r="88" spans="1:14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  <c r="N88" s="15">
        <v>1</v>
      </c>
    </row>
    <row r="89" spans="1:14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  <c r="N89" s="15">
        <v>1</v>
      </c>
    </row>
    <row r="90" spans="1:14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  <c r="N90" s="15">
        <v>1</v>
      </c>
    </row>
    <row r="91" spans="1:14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  <c r="N91" s="15">
        <v>1</v>
      </c>
    </row>
    <row r="92" spans="1:14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  <c r="N92" s="15">
        <v>1</v>
      </c>
    </row>
    <row r="93" spans="1:14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  <c r="N93" s="15">
        <v>1</v>
      </c>
    </row>
    <row r="94" spans="1:14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  <c r="N94" s="15">
        <v>1</v>
      </c>
    </row>
    <row r="95" spans="1:14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  <c r="N95" s="15">
        <v>1</v>
      </c>
    </row>
    <row r="96" spans="1:14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  <c r="N96" s="15">
        <v>1</v>
      </c>
    </row>
    <row r="97" spans="1:14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  <c r="N97" s="15">
        <v>1</v>
      </c>
    </row>
    <row r="98" spans="1:14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  <c r="N98" s="15">
        <v>1</v>
      </c>
    </row>
    <row r="99" spans="1:14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  <c r="N99" s="15">
        <v>1</v>
      </c>
    </row>
    <row r="100" spans="1:14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  <c r="N100" s="15">
        <v>1</v>
      </c>
    </row>
    <row r="101" spans="1:14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  <c r="N101" s="15">
        <v>1</v>
      </c>
    </row>
    <row r="102" spans="1:14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  <c r="N102" s="15">
        <v>1</v>
      </c>
    </row>
    <row r="103" spans="1:14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  <c r="N103" s="15">
        <v>1</v>
      </c>
    </row>
    <row r="104" spans="1:14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  <c r="N104" s="15">
        <v>1</v>
      </c>
    </row>
    <row r="105" spans="1:14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  <c r="N105" s="15">
        <v>1</v>
      </c>
    </row>
    <row r="106" spans="1:14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  <c r="N106" s="15">
        <v>1</v>
      </c>
    </row>
    <row r="107" spans="1:14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  <c r="N107" s="15">
        <v>1</v>
      </c>
    </row>
    <row r="108" spans="1:14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  <c r="N108" s="15">
        <v>1</v>
      </c>
    </row>
    <row r="109" spans="1:14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  <c r="N109" s="15">
        <v>1</v>
      </c>
    </row>
    <row r="110" spans="1:14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  <c r="N110" s="15">
        <v>1</v>
      </c>
    </row>
    <row r="111" spans="1:14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  <c r="N111" s="15">
        <v>1</v>
      </c>
    </row>
    <row r="112" spans="1:14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  <c r="N112" s="15">
        <v>1</v>
      </c>
    </row>
    <row r="113" spans="1:14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  <c r="N113" s="15">
        <v>1</v>
      </c>
    </row>
    <row r="114" spans="1:14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  <c r="N114" s="15">
        <v>1</v>
      </c>
    </row>
    <row r="115" spans="1:14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  <c r="N115" s="15">
        <v>1</v>
      </c>
    </row>
    <row r="116" spans="1:14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  <c r="N116" s="15">
        <v>1</v>
      </c>
    </row>
    <row r="117" spans="1:14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  <c r="N117" s="15">
        <v>1</v>
      </c>
    </row>
    <row r="118" spans="1:14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  <c r="N118" s="15">
        <v>1</v>
      </c>
    </row>
    <row r="119" spans="1:14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  <c r="N119" s="15">
        <v>1</v>
      </c>
    </row>
    <row r="120" spans="1:14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  <c r="N120" s="15">
        <v>1</v>
      </c>
    </row>
    <row r="121" spans="1:14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  <c r="N121" s="15">
        <v>1</v>
      </c>
    </row>
    <row r="122" spans="1:14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  <c r="N122" s="15">
        <v>1</v>
      </c>
    </row>
    <row r="123" spans="1:14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  <c r="N123" s="15">
        <v>1</v>
      </c>
    </row>
    <row r="124" spans="1:14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  <c r="N124" s="15">
        <v>1</v>
      </c>
    </row>
    <row r="125" spans="1:14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  <c r="N125" s="15">
        <v>1</v>
      </c>
    </row>
    <row r="126" spans="1:14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  <c r="N126" s="15">
        <v>1</v>
      </c>
    </row>
    <row r="127" spans="1:14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  <c r="N127" s="15">
        <v>1</v>
      </c>
    </row>
    <row r="128" spans="1:14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  <c r="N128" s="15">
        <v>1</v>
      </c>
    </row>
    <row r="129" spans="1:14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  <c r="N129" s="15">
        <v>1</v>
      </c>
    </row>
    <row r="130" spans="1:14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  <c r="N130" s="15">
        <v>1</v>
      </c>
    </row>
    <row r="131" spans="1:14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  <c r="N131" s="15">
        <v>1</v>
      </c>
    </row>
    <row r="132" spans="1:14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  <c r="N132" s="15">
        <v>1</v>
      </c>
    </row>
    <row r="133" spans="1:14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  <c r="N133" s="15">
        <v>1</v>
      </c>
    </row>
    <row r="134" spans="1:14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  <c r="N134" s="15">
        <v>1</v>
      </c>
    </row>
    <row r="135" spans="1:14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  <c r="N135" s="15">
        <v>1</v>
      </c>
    </row>
    <row r="136" spans="1:14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  <c r="N136" s="15">
        <v>1</v>
      </c>
    </row>
    <row r="137" spans="1:14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  <c r="N137" s="15">
        <v>1</v>
      </c>
    </row>
    <row r="138" spans="1:14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  <c r="N138" s="15">
        <v>1</v>
      </c>
    </row>
    <row r="139" spans="1:14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  <c r="N139" s="15">
        <v>1</v>
      </c>
    </row>
    <row r="140" spans="1:14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  <c r="N140" s="15">
        <v>1</v>
      </c>
    </row>
    <row r="141" spans="1:14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  <c r="N141" s="15">
        <v>1</v>
      </c>
    </row>
    <row r="142" spans="1:14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  <c r="N142" s="15">
        <v>1</v>
      </c>
    </row>
    <row r="143" spans="1:14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  <c r="N143" s="15">
        <v>1</v>
      </c>
    </row>
    <row r="144" spans="1:14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  <c r="N144" s="15">
        <v>1</v>
      </c>
    </row>
    <row r="145" spans="1:14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  <c r="N145" s="15">
        <v>1</v>
      </c>
    </row>
    <row r="146" spans="1:14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  <c r="N146" s="15">
        <v>1</v>
      </c>
    </row>
    <row r="147" spans="1:14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  <c r="N147" s="15">
        <v>1</v>
      </c>
    </row>
    <row r="148" spans="1:14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  <c r="N148" s="15">
        <v>1</v>
      </c>
    </row>
    <row r="149" spans="1:14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  <c r="N149" s="15">
        <v>1</v>
      </c>
    </row>
    <row r="150" spans="1:14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  <c r="N150" s="15">
        <v>1</v>
      </c>
    </row>
    <row r="151" spans="1:14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  <c r="N151" s="15">
        <v>1</v>
      </c>
    </row>
    <row r="152" spans="1:14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  <c r="N152" s="15">
        <v>1</v>
      </c>
    </row>
    <row r="153" spans="1:14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  <c r="N153" s="15">
        <v>1</v>
      </c>
    </row>
    <row r="154" spans="1:14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  <c r="N154" s="15">
        <v>1</v>
      </c>
    </row>
    <row r="155" spans="1:14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  <c r="N155" s="15">
        <v>1</v>
      </c>
    </row>
    <row r="156" spans="1:14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  <c r="N156" s="15">
        <v>1</v>
      </c>
    </row>
    <row r="157" spans="1:14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  <c r="N157" s="15">
        <v>1</v>
      </c>
    </row>
    <row r="158" spans="1:14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  <c r="N158" s="15">
        <v>1</v>
      </c>
    </row>
    <row r="159" spans="1:14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  <c r="N159" s="15">
        <v>1</v>
      </c>
    </row>
    <row r="160" spans="1:14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  <c r="N160" s="15">
        <v>1</v>
      </c>
    </row>
    <row r="161" spans="1:14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  <c r="N161" s="15">
        <v>1</v>
      </c>
    </row>
    <row r="162" spans="1:14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  <c r="N162" s="15">
        <v>1</v>
      </c>
    </row>
    <row r="163" spans="1:14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  <c r="N163" s="15">
        <v>1</v>
      </c>
    </row>
    <row r="164" spans="1:14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  <c r="N164" s="15">
        <v>1</v>
      </c>
    </row>
    <row r="165" spans="1:14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  <c r="N165" s="15">
        <v>1</v>
      </c>
    </row>
    <row r="166" spans="1:14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  <c r="N166" s="15">
        <v>1</v>
      </c>
    </row>
    <row r="167" spans="1:14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  <c r="N167" s="15">
        <v>1</v>
      </c>
    </row>
    <row r="168" spans="1:14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  <c r="N168" s="15">
        <v>1</v>
      </c>
    </row>
    <row r="169" spans="1:14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  <c r="N169" s="15">
        <v>1</v>
      </c>
    </row>
    <row r="170" spans="1:14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  <c r="N170" s="15">
        <v>1</v>
      </c>
    </row>
    <row r="171" spans="1:14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  <c r="N171" s="15">
        <v>1</v>
      </c>
    </row>
    <row r="172" spans="1:14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  <c r="N172" s="15">
        <v>1</v>
      </c>
    </row>
    <row r="173" spans="1:14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  <c r="N173" s="15">
        <v>1</v>
      </c>
    </row>
    <row r="174" spans="1:14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  <c r="N174" s="15">
        <v>1</v>
      </c>
    </row>
    <row r="175" spans="1:14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  <c r="N175" s="15">
        <v>1</v>
      </c>
    </row>
    <row r="176" spans="1:14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  <c r="N176" s="15">
        <v>1</v>
      </c>
    </row>
    <row r="177" spans="1:14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  <c r="N177" s="15">
        <v>1</v>
      </c>
    </row>
    <row r="178" spans="1:14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  <c r="N178" s="15">
        <v>1</v>
      </c>
    </row>
    <row r="179" spans="1:14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  <c r="N179" s="15">
        <v>1</v>
      </c>
    </row>
    <row r="180" spans="1:14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  <c r="N180" s="15">
        <v>1</v>
      </c>
    </row>
    <row r="181" spans="1:14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  <c r="N181" s="15">
        <v>1</v>
      </c>
    </row>
    <row r="182" spans="1:14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  <c r="N182" s="15">
        <v>1</v>
      </c>
    </row>
    <row r="183" spans="1:14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  <c r="N183" s="15">
        <v>1</v>
      </c>
    </row>
    <row r="184" spans="1:14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  <c r="N184" s="15">
        <v>1</v>
      </c>
    </row>
    <row r="185" spans="1:14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  <c r="N185" s="15">
        <v>1</v>
      </c>
    </row>
    <row r="186" spans="1:14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  <c r="N186" s="15">
        <v>1</v>
      </c>
    </row>
    <row r="187" spans="1:14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  <c r="N187" s="15">
        <v>1</v>
      </c>
    </row>
    <row r="188" spans="1:14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  <c r="N188" s="15">
        <v>1</v>
      </c>
    </row>
    <row r="189" spans="1:14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  <c r="N189" s="15">
        <v>1</v>
      </c>
    </row>
    <row r="190" spans="1:14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  <c r="N190" s="15">
        <v>1</v>
      </c>
    </row>
    <row r="191" spans="1:14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  <c r="N191" s="15">
        <v>1</v>
      </c>
    </row>
    <row r="192" spans="1:14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  <c r="N192" s="15">
        <v>1</v>
      </c>
    </row>
    <row r="193" spans="1:14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  <c r="N193" s="15">
        <v>1</v>
      </c>
    </row>
    <row r="194" spans="1:14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  <c r="N194" s="15">
        <v>1</v>
      </c>
    </row>
    <row r="195" spans="1:14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  <c r="N195" s="15">
        <v>1</v>
      </c>
    </row>
    <row r="196" spans="1:14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  <c r="N196" s="15">
        <v>1</v>
      </c>
    </row>
    <row r="197" spans="1:14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  <c r="N197" s="15">
        <v>1</v>
      </c>
    </row>
    <row r="198" spans="1:14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  <c r="N198" s="15">
        <v>1</v>
      </c>
    </row>
    <row r="199" spans="1:14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  <c r="N199" s="15">
        <v>1</v>
      </c>
    </row>
    <row r="200" spans="1:14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  <c r="N200" s="15">
        <v>1</v>
      </c>
    </row>
    <row r="201" spans="1:14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  <c r="N201" s="15">
        <v>1</v>
      </c>
    </row>
    <row r="202" spans="1:14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  <c r="N202" s="15">
        <v>1</v>
      </c>
    </row>
    <row r="203" spans="1:14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  <c r="N203" s="15">
        <v>1</v>
      </c>
    </row>
    <row r="204" spans="1:14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  <c r="N204" s="15">
        <v>1</v>
      </c>
    </row>
    <row r="205" spans="1:14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  <c r="N205" s="15">
        <v>1</v>
      </c>
    </row>
    <row r="206" spans="1:14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  <c r="N206" s="15">
        <v>1</v>
      </c>
    </row>
    <row r="207" spans="1:14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  <c r="N207" s="15">
        <v>1</v>
      </c>
    </row>
    <row r="208" spans="1:14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  <c r="N208" s="15">
        <v>1</v>
      </c>
    </row>
    <row r="209" spans="1:14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  <c r="N209" s="15">
        <v>1</v>
      </c>
    </row>
    <row r="210" spans="1:14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  <c r="N210" s="15">
        <v>1</v>
      </c>
    </row>
    <row r="211" spans="1:14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  <c r="N211" s="15">
        <v>1</v>
      </c>
    </row>
    <row r="212" spans="1:14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  <c r="N212" s="15">
        <v>1</v>
      </c>
    </row>
    <row r="213" spans="1:14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  <c r="N213" s="15">
        <v>1</v>
      </c>
    </row>
    <row r="214" spans="1:14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  <c r="N214" s="15">
        <v>1</v>
      </c>
    </row>
    <row r="215" spans="1:14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  <c r="N215" s="15">
        <v>1</v>
      </c>
    </row>
    <row r="216" spans="1:14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  <c r="N216" s="15">
        <v>1</v>
      </c>
    </row>
    <row r="217" spans="1:14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  <c r="N217" s="15">
        <v>1</v>
      </c>
    </row>
    <row r="218" spans="1:14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  <c r="N218" s="15">
        <v>1</v>
      </c>
    </row>
    <row r="219" spans="1:14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  <c r="N219" s="15">
        <v>1</v>
      </c>
    </row>
    <row r="220" spans="1:14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  <c r="N220" s="15">
        <v>1</v>
      </c>
    </row>
    <row r="221" spans="1:14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  <c r="N221" s="15">
        <v>1</v>
      </c>
    </row>
    <row r="222" spans="1:14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  <c r="N222" s="15">
        <v>1</v>
      </c>
    </row>
    <row r="223" spans="1:14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  <c r="N223" s="15">
        <v>1</v>
      </c>
    </row>
    <row r="224" spans="1:14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  <c r="N224" s="15">
        <v>1</v>
      </c>
    </row>
    <row r="225" spans="1:14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  <c r="N225" s="15">
        <v>1</v>
      </c>
    </row>
    <row r="226" spans="1:14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  <c r="N226" s="15">
        <v>1</v>
      </c>
    </row>
    <row r="227" spans="1:14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  <c r="N227" s="15">
        <v>1</v>
      </c>
    </row>
    <row r="228" spans="1:14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  <c r="N228" s="15">
        <v>1</v>
      </c>
    </row>
    <row r="229" spans="1:14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  <c r="N229" s="15">
        <v>1</v>
      </c>
    </row>
    <row r="230" spans="1:14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  <c r="N230" s="15">
        <v>1</v>
      </c>
    </row>
    <row r="231" spans="1:14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  <c r="N231" s="15">
        <v>1</v>
      </c>
    </row>
    <row r="232" spans="1:14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  <c r="N232" s="15">
        <v>1</v>
      </c>
    </row>
    <row r="233" spans="1:14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  <c r="N233" s="15">
        <v>1</v>
      </c>
    </row>
    <row r="234" spans="1:14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  <c r="N234" s="15">
        <v>1</v>
      </c>
    </row>
    <row r="235" spans="1:14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  <c r="N235" s="15">
        <v>1</v>
      </c>
    </row>
    <row r="236" spans="1:14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  <c r="N236" s="15">
        <v>1</v>
      </c>
    </row>
    <row r="237" spans="1:14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  <c r="N237" s="15">
        <v>1</v>
      </c>
    </row>
    <row r="238" spans="1:14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  <c r="N238" s="15">
        <v>1</v>
      </c>
    </row>
    <row r="239" spans="1:14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  <c r="N239" s="15">
        <v>1</v>
      </c>
    </row>
    <row r="240" spans="1:14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  <c r="N240" s="15">
        <v>1</v>
      </c>
    </row>
    <row r="241" spans="1:14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  <c r="N241" s="15">
        <v>1</v>
      </c>
    </row>
    <row r="242" spans="1:14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  <c r="N242" s="15">
        <v>1</v>
      </c>
    </row>
    <row r="243" spans="1:14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  <c r="N243" s="15">
        <v>1</v>
      </c>
    </row>
    <row r="244" spans="1:14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  <c r="N244" s="15">
        <v>1</v>
      </c>
    </row>
    <row r="245" spans="1:14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  <c r="N245" s="15">
        <v>1</v>
      </c>
    </row>
    <row r="246" spans="1:14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  <c r="N246" s="15">
        <v>1</v>
      </c>
    </row>
    <row r="247" spans="1:14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  <c r="N247" s="15">
        <v>1</v>
      </c>
    </row>
    <row r="248" spans="1:14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  <c r="N248" s="15">
        <v>1</v>
      </c>
    </row>
    <row r="249" spans="1:14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  <c r="N249" s="15">
        <v>1</v>
      </c>
    </row>
    <row r="250" spans="1:14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  <c r="N250" s="15">
        <v>1</v>
      </c>
    </row>
    <row r="251" spans="1:14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  <c r="N251" s="15">
        <v>1</v>
      </c>
    </row>
    <row r="252" spans="1:14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  <c r="N252" s="15">
        <v>1</v>
      </c>
    </row>
    <row r="253" spans="1:14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  <c r="N253" s="15">
        <v>1</v>
      </c>
    </row>
    <row r="254" spans="1:14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  <c r="N254" s="15">
        <v>1</v>
      </c>
    </row>
    <row r="255" spans="1:14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  <c r="N255" s="15">
        <v>1</v>
      </c>
    </row>
    <row r="256" spans="1:14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  <c r="N256" s="15">
        <v>1</v>
      </c>
    </row>
    <row r="257" spans="1:14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  <c r="N257" s="15">
        <v>1</v>
      </c>
    </row>
    <row r="258" spans="1:14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  <c r="N258" s="15">
        <v>1</v>
      </c>
    </row>
    <row r="259" spans="1:14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  <c r="N259" s="15">
        <v>1</v>
      </c>
    </row>
    <row r="260" spans="1:14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  <c r="N260" s="15">
        <v>1</v>
      </c>
    </row>
    <row r="261" spans="1:14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  <c r="N261" s="15">
        <v>1</v>
      </c>
    </row>
    <row r="262" spans="1:14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  <c r="N262" s="15">
        <v>1</v>
      </c>
    </row>
    <row r="263" spans="1:14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  <c r="N263" s="15">
        <v>1</v>
      </c>
    </row>
    <row r="264" spans="1:14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  <c r="N264" s="15">
        <v>1</v>
      </c>
    </row>
    <row r="265" spans="1:14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  <c r="N265" s="15">
        <v>1</v>
      </c>
    </row>
    <row r="266" spans="1:14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  <c r="N266" s="15">
        <v>1</v>
      </c>
    </row>
    <row r="267" spans="1:14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  <c r="N267" s="15">
        <v>1</v>
      </c>
    </row>
    <row r="268" spans="1:14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  <c r="N268" s="15">
        <v>1</v>
      </c>
    </row>
    <row r="269" spans="1:14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  <c r="N269" s="15">
        <v>1</v>
      </c>
    </row>
    <row r="270" spans="1:14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  <c r="N270" s="15">
        <v>1</v>
      </c>
    </row>
    <row r="271" spans="1:14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  <c r="N271" s="15">
        <v>1</v>
      </c>
    </row>
    <row r="272" spans="1:14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  <c r="N272" s="15">
        <v>1</v>
      </c>
    </row>
    <row r="273" spans="1:14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  <c r="N273" s="15">
        <v>1</v>
      </c>
    </row>
    <row r="274" spans="1:14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  <c r="N274" s="15">
        <v>1</v>
      </c>
    </row>
    <row r="275" spans="1:14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  <c r="N275" s="15">
        <v>1</v>
      </c>
    </row>
    <row r="276" spans="1:14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  <c r="N276" s="15">
        <v>1</v>
      </c>
    </row>
    <row r="277" spans="1:14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  <c r="N277" s="15">
        <v>1</v>
      </c>
    </row>
    <row r="278" spans="1:14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  <c r="N278" s="15">
        <v>1</v>
      </c>
    </row>
    <row r="279" spans="1:14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  <c r="N279" s="15">
        <v>1</v>
      </c>
    </row>
    <row r="280" spans="1:14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  <c r="N280" s="15">
        <v>1</v>
      </c>
    </row>
    <row r="281" spans="1:14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  <c r="N281" s="15">
        <v>1</v>
      </c>
    </row>
    <row r="282" spans="1:14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  <c r="N282" s="15">
        <v>1</v>
      </c>
    </row>
    <row r="283" spans="1:14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  <c r="N283" s="15">
        <v>1</v>
      </c>
    </row>
    <row r="284" spans="1:14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  <c r="N284" s="15">
        <v>1</v>
      </c>
    </row>
    <row r="285" spans="1:14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  <c r="N285" s="15">
        <v>1</v>
      </c>
    </row>
    <row r="286" spans="1:14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  <c r="N286" s="15">
        <v>1</v>
      </c>
    </row>
    <row r="287" spans="1:14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  <c r="N287" s="15">
        <v>1</v>
      </c>
    </row>
    <row r="288" spans="1:14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  <c r="N288" s="15">
        <v>1</v>
      </c>
    </row>
    <row r="289" spans="1:14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  <c r="N289" s="15">
        <v>1</v>
      </c>
    </row>
    <row r="290" spans="1:14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  <c r="N290" s="15">
        <v>1</v>
      </c>
    </row>
    <row r="291" spans="1:14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  <c r="N291" s="15">
        <v>1</v>
      </c>
    </row>
    <row r="292" spans="1:14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  <c r="N292" s="15">
        <v>1</v>
      </c>
    </row>
    <row r="293" spans="1:14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  <c r="N293" s="15">
        <v>1</v>
      </c>
    </row>
    <row r="294" spans="1:14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  <c r="N294" s="15">
        <v>1</v>
      </c>
    </row>
    <row r="295" spans="1:14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  <c r="N295" s="15">
        <v>1</v>
      </c>
    </row>
    <row r="296" spans="1:14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  <c r="N296" s="1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N2 N3:N296" calculatedColumn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7:I26"/>
  <sheetViews>
    <sheetView showGridLines="0" topLeftCell="A7" workbookViewId="0">
      <selection activeCell="G26" sqref="G26"/>
    </sheetView>
  </sheetViews>
  <sheetFormatPr defaultRowHeight="14.25"/>
  <cols>
    <col min="2" max="2" width="18" customWidth="1"/>
    <col min="3" max="3" width="19.125" customWidth="1"/>
    <col min="4" max="4" width="21.75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7" spans="2:3">
      <c r="B7" t="s">
        <v>313</v>
      </c>
    </row>
    <row r="10" spans="2:3">
      <c r="B10" s="12" t="s">
        <v>13</v>
      </c>
      <c r="C10" t="s">
        <v>22</v>
      </c>
    </row>
    <row r="12" spans="2:3">
      <c r="B12" s="12" t="s">
        <v>314</v>
      </c>
      <c r="C12" t="s">
        <v>317</v>
      </c>
    </row>
    <row r="13" spans="2:3">
      <c r="B13" s="13" t="s">
        <v>24</v>
      </c>
      <c r="C13" s="14">
        <v>24</v>
      </c>
    </row>
    <row r="14" spans="2:3">
      <c r="B14" s="13" t="s">
        <v>20</v>
      </c>
      <c r="C14" s="14">
        <v>49</v>
      </c>
    </row>
    <row r="15" spans="2:3">
      <c r="B15" s="13" t="s">
        <v>27</v>
      </c>
      <c r="C15" s="14">
        <v>28</v>
      </c>
    </row>
    <row r="16" spans="2:3">
      <c r="B16" s="13" t="s">
        <v>315</v>
      </c>
      <c r="C16" s="14">
        <v>101</v>
      </c>
    </row>
    <row r="23" spans="2:9">
      <c r="B23" s="12" t="s">
        <v>314</v>
      </c>
      <c r="C23" t="s">
        <v>320</v>
      </c>
      <c r="D23" t="s">
        <v>321</v>
      </c>
    </row>
    <row r="24" spans="2:9">
      <c r="B24" s="13" t="s">
        <v>22</v>
      </c>
      <c r="C24" s="21">
        <v>444</v>
      </c>
      <c r="D24" s="21">
        <v>61</v>
      </c>
    </row>
    <row r="25" spans="2:9">
      <c r="B25" s="13" t="s">
        <v>315</v>
      </c>
      <c r="C25" s="14">
        <v>444</v>
      </c>
      <c r="D25" s="14">
        <v>61</v>
      </c>
      <c r="G25" s="23">
        <f>C24</f>
        <v>444</v>
      </c>
      <c r="I25" t="str">
        <f>B24</f>
        <v>Core</v>
      </c>
    </row>
    <row r="26" spans="2:9">
      <c r="G26" s="23">
        <f>D24</f>
        <v>61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9"/>
  <sheetViews>
    <sheetView showGridLines="0" showRowColHeaders="0" tabSelected="1" zoomScale="60" zoomScaleNormal="60" workbookViewId="0">
      <selection activeCell="O43" sqref="O43"/>
    </sheetView>
  </sheetViews>
  <sheetFormatPr defaultRowHeight="14.25"/>
  <cols>
    <col min="1" max="1" width="20" style="16" customWidth="1"/>
    <col min="2" max="2" width="3.625" style="16" customWidth="1"/>
    <col min="3" max="11" width="9" style="16"/>
    <col min="12" max="12" width="6.625" style="16" customWidth="1"/>
    <col min="13" max="16384" width="9" style="16"/>
  </cols>
  <sheetData>
    <row r="1" spans="4:23" s="17" customFormat="1" ht="27.75" customHeight="1"/>
    <row r="2" spans="4:23" s="17" customFormat="1" ht="34.5" customHeight="1">
      <c r="D2" s="18" t="s">
        <v>318</v>
      </c>
    </row>
    <row r="3" spans="4:23" s="17" customFormat="1" ht="4.5" hidden="1" customHeight="1"/>
    <row r="4" spans="4:23" s="17" customFormat="1" ht="3" customHeight="1"/>
    <row r="5" spans="4:23" s="17" customFormat="1" ht="3.75" customHeight="1"/>
    <row r="6" spans="4:23" s="17" customFormat="1" ht="3.75" customHeight="1"/>
    <row r="7" spans="4:23" s="20" customFormat="1" ht="6" customHeight="1"/>
    <row r="8" spans="4:23" ht="8.25" customHeight="1"/>
    <row r="9" spans="4:23" ht="3" customHeight="1"/>
    <row r="11" spans="4:23" ht="34.5">
      <c r="S11" s="28"/>
      <c r="T11" s="25" t="s">
        <v>13</v>
      </c>
      <c r="U11" s="25" t="str">
        <f>C̳álculos!I25</f>
        <v>Core</v>
      </c>
      <c r="V11" s="24"/>
    </row>
    <row r="13" spans="4:23" ht="27">
      <c r="S13" s="27"/>
      <c r="U13" s="26"/>
      <c r="V13" s="26"/>
      <c r="W13" s="26"/>
    </row>
    <row r="15" spans="4:23" ht="25.5">
      <c r="V15" s="27"/>
    </row>
    <row r="24" spans="19:22" ht="27">
      <c r="S24" s="27"/>
      <c r="V24" s="26"/>
    </row>
    <row r="39" spans="3:12" ht="30" customHeight="1">
      <c r="C39" s="19" t="s">
        <v>319</v>
      </c>
      <c r="K39" s="19" t="s">
        <v>322</v>
      </c>
      <c r="L39" s="2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schemas.microsoft.com/office/infopath/2007/PartnerControls"/>
    <ds:schemaRef ds:uri="851b35d3-0456-4d6a-bc2f-da927e91d158"/>
    <ds:schemaRef ds:uri="http://purl.org/dc/elements/1.1/"/>
    <ds:schemaRef ds:uri="http://schemas.microsoft.com/office/2006/metadata/properties"/>
    <ds:schemaRef ds:uri="19483571-f922-4e8e-9c1c-26f0a2252132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KERNSAN</cp:lastModifiedBy>
  <dcterms:created xsi:type="dcterms:W3CDTF">2024-12-19T13:13:10Z</dcterms:created>
  <dcterms:modified xsi:type="dcterms:W3CDTF">2025-04-11T20:12:59Z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