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955" yWindow="585" windowWidth="18990" windowHeight="126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B12" i="3"/>
  <c r="B11" i="3" l="1"/>
  <c r="B10" i="3"/>
  <c r="E7" i="3"/>
  <c r="F7" i="3"/>
</calcChain>
</file>

<file path=xl/sharedStrings.xml><?xml version="1.0" encoding="utf-8"?>
<sst xmlns="http://schemas.openxmlformats.org/spreadsheetml/2006/main" count="129" uniqueCount="102">
  <si>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</si>
  <si>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</si>
  <si>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</si>
  <si>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</si>
  <si>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</si>
  <si>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</si>
  <si>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</si>
  <si>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</si>
  <si>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</si>
  <si>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</si>
  <si>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</si>
  <si>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</si>
  <si>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</si>
  <si>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</si>
  <si>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Print Date:</t>
  </si>
  <si>
    <t>Component list</t>
  </si>
  <si>
    <t>Notes</t>
  </si>
  <si>
    <t>#</t>
  </si>
  <si>
    <t xml:space="preserve"> </t>
  </si>
  <si>
    <t>Job No:</t>
  </si>
  <si>
    <t>Filing Referance:</t>
  </si>
  <si>
    <t>Revision:</t>
  </si>
  <si>
    <t>N/A</t>
  </si>
  <si>
    <t>v1.1.0</t>
  </si>
  <si>
    <t>Worldskills Pre-Competition Task</t>
  </si>
  <si>
    <t>Worldskills Pre-Comp Task.PrjPcb</t>
  </si>
  <si>
    <t>Figure1.BomDoc</t>
  </si>
  <si>
    <t>Kerris Boulton</t>
  </si>
  <si>
    <t>16</t>
  </si>
  <si>
    <t>Designator</t>
  </si>
  <si>
    <t>C1</t>
  </si>
  <si>
    <t>C2</t>
  </si>
  <si>
    <t>C3, C4</t>
  </si>
  <si>
    <t>D1</t>
  </si>
  <si>
    <t>DS1</t>
  </si>
  <si>
    <t>R1, R2, R3</t>
  </si>
  <si>
    <t>R4, R5</t>
  </si>
  <si>
    <t>R6</t>
  </si>
  <si>
    <t>S1, S2</t>
  </si>
  <si>
    <t>U1</t>
  </si>
  <si>
    <t>U2</t>
  </si>
  <si>
    <t>Comment</t>
  </si>
  <si>
    <t>10uF</t>
  </si>
  <si>
    <t>330nF</t>
  </si>
  <si>
    <t>10nF</t>
  </si>
  <si>
    <t>1N4001</t>
  </si>
  <si>
    <t>7 Segment Display</t>
  </si>
  <si>
    <t>10K</t>
  </si>
  <si>
    <t>33K</t>
  </si>
  <si>
    <t>220R</t>
  </si>
  <si>
    <t>SW-PB</t>
  </si>
  <si>
    <t>555</t>
  </si>
  <si>
    <t>4026/4033</t>
  </si>
  <si>
    <t>DesignItemId</t>
  </si>
  <si>
    <t>Cap2</t>
  </si>
  <si>
    <t>Cap</t>
  </si>
  <si>
    <t>Diode 1N4001</t>
  </si>
  <si>
    <t>Dpy Red-CC</t>
  </si>
  <si>
    <t>Res2</t>
  </si>
  <si>
    <t>555 TIMER</t>
  </si>
  <si>
    <t>Supplier 1</t>
  </si>
  <si>
    <t>Farnell</t>
  </si>
  <si>
    <t>Supplier Part Number 1</t>
  </si>
  <si>
    <t>9451382</t>
  </si>
  <si>
    <t>1902922</t>
  </si>
  <si>
    <t>1216435</t>
  </si>
  <si>
    <t>2323100</t>
  </si>
  <si>
    <t>2314249</t>
  </si>
  <si>
    <t>2329855</t>
  </si>
  <si>
    <t>2329922</t>
  </si>
  <si>
    <t>2329900</t>
  </si>
  <si>
    <t>2468761</t>
  </si>
  <si>
    <t>1564692</t>
  </si>
  <si>
    <t>1703295</t>
  </si>
  <si>
    <t>Manufacturer 1</t>
  </si>
  <si>
    <t>Multicomp</t>
  </si>
  <si>
    <t>ON Semiconductor / Fairchild</t>
  </si>
  <si>
    <t>Kingbright</t>
  </si>
  <si>
    <t>TE Connectivity</t>
  </si>
  <si>
    <t>TI National Semiconductor</t>
  </si>
  <si>
    <t>Texas Instruments</t>
  </si>
  <si>
    <t>Manufacturer Part Number 1</t>
  </si>
  <si>
    <t>MCGPR50V106M5X11</t>
  </si>
  <si>
    <t>MCRH50V334M5X11</t>
  </si>
  <si>
    <t>MCRR25103X7RK0050</t>
  </si>
  <si>
    <t>SC56-11SURKWA</t>
  </si>
  <si>
    <t>LR0204F10K</t>
  </si>
  <si>
    <t>LR0204F33K</t>
  </si>
  <si>
    <t>LR0204F220R</t>
  </si>
  <si>
    <t>1825910-7</t>
  </si>
  <si>
    <t>LM555CN/NOPB</t>
  </si>
  <si>
    <t>CD4026BE</t>
  </si>
  <si>
    <t>Quantity</t>
  </si>
  <si>
    <t>F:\Kerris Worldskills\CompetitionTask\Worldskills Pre-Comp Task.PrjPcb</t>
  </si>
  <si>
    <t>None</t>
  </si>
  <si>
    <t>F:\Kerris Worldskills\CompetitionTask\Figure1.BomDoc</t>
  </si>
  <si>
    <t>10:25:25</t>
  </si>
  <si>
    <t>22/05/2018</t>
  </si>
  <si>
    <t>22/05/2018 10:25:25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</si>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</sst>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  <font>
      <sz val="8"/>
      <name val="Arial"/>
      <family val="2"/>
    </font>
    <font>
      <u/>
      <sz val="10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D009D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0" fillId="0" borderId="6" xfId="0" applyBorder="1" applyAlignment="1">
      <alignment vertical="top"/>
    </xf>
    <xf numFmtId="0" fontId="8" fillId="3" borderId="0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9" fillId="3" borderId="0" xfId="0" applyFont="1" applyFill="1" applyBorder="1" applyAlignment="1"/>
    <xf numFmtId="0" fontId="9" fillId="3" borderId="2" xfId="0" applyFont="1" applyFill="1" applyBorder="1" applyAlignment="1"/>
    <xf numFmtId="0" fontId="9" fillId="3" borderId="7" xfId="0" applyFont="1" applyFill="1" applyBorder="1" applyAlignment="1"/>
    <xf numFmtId="0" fontId="8" fillId="3" borderId="8" xfId="0" applyFont="1" applyFill="1" applyBorder="1" applyAlignment="1">
      <alignment horizontal="left"/>
    </xf>
    <xf numFmtId="0" fontId="9" fillId="3" borderId="8" xfId="0" applyFont="1" applyFill="1" applyBorder="1" applyAlignment="1"/>
    <xf numFmtId="0" fontId="8" fillId="3" borderId="8" xfId="0" applyFont="1" applyFill="1" applyBorder="1" applyAlignment="1"/>
    <xf numFmtId="0" fontId="9" fillId="3" borderId="8" xfId="0" applyFont="1" applyFill="1" applyBorder="1" applyAlignment="1">
      <alignment horizontal="left"/>
    </xf>
    <xf numFmtId="0" fontId="8" fillId="3" borderId="2" xfId="0" applyFont="1" applyFill="1" applyBorder="1" applyAlignment="1"/>
    <xf numFmtId="0" fontId="10" fillId="3" borderId="0" xfId="0" applyFont="1" applyFill="1" applyBorder="1" applyAlignment="1"/>
    <xf numFmtId="0" fontId="12" fillId="2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5" fillId="5" borderId="0" xfId="0" applyFont="1" applyFill="1" applyBorder="1" applyAlignment="1"/>
    <xf numFmtId="0" fontId="5" fillId="5" borderId="1" xfId="0" applyFont="1" applyFill="1" applyBorder="1" applyAlignment="1"/>
    <xf numFmtId="0" fontId="5" fillId="5" borderId="4" xfId="0" applyFont="1" applyFill="1" applyBorder="1" applyAlignment="1"/>
    <xf numFmtId="0" fontId="9" fillId="3" borderId="1" xfId="0" applyFont="1" applyFill="1" applyBorder="1" applyAlignment="1"/>
    <xf numFmtId="164" fontId="9" fillId="3" borderId="1" xfId="0" applyNumberFormat="1" applyFont="1" applyFill="1" applyBorder="1" applyAlignment="1">
      <alignment horizontal="left"/>
    </xf>
    <xf numFmtId="165" fontId="9" fillId="3" borderId="1" xfId="0" applyNumberFormat="1" applyFont="1" applyFill="1" applyBorder="1" applyAlignment="1">
      <alignment horizontal="left"/>
    </xf>
    <xf numFmtId="0" fontId="11" fillId="3" borderId="14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5" borderId="17" xfId="0" applyFont="1" applyFill="1" applyBorder="1" applyAlignment="1"/>
    <xf numFmtId="0" fontId="8" fillId="3" borderId="6" xfId="0" applyFont="1" applyFill="1" applyBorder="1" applyAlignment="1"/>
    <xf numFmtId="0" fontId="8" fillId="3" borderId="11" xfId="0" applyFont="1" applyFill="1" applyBorder="1" applyAlignment="1"/>
    <xf numFmtId="0" fontId="10" fillId="3" borderId="6" xfId="0" applyFont="1" applyFill="1" applyBorder="1" applyAlignment="1"/>
    <xf numFmtId="0" fontId="1" fillId="0" borderId="6" xfId="0" applyNumberFormat="1" applyFont="1" applyFill="1" applyBorder="1" applyAlignment="1" applyProtection="1">
      <alignment vertical="top"/>
      <protection locked="0"/>
    </xf>
    <xf numFmtId="0" fontId="9" fillId="3" borderId="6" xfId="0" applyFont="1" applyFill="1" applyBorder="1" applyAlignment="1"/>
    <xf numFmtId="164" fontId="9" fillId="3" borderId="0" xfId="0" applyNumberFormat="1" applyFont="1" applyFill="1" applyBorder="1" applyAlignment="1">
      <alignment horizontal="left"/>
    </xf>
    <xf numFmtId="165" fontId="9" fillId="3" borderId="0" xfId="0" applyNumberFormat="1" applyFont="1" applyFill="1" applyBorder="1" applyAlignment="1">
      <alignment horizontal="left"/>
    </xf>
    <xf numFmtId="0" fontId="4" fillId="5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right" vertical="top" wrapText="1"/>
    </xf>
    <xf numFmtId="0" fontId="17" fillId="6" borderId="20" xfId="0" applyFont="1" applyFill="1" applyBorder="1" applyAlignment="1">
      <alignment vertical="top" wrapText="1"/>
    </xf>
    <xf numFmtId="0" fontId="17" fillId="7" borderId="21" xfId="0" applyFont="1" applyFill="1" applyBorder="1" applyAlignment="1">
      <alignment vertical="top" wrapText="1"/>
    </xf>
    <xf numFmtId="0" fontId="17" fillId="6" borderId="22" xfId="0" applyFont="1" applyFill="1" applyBorder="1" applyAlignment="1">
      <alignment vertical="top" wrapText="1"/>
    </xf>
    <xf numFmtId="0" fontId="15" fillId="0" borderId="23" xfId="0" applyNumberFormat="1" applyFont="1" applyFill="1" applyBorder="1" applyAlignment="1" applyProtection="1">
      <alignment horizontal="left" vertical="top"/>
      <protection locked="0"/>
    </xf>
    <xf numFmtId="0" fontId="15" fillId="0" borderId="16" xfId="0" applyNumberFormat="1" applyFont="1" applyFill="1" applyBorder="1" applyAlignment="1" applyProtection="1">
      <alignment horizontal="left" vertical="top"/>
      <protection locked="0"/>
    </xf>
    <xf numFmtId="0" fontId="15" fillId="0" borderId="17" xfId="0" applyNumberFormat="1" applyFont="1" applyFill="1" applyBorder="1" applyAlignment="1" applyProtection="1">
      <alignment horizontal="left" vertical="top"/>
      <protection locked="0"/>
    </xf>
    <xf numFmtId="0" fontId="8" fillId="3" borderId="0" xfId="0" quotePrefix="1" applyFont="1" applyFill="1" applyBorder="1" applyAlignment="1"/>
    <xf numFmtId="0" fontId="6" fillId="5" borderId="23" xfId="0" quotePrefix="1" applyFont="1" applyFill="1" applyBorder="1" applyAlignment="1">
      <alignment vertical="center"/>
    </xf>
    <xf numFmtId="0" fontId="8" fillId="3" borderId="1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left"/>
    </xf>
    <xf numFmtId="0" fontId="8" fillId="3" borderId="8" xfId="0" quotePrefix="1" applyFont="1" applyFill="1" applyBorder="1" applyAlignment="1">
      <alignment horizontal="left"/>
    </xf>
    <xf numFmtId="0" fontId="14" fillId="3" borderId="13" xfId="0" quotePrefix="1" applyFont="1" applyFill="1" applyBorder="1" applyAlignment="1">
      <alignment horizontal="right" vertical="top" wrapText="1"/>
    </xf>
    <xf numFmtId="0" fontId="4" fillId="5" borderId="18" xfId="0" quotePrefix="1" applyFont="1" applyFill="1" applyBorder="1" applyAlignment="1">
      <alignment horizontal="center" vertical="center"/>
    </xf>
    <xf numFmtId="0" fontId="7" fillId="7" borderId="19" xfId="0" quotePrefix="1" applyFont="1" applyFill="1" applyBorder="1" applyAlignment="1">
      <alignment vertical="top" wrapText="1"/>
    </xf>
    <xf numFmtId="0" fontId="17" fillId="6" borderId="20" xfId="0" quotePrefix="1" applyFont="1" applyFill="1" applyBorder="1" applyAlignment="1">
      <alignment vertical="top" wrapText="1"/>
    </xf>
    <xf numFmtId="0" fontId="18" fillId="7" borderId="19" xfId="1" quotePrefix="1" applyFill="1" applyBorder="1" applyAlignment="1">
      <alignment vertical="top" wrapText="1"/>
    </xf>
    <xf numFmtId="0" fontId="18" fillId="6" borderId="20" xfId="1" quotePrefix="1" applyFill="1" applyBorder="1" applyAlignment="1">
      <alignment vertical="top" wrapText="1"/>
    </xf>
    <xf numFmtId="0" fontId="13" fillId="4" borderId="9" xfId="0" quotePrefix="1" applyFont="1" applyFill="1" applyBorder="1" applyAlignment="1">
      <alignment horizontal="left" vertical="center"/>
    </xf>
    <xf numFmtId="0" fontId="13" fillId="2" borderId="0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393"/>
      <color rgb="FFFFCC33"/>
      <color rgb="FF6D009D"/>
      <color rgb="FF959597"/>
      <color rgb="FFE6A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624840</xdr:colOff>
      <xdr:row>2</xdr:row>
      <xdr:rowOff>83819</xdr:rowOff>
    </xdr:from>
    <xdr:to>
      <xdr:col>9</xdr:col>
      <xdr:colOff>1114044</xdr:colOff>
      <xdr:row>7</xdr:row>
      <xdr:rowOff>109500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1015" y="731519"/>
          <a:ext cx="2556129" cy="112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TE%20Connectivity&amp;mpn=LR0204F220R&amp;seller=Farnell&amp;sku=2329900&amp;country=GB&amp;channel=BOM%20Report&amp;ref=supplier&amp;" TargetMode="External"/><Relationship Id="rId13" Type="http://schemas.openxmlformats.org/officeDocument/2006/relationships/hyperlink" Target="https://octopart-clicks.com/click/altium?manufacturer=Multicomp&amp;mpn=MCRH50V334M5X11&amp;seller=Farnell&amp;sku=1902922&amp;country=GB&amp;channel=BOM%20Report&amp;" TargetMode="External"/><Relationship Id="rId18" Type="http://schemas.openxmlformats.org/officeDocument/2006/relationships/hyperlink" Target="https://octopart-clicks.com/click/altium?manufacturer=TE%20Connectivity&amp;mpn=LR0204F33K&amp;seller=Farnell&amp;sku=2329922&amp;country=GB&amp;channel=BOM%20Report&amp;" TargetMode="External"/><Relationship Id="rId26" Type="http://schemas.openxmlformats.org/officeDocument/2006/relationships/hyperlink" Target="https://octopart-clicks.com/click/altium?manufacturer=ON%20Semiconductor%20%2F%20Fairchild&amp;mpn=1N4001&amp;seller=Farnell&amp;sku=2323100&amp;country=GB&amp;channel=BOM%20Report&amp;ref=man&amp;" TargetMode="External"/><Relationship Id="rId3" Type="http://schemas.openxmlformats.org/officeDocument/2006/relationships/hyperlink" Target="https://octopart-clicks.com/click/altium?manufacturer=Multicomp&amp;mpn=MCRR25103X7RK0050&amp;seller=Farnell&amp;sku=1216435&amp;country=GB&amp;channel=BOM%20Report&amp;ref=supplier&amp;" TargetMode="External"/><Relationship Id="rId21" Type="http://schemas.openxmlformats.org/officeDocument/2006/relationships/hyperlink" Target="https://octopart-clicks.com/click/altium?manufacturer=TI%20National%20Semiconductor&amp;mpn=LM555CN%2FNOPB&amp;seller=Farnell&amp;sku=1564692&amp;country=GB&amp;channel=BOM%20Report&amp;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octopart-clicks.com/click/altium?manufacturer=TE%20Connectivity&amp;mpn=LR0204F33K&amp;seller=Farnell&amp;sku=2329922&amp;country=GB&amp;channel=BOM%20Report&amp;ref=supplier&amp;" TargetMode="External"/><Relationship Id="rId12" Type="http://schemas.openxmlformats.org/officeDocument/2006/relationships/hyperlink" Target="https://octopart-clicks.com/click/altium?manufacturer=Multicomp&amp;mpn=MCGPR50V106M5X11&amp;seller=Farnell&amp;sku=9451382&amp;country=GB&amp;channel=BOM%20Report&amp;" TargetMode="External"/><Relationship Id="rId17" Type="http://schemas.openxmlformats.org/officeDocument/2006/relationships/hyperlink" Target="https://octopart-clicks.com/click/altium?manufacturer=TE%20Connectivity&amp;mpn=LR0204F10K&amp;seller=Farnell&amp;sku=2329855&amp;country=GB&amp;channel=BOM%20Report&amp;" TargetMode="External"/><Relationship Id="rId25" Type="http://schemas.openxmlformats.org/officeDocument/2006/relationships/hyperlink" Target="https://octopart-clicks.com/click/altium?manufacturer=Multicomp&amp;mpn=MCRR25103X7RK0050&amp;seller=Farnell&amp;sku=1216435&amp;country=GB&amp;channel=BOM%20Report&amp;ref=man&amp;" TargetMode="External"/><Relationship Id="rId33" Type="http://schemas.openxmlformats.org/officeDocument/2006/relationships/hyperlink" Target="https://octopart-clicks.com/click/altium?manufacturer=Texas%20Instruments&amp;mpn=CD4026BE&amp;seller=Farnell&amp;sku=1703295&amp;country=GB&amp;channel=BOM%20Report&amp;ref=man&amp;" TargetMode="External"/><Relationship Id="rId2" Type="http://schemas.openxmlformats.org/officeDocument/2006/relationships/hyperlink" Target="https://octopart-clicks.com/click/altium?manufacturer=Multicomp&amp;mpn=MCRH50V334M5X11&amp;seller=Farnell&amp;sku=1902922&amp;country=GB&amp;channel=BOM%20Report&amp;ref=supplier&amp;" TargetMode="External"/><Relationship Id="rId16" Type="http://schemas.openxmlformats.org/officeDocument/2006/relationships/hyperlink" Target="https://octopart-clicks.com/click/altium?manufacturer=Kingbright&amp;mpn=SC56-11SURKWA&amp;seller=Farnell&amp;sku=2314249&amp;country=GB&amp;channel=BOM%20Report&amp;" TargetMode="External"/><Relationship Id="rId20" Type="http://schemas.openxmlformats.org/officeDocument/2006/relationships/hyperlink" Target="https://octopart-clicks.com/click/altium?manufacturer=TE%20Connectivity&amp;mpn=1825910-7&amp;seller=Farnell&amp;sku=2468761&amp;country=GB&amp;channel=BOM%20Report&amp;" TargetMode="External"/><Relationship Id="rId29" Type="http://schemas.openxmlformats.org/officeDocument/2006/relationships/hyperlink" Target="https://octopart-clicks.com/click/altium?manufacturer=TE%20Connectivity&amp;mpn=LR0204F33K&amp;seller=Farnell&amp;sku=2329922&amp;country=GB&amp;channel=BOM%20Report&amp;ref=man&amp;" TargetMode="External"/><Relationship Id="rId1" Type="http://schemas.openxmlformats.org/officeDocument/2006/relationships/hyperlink" Target="https://octopart-clicks.com/click/altium?manufacturer=Multicomp&amp;mpn=MCGPR50V106M5X11&amp;seller=Farnell&amp;sku=9451382&amp;country=GB&amp;channel=BOM%20Report&amp;ref=supplier&amp;" TargetMode="External"/><Relationship Id="rId6" Type="http://schemas.openxmlformats.org/officeDocument/2006/relationships/hyperlink" Target="https://octopart-clicks.com/click/altium?manufacturer=TE%20Connectivity&amp;mpn=LR0204F10K&amp;seller=Farnell&amp;sku=2329855&amp;country=GB&amp;channel=BOM%20Report&amp;ref=supplier&amp;" TargetMode="External"/><Relationship Id="rId11" Type="http://schemas.openxmlformats.org/officeDocument/2006/relationships/hyperlink" Target="https://octopart-clicks.com/click/altium?manufacturer=Texas%20Instruments&amp;mpn=CD4026BE&amp;seller=Farnell&amp;sku=1703295&amp;country=GB&amp;channel=BOM%20Report&amp;ref=supplier&amp;" TargetMode="External"/><Relationship Id="rId24" Type="http://schemas.openxmlformats.org/officeDocument/2006/relationships/hyperlink" Target="https://octopart-clicks.com/click/altium?manufacturer=Multicomp&amp;mpn=MCRH50V334M5X11&amp;seller=Farnell&amp;sku=1902922&amp;country=GB&amp;channel=BOM%20Report&amp;ref=man&amp;" TargetMode="External"/><Relationship Id="rId32" Type="http://schemas.openxmlformats.org/officeDocument/2006/relationships/hyperlink" Target="https://octopart-clicks.com/click/altium?manufacturer=TI%20National%20Semiconductor&amp;mpn=LM555CN%2FNOPB&amp;seller=Farnell&amp;sku=1564692&amp;country=GB&amp;channel=BOM%20Report&amp;ref=man&amp;" TargetMode="External"/><Relationship Id="rId5" Type="http://schemas.openxmlformats.org/officeDocument/2006/relationships/hyperlink" Target="https://octopart-clicks.com/click/altium?manufacturer=Kingbright&amp;mpn=SC56-11SURKWA&amp;seller=Farnell&amp;sku=2314249&amp;country=GB&amp;channel=BOM%20Report&amp;ref=supplier&amp;" TargetMode="External"/><Relationship Id="rId15" Type="http://schemas.openxmlformats.org/officeDocument/2006/relationships/hyperlink" Target="https://octopart-clicks.com/click/altium?manufacturer=ON%20Semiconductor%20%2F%20Fairchild&amp;mpn=1N4001&amp;seller=Farnell&amp;sku=2323100&amp;country=GB&amp;channel=BOM%20Report&amp;" TargetMode="External"/><Relationship Id="rId23" Type="http://schemas.openxmlformats.org/officeDocument/2006/relationships/hyperlink" Target="https://octopart-clicks.com/click/altium?manufacturer=Multicomp&amp;mpn=MCGPR50V106M5X11&amp;seller=Farnell&amp;sku=9451382&amp;country=GB&amp;channel=BOM%20Report&amp;ref=man&amp;" TargetMode="External"/><Relationship Id="rId28" Type="http://schemas.openxmlformats.org/officeDocument/2006/relationships/hyperlink" Target="https://octopart-clicks.com/click/altium?manufacturer=TE%20Connectivity&amp;mpn=LR0204F10K&amp;seller=Farnell&amp;sku=2329855&amp;country=GB&amp;channel=BOM%20Report&amp;ref=man&amp;" TargetMode="External"/><Relationship Id="rId10" Type="http://schemas.openxmlformats.org/officeDocument/2006/relationships/hyperlink" Target="https://octopart-clicks.com/click/altium?manufacturer=TI%20National%20Semiconductor&amp;mpn=LM555CN%2FNOPB&amp;seller=Farnell&amp;sku=1564692&amp;country=GB&amp;channel=BOM%20Report&amp;ref=supplier&amp;" TargetMode="External"/><Relationship Id="rId19" Type="http://schemas.openxmlformats.org/officeDocument/2006/relationships/hyperlink" Target="https://octopart-clicks.com/click/altium?manufacturer=TE%20Connectivity&amp;mpn=LR0204F220R&amp;seller=Farnell&amp;sku=2329900&amp;country=GB&amp;channel=BOM%20Report&amp;" TargetMode="External"/><Relationship Id="rId31" Type="http://schemas.openxmlformats.org/officeDocument/2006/relationships/hyperlink" Target="https://octopart-clicks.com/click/altium?manufacturer=TE%20Connectivity&amp;mpn=1825910-7&amp;seller=Farnell&amp;sku=2468761&amp;country=GB&amp;channel=BOM%20Report&amp;ref=man&amp;" TargetMode="External"/><Relationship Id="rId4" Type="http://schemas.openxmlformats.org/officeDocument/2006/relationships/hyperlink" Target="https://octopart-clicks.com/click/altium?manufacturer=ON%20Semiconductor%20%2F%20Fairchild&amp;mpn=1N4001&amp;seller=Farnell&amp;sku=2323100&amp;country=GB&amp;channel=BOM%20Report&amp;ref=supplier&amp;" TargetMode="External"/><Relationship Id="rId9" Type="http://schemas.openxmlformats.org/officeDocument/2006/relationships/hyperlink" Target="https://octopart-clicks.com/click/altium?manufacturer=TE%20Connectivity&amp;mpn=1825910-7&amp;seller=Farnell&amp;sku=2468761&amp;country=GB&amp;channel=BOM%20Report&amp;ref=supplier&amp;" TargetMode="External"/><Relationship Id="rId14" Type="http://schemas.openxmlformats.org/officeDocument/2006/relationships/hyperlink" Target="https://octopart-clicks.com/click/altium?manufacturer=Multicomp&amp;mpn=MCRR25103X7RK0050&amp;seller=Farnell&amp;sku=1216435&amp;country=GB&amp;channel=BOM%20Report&amp;" TargetMode="External"/><Relationship Id="rId22" Type="http://schemas.openxmlformats.org/officeDocument/2006/relationships/hyperlink" Target="https://octopart-clicks.com/click/altium?manufacturer=Texas%20Instruments&amp;mpn=CD4026BE&amp;seller=Farnell&amp;sku=1703295&amp;country=GB&amp;channel=BOM%20Report&amp;" TargetMode="External"/><Relationship Id="rId27" Type="http://schemas.openxmlformats.org/officeDocument/2006/relationships/hyperlink" Target="https://octopart-clicks.com/click/altium?manufacturer=Kingbright&amp;mpn=SC56-11SURKWA&amp;seller=Farnell&amp;sku=2314249&amp;country=GB&amp;channel=BOM%20Report&amp;ref=man&amp;" TargetMode="External"/><Relationship Id="rId30" Type="http://schemas.openxmlformats.org/officeDocument/2006/relationships/hyperlink" Target="https://octopart-clicks.com/click/altium?manufacturer=TE%20Connectivity&amp;mpn=LR0204F220R&amp;seller=Farnell&amp;sku=2329900&amp;country=GB&amp;channel=BOM%20Report&amp;ref=man&amp;" TargetMode="External"/><Relationship Id="rId3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29"/>
  <sheetViews>
    <sheetView showGridLines="0" tabSelected="1" zoomScaleNormal="100" workbookViewId="0">
      <selection activeCell="D22" sqref="D22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4" width="28.7109375" style="4" customWidth="1"/>
    <col min="5" max="5" width="21.42578125" style="4" customWidth="1"/>
    <col min="6" max="6" width="20.140625" style="1" customWidth="1"/>
    <col min="7" max="9" width="31" style="1" customWidth="1"/>
    <col min="10" max="10" width="17.85546875" style="1" customWidth="1"/>
    <col min="11" max="11" width="10" style="1" customWidth="1"/>
    <col min="12" max="16384" width="9.140625" style="1"/>
  </cols>
  <sheetData>
    <row r="1" spans="1:11" ht="13.5" thickBot="1" x14ac:dyDescent="0.25">
      <c r="A1" s="26"/>
      <c r="B1" s="26"/>
      <c r="C1" s="27"/>
      <c r="D1" s="27"/>
      <c r="E1" s="27"/>
      <c r="F1" s="27"/>
      <c r="G1" s="27"/>
      <c r="H1" s="27"/>
      <c r="I1" s="27"/>
      <c r="J1" s="28"/>
      <c r="K1" s="11"/>
    </row>
    <row r="2" spans="1:11" ht="37.5" customHeight="1" thickBot="1" x14ac:dyDescent="0.25">
      <c r="A2" s="26"/>
      <c r="B2" s="32"/>
      <c r="C2" s="33" t="s">
        <v>15</v>
      </c>
      <c r="D2" s="33"/>
      <c r="E2" s="34"/>
      <c r="F2" s="53" t="s">
        <v>24</v>
      </c>
      <c r="G2" s="35"/>
      <c r="H2" s="35"/>
      <c r="I2" s="35"/>
      <c r="J2" s="36"/>
    </row>
    <row r="3" spans="1:11" ht="23.25" customHeight="1" x14ac:dyDescent="0.2">
      <c r="A3" s="26"/>
      <c r="B3" s="37"/>
      <c r="C3" s="12" t="s">
        <v>19</v>
      </c>
      <c r="D3" s="52" t="s">
        <v>22</v>
      </c>
      <c r="E3" s="13"/>
      <c r="F3" s="54" t="s">
        <v>25</v>
      </c>
      <c r="G3" s="12"/>
      <c r="H3" s="12"/>
      <c r="I3" s="12"/>
      <c r="J3" s="15"/>
    </row>
    <row r="4" spans="1:11" ht="17.25" customHeight="1" x14ac:dyDescent="0.2">
      <c r="A4" s="26"/>
      <c r="B4" s="37"/>
      <c r="C4" s="12" t="s">
        <v>20</v>
      </c>
      <c r="D4" s="52" t="s">
        <v>22</v>
      </c>
      <c r="E4" s="13"/>
      <c r="F4" s="55" t="s">
        <v>26</v>
      </c>
      <c r="G4" s="16"/>
      <c r="H4" s="14"/>
      <c r="I4" s="14"/>
      <c r="J4" s="15"/>
    </row>
    <row r="5" spans="1:11" ht="17.25" customHeight="1" x14ac:dyDescent="0.2">
      <c r="A5" s="26"/>
      <c r="B5" s="37"/>
      <c r="C5" s="12" t="s">
        <v>21</v>
      </c>
      <c r="D5" s="52" t="s">
        <v>23</v>
      </c>
      <c r="E5" s="13"/>
      <c r="F5" s="56" t="s">
        <v>27</v>
      </c>
      <c r="G5" s="18"/>
      <c r="H5" s="14"/>
      <c r="I5" s="14"/>
      <c r="J5" s="15"/>
    </row>
    <row r="6" spans="1:11" x14ac:dyDescent="0.2">
      <c r="A6" s="26"/>
      <c r="B6" s="38"/>
      <c r="C6" s="19"/>
      <c r="D6" s="19"/>
      <c r="E6" s="17"/>
      <c r="F6" s="20"/>
      <c r="G6" s="18"/>
      <c r="H6" s="14"/>
      <c r="I6" s="14"/>
      <c r="J6" s="21"/>
    </row>
    <row r="7" spans="1:11" ht="15.75" customHeight="1" x14ac:dyDescent="0.2">
      <c r="A7" s="26"/>
      <c r="B7" s="39"/>
      <c r="C7" s="29" t="s">
        <v>14</v>
      </c>
      <c r="D7" s="22"/>
      <c r="E7" s="30">
        <f ca="1">TODAY()</f>
        <v>43242</v>
      </c>
      <c r="F7" s="31">
        <f ca="1">NOW()</f>
        <v>43242.434347453702</v>
      </c>
      <c r="G7" s="22"/>
      <c r="H7" s="22"/>
      <c r="I7" s="22"/>
      <c r="J7" s="15"/>
    </row>
    <row r="8" spans="1:11" ht="15.75" customHeight="1" thickBot="1" x14ac:dyDescent="0.25">
      <c r="A8" s="26"/>
      <c r="B8" s="41"/>
      <c r="C8" s="14"/>
      <c r="D8" s="14"/>
      <c r="E8" s="42"/>
      <c r="F8" s="43"/>
      <c r="G8" s="22"/>
      <c r="H8" s="22"/>
      <c r="I8" s="22"/>
      <c r="J8" s="15"/>
    </row>
    <row r="9" spans="1:11" s="2" customFormat="1" ht="18" customHeight="1" x14ac:dyDescent="0.2">
      <c r="A9" s="26"/>
      <c r="B9" s="44" t="s">
        <v>17</v>
      </c>
      <c r="C9" s="58" t="s">
        <v>29</v>
      </c>
      <c r="D9" s="58" t="s">
        <v>41</v>
      </c>
      <c r="E9" s="58" t="s">
        <v>53</v>
      </c>
      <c r="F9" s="58" t="s">
        <v>60</v>
      </c>
      <c r="G9" s="58" t="s">
        <v>62</v>
      </c>
      <c r="H9" s="58" t="s">
        <v>74</v>
      </c>
      <c r="I9" s="58" t="s">
        <v>81</v>
      </c>
      <c r="J9" s="58" t="s">
        <v>92</v>
      </c>
    </row>
    <row r="10" spans="1:11" s="3" customFormat="1" x14ac:dyDescent="0.2">
      <c r="A10" s="26"/>
      <c r="B10" s="47">
        <f>ROW(B10) - ROW($B$9)</f>
        <v>1</v>
      </c>
      <c r="C10" s="59" t="s">
        <v>30</v>
      </c>
      <c r="D10" s="59" t="s">
        <v>42</v>
      </c>
      <c r="E10" s="59" t="s">
        <v>54</v>
      </c>
      <c r="F10" s="59" t="s">
        <v>61</v>
      </c>
      <c r="G10" s="61" t="s">
        <v>63</v>
      </c>
      <c r="H10" s="61" t="s">
        <v>75</v>
      </c>
      <c r="I10" s="61" t="s">
        <v>82</v>
      </c>
      <c r="J10" s="45">
        <v>1</v>
      </c>
    </row>
    <row r="11" spans="1:11" s="3" customFormat="1" x14ac:dyDescent="0.2">
      <c r="A11" s="26"/>
      <c r="B11" s="48">
        <f>ROW(B11) - ROW($B$9)</f>
        <v>2</v>
      </c>
      <c r="C11" s="60" t="s">
        <v>31</v>
      </c>
      <c r="D11" s="60" t="s">
        <v>43</v>
      </c>
      <c r="E11" s="60" t="s">
        <v>54</v>
      </c>
      <c r="F11" s="60" t="s">
        <v>61</v>
      </c>
      <c r="G11" s="62" t="s">
        <v>64</v>
      </c>
      <c r="H11" s="62" t="s">
        <v>75</v>
      </c>
      <c r="I11" s="62" t="s">
        <v>83</v>
      </c>
      <c r="J11" s="46">
        <v>1</v>
      </c>
    </row>
    <row r="12" spans="1:11" s="3" customFormat="1" x14ac:dyDescent="0.2">
      <c r="A12" s="26"/>
      <c r="B12" s="47">
        <f>ROW(B12) - ROW($B$9)</f>
        <v>3</v>
      </c>
      <c r="C12" s="59" t="s">
        <v>32</v>
      </c>
      <c r="D12" s="59" t="s">
        <v>44</v>
      </c>
      <c r="E12" s="59" t="s">
        <v>55</v>
      </c>
      <c r="F12" s="59" t="s">
        <v>61</v>
      </c>
      <c r="G12" s="61" t="s">
        <v>65</v>
      </c>
      <c r="H12" s="61" t="s">
        <v>75</v>
      </c>
      <c r="I12" s="61" t="s">
        <v>84</v>
      </c>
      <c r="J12" s="45">
        <v>2</v>
      </c>
    </row>
    <row r="13" spans="1:11" s="3" customFormat="1" x14ac:dyDescent="0.2">
      <c r="A13" s="26"/>
      <c r="B13" s="48">
        <f>ROW(B13) - ROW($B$9)</f>
        <v>4</v>
      </c>
      <c r="C13" s="60" t="s">
        <v>33</v>
      </c>
      <c r="D13" s="60" t="s">
        <v>45</v>
      </c>
      <c r="E13" s="60" t="s">
        <v>56</v>
      </c>
      <c r="F13" s="60" t="s">
        <v>61</v>
      </c>
      <c r="G13" s="62" t="s">
        <v>66</v>
      </c>
      <c r="H13" s="62" t="s">
        <v>76</v>
      </c>
      <c r="I13" s="62" t="s">
        <v>45</v>
      </c>
      <c r="J13" s="46">
        <v>1</v>
      </c>
    </row>
    <row r="14" spans="1:11" s="3" customFormat="1" x14ac:dyDescent="0.2">
      <c r="A14" s="26"/>
      <c r="B14" s="47">
        <f>ROW(B14) - ROW($B$9)</f>
        <v>5</v>
      </c>
      <c r="C14" s="59" t="s">
        <v>34</v>
      </c>
      <c r="D14" s="59" t="s">
        <v>46</v>
      </c>
      <c r="E14" s="59" t="s">
        <v>57</v>
      </c>
      <c r="F14" s="59" t="s">
        <v>61</v>
      </c>
      <c r="G14" s="61" t="s">
        <v>67</v>
      </c>
      <c r="H14" s="61" t="s">
        <v>77</v>
      </c>
      <c r="I14" s="61" t="s">
        <v>85</v>
      </c>
      <c r="J14" s="45">
        <v>1</v>
      </c>
    </row>
    <row r="15" spans="1:11" s="3" customFormat="1" x14ac:dyDescent="0.2">
      <c r="A15" s="26"/>
      <c r="B15" s="48">
        <f>ROW(B15) - ROW($B$9)</f>
        <v>6</v>
      </c>
      <c r="C15" s="60" t="s">
        <v>35</v>
      </c>
      <c r="D15" s="60" t="s">
        <v>47</v>
      </c>
      <c r="E15" s="60" t="s">
        <v>58</v>
      </c>
      <c r="F15" s="60" t="s">
        <v>61</v>
      </c>
      <c r="G15" s="62" t="s">
        <v>68</v>
      </c>
      <c r="H15" s="62" t="s">
        <v>78</v>
      </c>
      <c r="I15" s="62" t="s">
        <v>86</v>
      </c>
      <c r="J15" s="46">
        <v>3</v>
      </c>
    </row>
    <row r="16" spans="1:11" s="3" customFormat="1" x14ac:dyDescent="0.2">
      <c r="A16" s="26"/>
      <c r="B16" s="47">
        <f>ROW(B16) - ROW($B$9)</f>
        <v>7</v>
      </c>
      <c r="C16" s="59" t="s">
        <v>36</v>
      </c>
      <c r="D16" s="59" t="s">
        <v>48</v>
      </c>
      <c r="E16" s="59" t="s">
        <v>58</v>
      </c>
      <c r="F16" s="59" t="s">
        <v>61</v>
      </c>
      <c r="G16" s="61" t="s">
        <v>69</v>
      </c>
      <c r="H16" s="61" t="s">
        <v>78</v>
      </c>
      <c r="I16" s="61" t="s">
        <v>87</v>
      </c>
      <c r="J16" s="45">
        <v>2</v>
      </c>
    </row>
    <row r="17" spans="1:10" s="3" customFormat="1" x14ac:dyDescent="0.2">
      <c r="A17" s="26"/>
      <c r="B17" s="48">
        <f>ROW(B17) - ROW($B$9)</f>
        <v>8</v>
      </c>
      <c r="C17" s="60" t="s">
        <v>37</v>
      </c>
      <c r="D17" s="60" t="s">
        <v>49</v>
      </c>
      <c r="E17" s="60" t="s">
        <v>58</v>
      </c>
      <c r="F17" s="60" t="s">
        <v>61</v>
      </c>
      <c r="G17" s="62" t="s">
        <v>70</v>
      </c>
      <c r="H17" s="62" t="s">
        <v>78</v>
      </c>
      <c r="I17" s="62" t="s">
        <v>88</v>
      </c>
      <c r="J17" s="46">
        <v>1</v>
      </c>
    </row>
    <row r="18" spans="1:10" s="3" customFormat="1" x14ac:dyDescent="0.2">
      <c r="A18" s="26"/>
      <c r="B18" s="47">
        <f>ROW(B18) - ROW($B$9)</f>
        <v>9</v>
      </c>
      <c r="C18" s="59" t="s">
        <v>38</v>
      </c>
      <c r="D18" s="59" t="s">
        <v>50</v>
      </c>
      <c r="E18" s="59" t="s">
        <v>50</v>
      </c>
      <c r="F18" s="59" t="s">
        <v>61</v>
      </c>
      <c r="G18" s="61" t="s">
        <v>71</v>
      </c>
      <c r="H18" s="61" t="s">
        <v>78</v>
      </c>
      <c r="I18" s="61" t="s">
        <v>89</v>
      </c>
      <c r="J18" s="45">
        <v>2</v>
      </c>
    </row>
    <row r="19" spans="1:10" s="3" customFormat="1" x14ac:dyDescent="0.2">
      <c r="A19" s="26"/>
      <c r="B19" s="48">
        <f>ROW(B19) - ROW($B$9)</f>
        <v>10</v>
      </c>
      <c r="C19" s="60" t="s">
        <v>39</v>
      </c>
      <c r="D19" s="60" t="s">
        <v>51</v>
      </c>
      <c r="E19" s="60" t="s">
        <v>59</v>
      </c>
      <c r="F19" s="60" t="s">
        <v>61</v>
      </c>
      <c r="G19" s="62" t="s">
        <v>72</v>
      </c>
      <c r="H19" s="62" t="s">
        <v>79</v>
      </c>
      <c r="I19" s="62" t="s">
        <v>90</v>
      </c>
      <c r="J19" s="46">
        <v>1</v>
      </c>
    </row>
    <row r="20" spans="1:10" s="3" customFormat="1" ht="13.5" thickBot="1" x14ac:dyDescent="0.25">
      <c r="A20" s="26"/>
      <c r="B20" s="47">
        <f>ROW(B20) - ROW($B$9)</f>
        <v>11</v>
      </c>
      <c r="C20" s="59" t="s">
        <v>40</v>
      </c>
      <c r="D20" s="59" t="s">
        <v>52</v>
      </c>
      <c r="E20" s="59" t="s">
        <v>52</v>
      </c>
      <c r="F20" s="59" t="s">
        <v>61</v>
      </c>
      <c r="G20" s="61" t="s">
        <v>73</v>
      </c>
      <c r="H20" s="61" t="s">
        <v>80</v>
      </c>
      <c r="I20" s="61" t="s">
        <v>91</v>
      </c>
      <c r="J20" s="45">
        <v>1</v>
      </c>
    </row>
    <row r="21" spans="1:10" ht="13.5" thickBot="1" x14ac:dyDescent="0.25">
      <c r="A21" s="26"/>
      <c r="B21" s="49" t="s">
        <v>16</v>
      </c>
      <c r="C21" s="50"/>
      <c r="D21" s="50"/>
      <c r="E21" s="50"/>
      <c r="F21" s="50"/>
      <c r="G21" s="50"/>
      <c r="H21" s="50"/>
      <c r="I21" s="51"/>
      <c r="J21" s="57" t="s">
        <v>28</v>
      </c>
    </row>
    <row r="22" spans="1:10" x14ac:dyDescent="0.2">
      <c r="A22" s="26"/>
      <c r="B22" s="40"/>
      <c r="C22" s="6"/>
      <c r="D22" s="5"/>
      <c r="E22" s="5"/>
      <c r="F22" s="5"/>
      <c r="G22" s="5"/>
      <c r="H22" s="5"/>
      <c r="I22" s="5"/>
      <c r="J22" s="9"/>
    </row>
    <row r="23" spans="1:10" x14ac:dyDescent="0.2">
      <c r="A23" s="26"/>
      <c r="B23" s="40"/>
      <c r="C23" s="6"/>
      <c r="D23" s="6"/>
      <c r="E23" s="5"/>
      <c r="F23" s="5"/>
      <c r="G23" s="5"/>
      <c r="H23" s="5"/>
      <c r="I23" s="5"/>
      <c r="J23" s="9"/>
    </row>
    <row r="24" spans="1:10" x14ac:dyDescent="0.2">
      <c r="A24" s="26"/>
      <c r="B24" s="40"/>
      <c r="C24" s="6"/>
      <c r="D24" s="6"/>
      <c r="E24" s="5"/>
      <c r="F24" s="5"/>
      <c r="G24" s="5"/>
      <c r="H24" s="5"/>
      <c r="I24" s="5" t="s">
        <v>18</v>
      </c>
      <c r="J24" s="9"/>
    </row>
    <row r="25" spans="1:10" ht="13.5" thickBot="1" x14ac:dyDescent="0.25">
      <c r="A25" s="26"/>
      <c r="B25" s="25"/>
      <c r="C25" s="8"/>
      <c r="D25" s="8"/>
      <c r="E25" s="7"/>
      <c r="F25" s="7"/>
      <c r="G25" s="7"/>
      <c r="H25" s="7"/>
      <c r="I25" s="7"/>
      <c r="J25" s="10"/>
    </row>
    <row r="27" spans="1:10" x14ac:dyDescent="0.2">
      <c r="C27" s="1"/>
      <c r="D27" s="1"/>
      <c r="E27" s="1"/>
    </row>
    <row r="28" spans="1:10" x14ac:dyDescent="0.2">
      <c r="C28" s="1"/>
      <c r="D28" s="1"/>
      <c r="E28" s="1"/>
    </row>
    <row r="29" spans="1:10" x14ac:dyDescent="0.2">
      <c r="C29" s="1"/>
      <c r="D29" s="1"/>
      <c r="E29" s="1"/>
    </row>
  </sheetData>
  <mergeCells count="1">
    <mergeCell ref="B21:I21"/>
  </mergeCells>
  <phoneticPr fontId="0" type="noConversion"/>
  <hyperlinks>
    <hyperlink ref="G10" r:id="rId1" tooltip="Supplier" display="'9451382"/>
    <hyperlink ref="G11" r:id="rId2" tooltip="Supplier" display="'1902922"/>
    <hyperlink ref="G12" r:id="rId3" tooltip="Supplier" display="'1216435"/>
    <hyperlink ref="G13" r:id="rId4" tooltip="Supplier" display="'2323100"/>
    <hyperlink ref="G14" r:id="rId5" tooltip="Supplier" display="'2314249"/>
    <hyperlink ref="G15" r:id="rId6" tooltip="Supplier" display="'2329855"/>
    <hyperlink ref="G16" r:id="rId7" tooltip="Supplier" display="'2329922"/>
    <hyperlink ref="G17" r:id="rId8" tooltip="Supplier" display="'2329900"/>
    <hyperlink ref="G18" r:id="rId9" tooltip="Supplier" display="'2468761"/>
    <hyperlink ref="G19" r:id="rId10" tooltip="Supplier" display="'1564692"/>
    <hyperlink ref="G20" r:id="rId11" tooltip="Supplier" display="'1703295"/>
    <hyperlink ref="H10" r:id="rId12" tooltip="Component" display="'Multicomp"/>
    <hyperlink ref="H11" r:id="rId13" tooltip="Component" display="'Multicomp"/>
    <hyperlink ref="H12" r:id="rId14" tooltip="Component" display="'Multicomp"/>
    <hyperlink ref="H13" r:id="rId15" tooltip="Component" display="'ON Semiconductor / Fairchild"/>
    <hyperlink ref="H14" r:id="rId16" tooltip="Component" display="'Kingbright"/>
    <hyperlink ref="H15" r:id="rId17" tooltip="Component" display="'TE Connectivity"/>
    <hyperlink ref="H16" r:id="rId18" tooltip="Component" display="'TE Connectivity"/>
    <hyperlink ref="H17" r:id="rId19" tooltip="Component" display="'TE Connectivity"/>
    <hyperlink ref="H18" r:id="rId20" tooltip="Component" display="'TE Connectivity"/>
    <hyperlink ref="H19" r:id="rId21" tooltip="Component" display="'TI National Semiconductor"/>
    <hyperlink ref="H20" r:id="rId22" tooltip="Component" display="'Texas Instruments"/>
    <hyperlink ref="I10" r:id="rId23" tooltip="Manufacturer" display="'MCGPR50V106M5X11"/>
    <hyperlink ref="I11" r:id="rId24" tooltip="Manufacturer" display="'MCRH50V334M5X11"/>
    <hyperlink ref="I12" r:id="rId25" tooltip="Manufacturer" display="'MCRR25103X7RK0050"/>
    <hyperlink ref="I13" r:id="rId26" tooltip="Manufacturer" display="'1N4001"/>
    <hyperlink ref="I14" r:id="rId27" tooltip="Manufacturer" display="'SC56-11SURKWA"/>
    <hyperlink ref="I15" r:id="rId28" tooltip="Manufacturer" display="'LR0204F10K"/>
    <hyperlink ref="I16" r:id="rId29" tooltip="Manufacturer" display="'LR0204F33K"/>
    <hyperlink ref="I17" r:id="rId30" tooltip="Manufacturer" display="'LR0204F220R"/>
    <hyperlink ref="I18" r:id="rId31" tooltip="Manufacturer" display="'1825910-7"/>
    <hyperlink ref="I19" r:id="rId32" tooltip="Manufacturer" display="'LM555CN/NOPB"/>
    <hyperlink ref="I20" r:id="rId33" tooltip="Manufacturer" display="'CD4026BE"/>
  </hyperlinks>
  <pageMargins left="0.46" right="0.36" top="0.57999999999999996" bottom="1" header="0.5" footer="0.5"/>
  <pageSetup paperSize="9" scale="60" orientation="landscape" horizontalDpi="200" verticalDpi="200" r:id="rId34"/>
  <headerFooter alignWithMargins="0">
    <oddFooter>&amp;L&amp;BAltium Limited Confidential&amp;B&amp;C&amp;D&amp;RPage &amp;P</oddFooter>
  </headerFooter>
  <drawing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4" t="s">
        <v>0</v>
      </c>
      <c r="B1" s="63" t="s">
        <v>93</v>
      </c>
    </row>
    <row r="2" spans="1:2" x14ac:dyDescent="0.2">
      <c r="A2" s="23" t="s">
        <v>1</v>
      </c>
      <c r="B2" s="64" t="s">
        <v>25</v>
      </c>
    </row>
    <row r="3" spans="1:2" x14ac:dyDescent="0.2">
      <c r="A3" s="24" t="s">
        <v>2</v>
      </c>
      <c r="B3" s="65" t="s">
        <v>94</v>
      </c>
    </row>
    <row r="4" spans="1:2" x14ac:dyDescent="0.2">
      <c r="A4" s="23" t="s">
        <v>3</v>
      </c>
      <c r="B4" s="64" t="s">
        <v>26</v>
      </c>
    </row>
    <row r="5" spans="1:2" x14ac:dyDescent="0.2">
      <c r="A5" s="24" t="s">
        <v>4</v>
      </c>
      <c r="B5" s="65" t="s">
        <v>95</v>
      </c>
    </row>
    <row r="6" spans="1:2" x14ac:dyDescent="0.2">
      <c r="A6" s="23" t="s">
        <v>5</v>
      </c>
      <c r="B6" s="64" t="s">
        <v>24</v>
      </c>
    </row>
    <row r="7" spans="1:2" x14ac:dyDescent="0.2">
      <c r="A7" s="24" t="s">
        <v>6</v>
      </c>
      <c r="B7" s="65" t="s">
        <v>28</v>
      </c>
    </row>
    <row r="8" spans="1:2" x14ac:dyDescent="0.2">
      <c r="A8" s="23" t="s">
        <v>7</v>
      </c>
      <c r="B8" s="64" t="s">
        <v>96</v>
      </c>
    </row>
    <row r="9" spans="1:2" x14ac:dyDescent="0.2">
      <c r="A9" s="24" t="s">
        <v>8</v>
      </c>
      <c r="B9" s="65" t="s">
        <v>97</v>
      </c>
    </row>
    <row r="10" spans="1:2" x14ac:dyDescent="0.2">
      <c r="A10" s="23" t="s">
        <v>9</v>
      </c>
      <c r="B10" s="64" t="s">
        <v>98</v>
      </c>
    </row>
    <row r="11" spans="1:2" x14ac:dyDescent="0.2">
      <c r="A11" s="24" t="s">
        <v>10</v>
      </c>
      <c r="B11" s="65" t="s">
        <v>99</v>
      </c>
    </row>
    <row r="12" spans="1:2" x14ac:dyDescent="0.2">
      <c r="A12" s="23" t="s">
        <v>11</v>
      </c>
      <c r="B12" s="64" t="s">
        <v>100</v>
      </c>
    </row>
    <row r="13" spans="1:2" x14ac:dyDescent="0.2">
      <c r="A13" s="24" t="s">
        <v>12</v>
      </c>
      <c r="B13" s="65" t="s">
        <v>101</v>
      </c>
    </row>
    <row r="14" spans="1:2" x14ac:dyDescent="0.2">
      <c r="A14" s="23" t="s">
        <v>13</v>
      </c>
      <c r="B14" s="64" t="s">
        <v>99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electronics</dc:creator>
  <cp:lastModifiedBy>electronics</cp:lastModifiedBy>
  <cp:lastPrinted>2005-05-16T01:11:50Z</cp:lastPrinted>
  <dcterms:created xsi:type="dcterms:W3CDTF">2002-11-05T15:28:02Z</dcterms:created>
  <dcterms:modified xsi:type="dcterms:W3CDTF">2018-05-22T09:25:27Z</dcterms:modified>
</cp:coreProperties>
</file>