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mifsud\Google Drive\TCR Repertoire\Drug hypersensitivity Project\Carbamazepine\20160629_T00016 CBZ\Agarose Gels\"/>
    </mc:Choice>
  </mc:AlternateContent>
  <bookViews>
    <workbookView xWindow="480" yWindow="120" windowWidth="18195" windowHeight="1233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S18" i="1" l="1"/>
  <c r="S19" i="1"/>
  <c r="S20" i="1"/>
  <c r="S21" i="1"/>
  <c r="S25" i="1" s="1"/>
  <c r="S22" i="1"/>
  <c r="S23" i="1"/>
  <c r="S24" i="1"/>
  <c r="R18" i="1"/>
  <c r="R19" i="1"/>
  <c r="R20" i="1"/>
  <c r="R21" i="1"/>
  <c r="R22" i="1"/>
  <c r="R23" i="1"/>
  <c r="R24" i="1"/>
  <c r="R6" i="1"/>
  <c r="S6" i="1"/>
  <c r="S7" i="1"/>
  <c r="S13" i="1" s="1"/>
  <c r="S8" i="1"/>
  <c r="S9" i="1"/>
  <c r="S10" i="1"/>
  <c r="S11" i="1"/>
  <c r="S12" i="1"/>
  <c r="R7" i="1"/>
  <c r="R8" i="1"/>
  <c r="R9" i="1"/>
  <c r="R10" i="1"/>
  <c r="R11" i="1"/>
  <c r="R12" i="1"/>
  <c r="R25" i="1" l="1"/>
  <c r="R13" i="1"/>
</calcChain>
</file>

<file path=xl/sharedStrings.xml><?xml version="1.0" encoding="utf-8"?>
<sst xmlns="http://schemas.openxmlformats.org/spreadsheetml/2006/main" count="136" uniqueCount="33">
  <si>
    <t>A</t>
  </si>
  <si>
    <t>B</t>
  </si>
  <si>
    <t>C</t>
  </si>
  <si>
    <t>D</t>
  </si>
  <si>
    <t>E</t>
  </si>
  <si>
    <t>F</t>
  </si>
  <si>
    <t>G</t>
  </si>
  <si>
    <t>H</t>
  </si>
  <si>
    <t>Date</t>
  </si>
  <si>
    <r>
      <rPr>
        <sz val="12"/>
        <color theme="1"/>
        <rFont val="Times New Roman"/>
        <family val="1"/>
      </rPr>
      <t>B = beta</t>
    </r>
    <r>
      <rPr>
        <sz val="12"/>
        <color theme="1"/>
        <rFont val="Symbol"/>
        <family val="1"/>
        <charset val="2"/>
      </rPr>
      <t xml:space="preserve"> </t>
    </r>
    <r>
      <rPr>
        <sz val="12"/>
        <color theme="1"/>
        <rFont val="Times New Roman"/>
        <family val="1"/>
      </rPr>
      <t>band only</t>
    </r>
  </si>
  <si>
    <t>User</t>
  </si>
  <si>
    <t>Agarose Gel Scoring Sheet</t>
  </si>
  <si>
    <t>AB = alpha and beta bands</t>
  </si>
  <si>
    <t>missort</t>
  </si>
  <si>
    <t>AAB = 2 alpha bands</t>
  </si>
  <si>
    <t>sequenced</t>
  </si>
  <si>
    <t>Number sorted</t>
  </si>
  <si>
    <t>Controls</t>
  </si>
  <si>
    <t>A = alpha band only</t>
  </si>
  <si>
    <t>ABB = 2 beta bands</t>
  </si>
  <si>
    <t>BB = 2 beta bands</t>
  </si>
  <si>
    <t>total</t>
  </si>
  <si>
    <t>blank</t>
  </si>
  <si>
    <t>Plate _1__</t>
  </si>
  <si>
    <t>Nic</t>
  </si>
  <si>
    <t>AB</t>
  </si>
  <si>
    <t>BB</t>
  </si>
  <si>
    <t>Plate _2__</t>
  </si>
  <si>
    <t>AAB</t>
  </si>
  <si>
    <t>T00016/CBZ CD8</t>
  </si>
  <si>
    <t>T00016/CBZ IFNg</t>
  </si>
  <si>
    <t>ABB</t>
  </si>
  <si>
    <t>AABB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</si>
</sst>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color theme="1"/>
      <name val="Symbol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1" fillId="0" borderId="2" xfId="0" applyFont="1" applyBorder="1" applyAlignment="1">
      <alignment horizontal="center"/>
    </xf>
    <xf numFmtId="0" fontId="4" fillId="0" borderId="0" xfId="0" applyFont="1"/>
    <xf numFmtId="0" fontId="1" fillId="0" borderId="0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1" fillId="0" borderId="0" xfId="0" applyFont="1" applyFill="1"/>
    <xf numFmtId="14" fontId="1" fillId="0" borderId="2" xfId="0" applyNumberFormat="1" applyFont="1" applyBorder="1" applyAlignment="1">
      <alignment horizontal="center" wrapText="1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0"/>
  <sheetViews>
    <sheetView tabSelected="1" workbookViewId="0">
      <selection activeCell="L24" sqref="L24"/>
    </sheetView>
  </sheetViews>
  <sheetFormatPr defaultRowHeight="15.75" x14ac:dyDescent="0.25"/>
  <cols>
    <col min="1" max="1" width="9.140625" style="1"/>
    <col min="2" max="13" width="7.7109375" style="3" customWidth="1"/>
    <col min="14" max="14" width="2.28515625" style="1" customWidth="1"/>
    <col min="15" max="17" width="9.140625" style="1"/>
    <col min="18" max="18" width="14.28515625" style="1" bestFit="1" customWidth="1"/>
    <col min="19" max="16384" width="9.140625" style="1"/>
  </cols>
  <sheetData>
    <row r="1" spans="1:19" x14ac:dyDescent="0.25">
      <c r="A1" s="2" t="s">
        <v>11</v>
      </c>
      <c r="E1" s="5" t="s">
        <v>8</v>
      </c>
      <c r="F1" s="14">
        <v>42556</v>
      </c>
      <c r="G1" s="14"/>
      <c r="I1" s="5" t="s">
        <v>10</v>
      </c>
      <c r="J1" s="8" t="s">
        <v>24</v>
      </c>
      <c r="K1" s="8"/>
      <c r="L1" s="8"/>
    </row>
    <row r="3" spans="1:19" x14ac:dyDescent="0.25">
      <c r="A3" s="7" t="s">
        <v>23</v>
      </c>
      <c r="C3" s="15" t="s">
        <v>29</v>
      </c>
      <c r="O3" s="11"/>
      <c r="P3" s="1" t="s">
        <v>13</v>
      </c>
    </row>
    <row r="4" spans="1:19" x14ac:dyDescent="0.25">
      <c r="B4" s="5">
        <v>1</v>
      </c>
      <c r="C4" s="5">
        <v>2</v>
      </c>
      <c r="D4" s="5">
        <v>3</v>
      </c>
      <c r="E4" s="5">
        <v>4</v>
      </c>
      <c r="F4" s="5">
        <v>5</v>
      </c>
      <c r="G4" s="5">
        <v>6</v>
      </c>
      <c r="H4" s="5">
        <v>7</v>
      </c>
      <c r="I4" s="5">
        <v>8</v>
      </c>
      <c r="J4" s="5">
        <v>9</v>
      </c>
      <c r="K4" s="5">
        <v>10</v>
      </c>
      <c r="L4" s="5">
        <v>11</v>
      </c>
      <c r="M4" s="5">
        <v>12</v>
      </c>
      <c r="O4" s="12"/>
      <c r="P4" s="1" t="s">
        <v>15</v>
      </c>
    </row>
    <row r="5" spans="1:19" ht="24.95" customHeight="1" x14ac:dyDescent="0.25">
      <c r="A5" s="6" t="s">
        <v>0</v>
      </c>
      <c r="B5" s="4" t="s">
        <v>1</v>
      </c>
      <c r="C5" s="4" t="s">
        <v>25</v>
      </c>
      <c r="D5" s="4" t="s">
        <v>25</v>
      </c>
      <c r="E5" s="4" t="s">
        <v>25</v>
      </c>
      <c r="F5" s="4" t="s">
        <v>25</v>
      </c>
      <c r="G5" s="4" t="s">
        <v>1</v>
      </c>
      <c r="H5" s="4" t="s">
        <v>25</v>
      </c>
      <c r="I5" s="4" t="s">
        <v>25</v>
      </c>
      <c r="J5" s="4" t="s">
        <v>25</v>
      </c>
      <c r="K5" s="4"/>
      <c r="L5" s="4"/>
      <c r="M5" s="4"/>
      <c r="O5"/>
      <c r="P5"/>
      <c r="Q5"/>
      <c r="R5" s="10" t="s">
        <v>16</v>
      </c>
      <c r="S5" s="1" t="s">
        <v>17</v>
      </c>
    </row>
    <row r="6" spans="1:19" ht="24.95" customHeight="1" x14ac:dyDescent="0.25">
      <c r="A6" s="6" t="s">
        <v>1</v>
      </c>
      <c r="B6" s="4" t="s">
        <v>1</v>
      </c>
      <c r="C6" s="4"/>
      <c r="D6" s="4"/>
      <c r="E6" s="4" t="s">
        <v>26</v>
      </c>
      <c r="F6" s="4"/>
      <c r="G6" s="4"/>
      <c r="H6" s="4"/>
      <c r="I6" s="4" t="s">
        <v>25</v>
      </c>
      <c r="J6" s="4" t="s">
        <v>1</v>
      </c>
      <c r="K6" s="4" t="s">
        <v>25</v>
      </c>
      <c r="L6" s="4"/>
      <c r="M6" s="4"/>
      <c r="O6" s="1" t="s">
        <v>12</v>
      </c>
      <c r="P6"/>
      <c r="Q6"/>
      <c r="R6">
        <f>COUNTIF(B5:K12,"AB")</f>
        <v>33</v>
      </c>
      <c r="S6">
        <f>COUNTIF(M5:M12,"AB")</f>
        <v>0</v>
      </c>
    </row>
    <row r="7" spans="1:19" ht="24.95" customHeight="1" x14ac:dyDescent="0.25">
      <c r="A7" s="6" t="s">
        <v>2</v>
      </c>
      <c r="B7" s="4"/>
      <c r="C7" s="4" t="s">
        <v>25</v>
      </c>
      <c r="D7" s="4" t="s">
        <v>25</v>
      </c>
      <c r="E7" s="4" t="s">
        <v>1</v>
      </c>
      <c r="F7" s="4" t="s">
        <v>25</v>
      </c>
      <c r="G7" s="4"/>
      <c r="H7" s="4" t="s">
        <v>31</v>
      </c>
      <c r="I7" s="4" t="s">
        <v>25</v>
      </c>
      <c r="J7" s="4" t="s">
        <v>25</v>
      </c>
      <c r="K7" s="4" t="s">
        <v>1</v>
      </c>
      <c r="L7" s="4"/>
      <c r="M7" s="4"/>
      <c r="O7" s="1" t="s">
        <v>18</v>
      </c>
      <c r="P7"/>
      <c r="Q7"/>
      <c r="R7">
        <f>COUNTIF(B5:K12,"A")</f>
        <v>2</v>
      </c>
      <c r="S7">
        <f>COUNTIF(M5:M12,"A")</f>
        <v>0</v>
      </c>
    </row>
    <row r="8" spans="1:19" ht="24.95" customHeight="1" x14ac:dyDescent="0.25">
      <c r="A8" s="6" t="s">
        <v>3</v>
      </c>
      <c r="B8" s="4" t="s">
        <v>31</v>
      </c>
      <c r="C8" s="4"/>
      <c r="D8" s="4"/>
      <c r="E8" s="4" t="s">
        <v>25</v>
      </c>
      <c r="F8" s="4" t="s">
        <v>25</v>
      </c>
      <c r="G8" s="4"/>
      <c r="H8" s="4" t="s">
        <v>25</v>
      </c>
      <c r="I8" s="4" t="s">
        <v>31</v>
      </c>
      <c r="J8" s="4" t="s">
        <v>25</v>
      </c>
      <c r="K8" s="4"/>
      <c r="L8" s="4"/>
      <c r="M8" s="4"/>
      <c r="O8" s="9" t="s">
        <v>9</v>
      </c>
      <c r="P8"/>
      <c r="Q8"/>
      <c r="R8">
        <f>COUNTIF(B5:K12,"B")</f>
        <v>10</v>
      </c>
      <c r="S8">
        <f>COUNTIF(M5:M12,"B")</f>
        <v>0</v>
      </c>
    </row>
    <row r="9" spans="1:19" ht="24.95" customHeight="1" x14ac:dyDescent="0.25">
      <c r="A9" s="6" t="s">
        <v>4</v>
      </c>
      <c r="B9" s="4" t="s">
        <v>31</v>
      </c>
      <c r="C9" s="4" t="s">
        <v>31</v>
      </c>
      <c r="D9" s="4" t="s">
        <v>25</v>
      </c>
      <c r="E9" s="4" t="s">
        <v>25</v>
      </c>
      <c r="F9" s="4" t="s">
        <v>1</v>
      </c>
      <c r="G9" s="4"/>
      <c r="H9" s="4" t="s">
        <v>25</v>
      </c>
      <c r="I9" s="4"/>
      <c r="J9" s="4" t="s">
        <v>31</v>
      </c>
      <c r="K9" s="4" t="s">
        <v>25</v>
      </c>
      <c r="L9" s="4"/>
      <c r="M9" s="4"/>
      <c r="O9" s="1" t="s">
        <v>14</v>
      </c>
      <c r="P9"/>
      <c r="Q9"/>
      <c r="R9">
        <f>COUNTIF(B5:K12,"AAB")</f>
        <v>1</v>
      </c>
      <c r="S9">
        <f>COUNTIF(M5:M12,"AAB")</f>
        <v>0</v>
      </c>
    </row>
    <row r="10" spans="1:19" ht="24.95" customHeight="1" x14ac:dyDescent="0.25">
      <c r="A10" s="6" t="s">
        <v>5</v>
      </c>
      <c r="B10" s="4" t="s">
        <v>26</v>
      </c>
      <c r="C10" s="4" t="s">
        <v>31</v>
      </c>
      <c r="D10" s="4" t="s">
        <v>0</v>
      </c>
      <c r="E10" s="4" t="s">
        <v>25</v>
      </c>
      <c r="F10" s="4" t="s">
        <v>1</v>
      </c>
      <c r="G10" s="4" t="s">
        <v>0</v>
      </c>
      <c r="H10" s="4" t="s">
        <v>25</v>
      </c>
      <c r="I10" s="4" t="s">
        <v>25</v>
      </c>
      <c r="J10" s="4" t="s">
        <v>32</v>
      </c>
      <c r="K10" s="4" t="s">
        <v>25</v>
      </c>
      <c r="L10" s="4"/>
      <c r="M10" s="4"/>
      <c r="O10" s="1" t="s">
        <v>19</v>
      </c>
      <c r="P10"/>
      <c r="Q10"/>
      <c r="R10">
        <f>COUNTIF(B5:K12,"ABB")</f>
        <v>8</v>
      </c>
      <c r="S10">
        <f>COUNTIF(M5:M12,"ABB")</f>
        <v>0</v>
      </c>
    </row>
    <row r="11" spans="1:19" ht="24.95" customHeight="1" x14ac:dyDescent="0.25">
      <c r="A11" s="6" t="s">
        <v>6</v>
      </c>
      <c r="B11" s="4" t="s">
        <v>31</v>
      </c>
      <c r="C11" s="4"/>
      <c r="D11" s="4" t="s">
        <v>28</v>
      </c>
      <c r="E11" s="4"/>
      <c r="F11" s="4" t="s">
        <v>25</v>
      </c>
      <c r="G11" s="4"/>
      <c r="H11" s="4" t="s">
        <v>25</v>
      </c>
      <c r="I11" s="4" t="s">
        <v>25</v>
      </c>
      <c r="J11" s="4"/>
      <c r="K11" s="4" t="s">
        <v>25</v>
      </c>
      <c r="L11" s="4"/>
      <c r="M11" s="4"/>
      <c r="O11" s="1" t="s">
        <v>20</v>
      </c>
      <c r="P11"/>
      <c r="Q11"/>
      <c r="R11">
        <f>COUNTIF(B5:K12,"BB")</f>
        <v>4</v>
      </c>
      <c r="S11">
        <f>COUNTIF(M5:M12,"BB")</f>
        <v>0</v>
      </c>
    </row>
    <row r="12" spans="1:19" ht="24.95" customHeight="1" x14ac:dyDescent="0.25">
      <c r="A12" s="6" t="s">
        <v>7</v>
      </c>
      <c r="B12" s="4"/>
      <c r="C12" s="4" t="s">
        <v>25</v>
      </c>
      <c r="D12" s="4" t="s">
        <v>1</v>
      </c>
      <c r="E12" s="4" t="s">
        <v>25</v>
      </c>
      <c r="F12" s="4" t="s">
        <v>26</v>
      </c>
      <c r="G12" s="4" t="s">
        <v>26</v>
      </c>
      <c r="H12" s="4"/>
      <c r="I12" s="4" t="s">
        <v>1</v>
      </c>
      <c r="J12" s="4" t="s">
        <v>25</v>
      </c>
      <c r="K12" s="4"/>
      <c r="L12" s="4"/>
      <c r="M12" s="4"/>
      <c r="O12" s="13" t="s">
        <v>22</v>
      </c>
      <c r="P12" s="13"/>
      <c r="Q12"/>
      <c r="R12">
        <f>COUNTIF(B5:K12,"")</f>
        <v>21</v>
      </c>
      <c r="S12">
        <f>COUNTIF(M5:M12,"")</f>
        <v>8</v>
      </c>
    </row>
    <row r="13" spans="1:19" x14ac:dyDescent="0.25">
      <c r="O13" s="13" t="s">
        <v>21</v>
      </c>
      <c r="P13" s="13"/>
      <c r="Q13"/>
      <c r="R13">
        <f>SUM(R6:R12)</f>
        <v>79</v>
      </c>
      <c r="S13">
        <f>SUM(S6:S12)</f>
        <v>8</v>
      </c>
    </row>
    <row r="14" spans="1:19" x14ac:dyDescent="0.25">
      <c r="O14" s="13"/>
      <c r="P14" s="13"/>
      <c r="Q14"/>
      <c r="R14"/>
      <c r="S14"/>
    </row>
    <row r="15" spans="1:19" x14ac:dyDescent="0.25">
      <c r="A15" s="7" t="s">
        <v>27</v>
      </c>
      <c r="C15" s="15" t="s">
        <v>30</v>
      </c>
      <c r="O15" s="11"/>
      <c r="P15" s="1" t="s">
        <v>13</v>
      </c>
    </row>
    <row r="16" spans="1:19" x14ac:dyDescent="0.25">
      <c r="B16" s="5">
        <v>1</v>
      </c>
      <c r="C16" s="5">
        <v>2</v>
      </c>
      <c r="D16" s="5">
        <v>3</v>
      </c>
      <c r="E16" s="5">
        <v>4</v>
      </c>
      <c r="F16" s="5">
        <v>5</v>
      </c>
      <c r="G16" s="5">
        <v>6</v>
      </c>
      <c r="H16" s="5">
        <v>7</v>
      </c>
      <c r="I16" s="5">
        <v>8</v>
      </c>
      <c r="J16" s="5">
        <v>9</v>
      </c>
      <c r="K16" s="5">
        <v>10</v>
      </c>
      <c r="L16" s="5">
        <v>11</v>
      </c>
      <c r="M16" s="5">
        <v>12</v>
      </c>
      <c r="O16" s="12"/>
      <c r="P16" s="1" t="s">
        <v>15</v>
      </c>
    </row>
    <row r="17" spans="1:20" ht="24.95" customHeight="1" x14ac:dyDescent="0.25">
      <c r="A17" s="6" t="s">
        <v>0</v>
      </c>
      <c r="B17" s="4"/>
      <c r="C17" s="4"/>
      <c r="D17" s="4"/>
      <c r="E17" s="4" t="s">
        <v>1</v>
      </c>
      <c r="F17" s="4" t="s">
        <v>25</v>
      </c>
      <c r="G17" s="4" t="s">
        <v>25</v>
      </c>
      <c r="H17" s="4" t="s">
        <v>25</v>
      </c>
      <c r="I17" s="4" t="s">
        <v>25</v>
      </c>
      <c r="J17" s="4"/>
      <c r="K17" s="4"/>
      <c r="L17" s="4"/>
      <c r="M17" s="4"/>
      <c r="O17"/>
      <c r="P17"/>
      <c r="Q17"/>
      <c r="R17" s="10" t="s">
        <v>16</v>
      </c>
      <c r="S17" s="1" t="s">
        <v>17</v>
      </c>
    </row>
    <row r="18" spans="1:20" ht="24.95" customHeight="1" x14ac:dyDescent="0.25">
      <c r="A18" s="6" t="s">
        <v>1</v>
      </c>
      <c r="B18" s="4"/>
      <c r="C18" s="4"/>
      <c r="D18" s="4"/>
      <c r="E18" s="4"/>
      <c r="F18" s="4"/>
      <c r="G18" s="4" t="s">
        <v>0</v>
      </c>
      <c r="H18" s="4"/>
      <c r="I18" s="4"/>
      <c r="J18" s="4" t="s">
        <v>1</v>
      </c>
      <c r="K18" s="4"/>
      <c r="L18" s="4"/>
      <c r="M18" s="4"/>
      <c r="O18" s="1" t="s">
        <v>12</v>
      </c>
      <c r="P18"/>
      <c r="Q18"/>
      <c r="R18">
        <f>COUNTIF(B17:K24,"AB")</f>
        <v>23</v>
      </c>
      <c r="S18">
        <f>COUNTIF(M17:M24,"AB")</f>
        <v>0</v>
      </c>
    </row>
    <row r="19" spans="1:20" ht="24.95" customHeight="1" x14ac:dyDescent="0.25">
      <c r="A19" s="6" t="s">
        <v>2</v>
      </c>
      <c r="B19" s="4"/>
      <c r="C19" s="4"/>
      <c r="D19" s="4"/>
      <c r="E19" s="4"/>
      <c r="F19" s="4" t="s">
        <v>25</v>
      </c>
      <c r="G19" s="4"/>
      <c r="H19" s="4"/>
      <c r="I19" s="4"/>
      <c r="J19" s="4"/>
      <c r="K19" s="4"/>
      <c r="L19" s="4"/>
      <c r="M19" s="4"/>
      <c r="O19" s="1" t="s">
        <v>18</v>
      </c>
      <c r="P19"/>
      <c r="Q19"/>
      <c r="R19">
        <f>COUNTIF(B17:K24,"A")</f>
        <v>2</v>
      </c>
      <c r="S19">
        <f>COUNTIF(M17:M24,"A")</f>
        <v>0</v>
      </c>
    </row>
    <row r="20" spans="1:20" ht="24.95" customHeight="1" x14ac:dyDescent="0.25">
      <c r="A20" s="6" t="s">
        <v>3</v>
      </c>
      <c r="B20" s="4" t="s">
        <v>25</v>
      </c>
      <c r="C20" s="4"/>
      <c r="D20" s="4"/>
      <c r="E20" s="4" t="s">
        <v>25</v>
      </c>
      <c r="F20" s="4" t="s">
        <v>25</v>
      </c>
      <c r="G20" s="4"/>
      <c r="H20" s="4" t="s">
        <v>25</v>
      </c>
      <c r="I20" s="4"/>
      <c r="J20" s="4" t="s">
        <v>25</v>
      </c>
      <c r="K20" s="4" t="s">
        <v>25</v>
      </c>
      <c r="L20" s="4"/>
      <c r="M20" s="4"/>
      <c r="O20" s="9" t="s">
        <v>9</v>
      </c>
      <c r="P20"/>
      <c r="Q20"/>
      <c r="R20">
        <f>COUNTIF(B17:K24,"B")</f>
        <v>4</v>
      </c>
      <c r="S20">
        <f>COUNTIF(M17:M24,"B")</f>
        <v>0</v>
      </c>
    </row>
    <row r="21" spans="1:20" ht="24.95" customHeight="1" x14ac:dyDescent="0.25">
      <c r="A21" s="6" t="s">
        <v>4</v>
      </c>
      <c r="B21" s="4" t="s">
        <v>25</v>
      </c>
      <c r="C21" s="4"/>
      <c r="D21" s="4" t="s">
        <v>25</v>
      </c>
      <c r="E21" s="4"/>
      <c r="F21" s="4" t="s">
        <v>1</v>
      </c>
      <c r="G21" s="4" t="s">
        <v>25</v>
      </c>
      <c r="H21" s="4" t="s">
        <v>25</v>
      </c>
      <c r="I21" s="4" t="s">
        <v>25</v>
      </c>
      <c r="J21" s="4"/>
      <c r="K21" s="4"/>
      <c r="L21" s="4"/>
      <c r="M21" s="4"/>
      <c r="O21" s="1" t="s">
        <v>14</v>
      </c>
      <c r="P21"/>
      <c r="Q21"/>
      <c r="R21">
        <f>COUNTIF(B17:K24,"AAB")</f>
        <v>0</v>
      </c>
      <c r="S21">
        <f>COUNTIF(M17:M24,"AAB")</f>
        <v>0</v>
      </c>
    </row>
    <row r="22" spans="1:20" ht="24.95" customHeight="1" x14ac:dyDescent="0.25">
      <c r="A22" s="6" t="s">
        <v>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O22" s="1" t="s">
        <v>19</v>
      </c>
      <c r="P22"/>
      <c r="Q22"/>
      <c r="R22">
        <f>COUNTIF(B17:K24,"ABB")</f>
        <v>0</v>
      </c>
      <c r="S22">
        <f>COUNTIF(M17:M24,"ABB")</f>
        <v>0</v>
      </c>
    </row>
    <row r="23" spans="1:20" ht="24.95" customHeight="1" x14ac:dyDescent="0.25">
      <c r="A23" s="6" t="s">
        <v>6</v>
      </c>
      <c r="B23" s="4" t="s">
        <v>0</v>
      </c>
      <c r="C23" s="4"/>
      <c r="D23" s="4"/>
      <c r="E23" s="4"/>
      <c r="F23" s="4"/>
      <c r="G23" s="4"/>
      <c r="H23" s="4"/>
      <c r="I23" s="4"/>
      <c r="J23" s="4" t="s">
        <v>25</v>
      </c>
      <c r="K23" s="4"/>
      <c r="L23" s="4"/>
      <c r="M23" s="4"/>
      <c r="O23" s="1" t="s">
        <v>20</v>
      </c>
      <c r="P23"/>
      <c r="Q23"/>
      <c r="R23">
        <f>COUNTIF(B17:K24,"BB")</f>
        <v>0</v>
      </c>
      <c r="S23">
        <f>COUNTIF(M17:M24,"BB")</f>
        <v>0</v>
      </c>
    </row>
    <row r="24" spans="1:20" ht="24.95" customHeight="1" x14ac:dyDescent="0.25">
      <c r="A24" s="6" t="s">
        <v>7</v>
      </c>
      <c r="B24" s="4" t="s">
        <v>1</v>
      </c>
      <c r="C24" s="4" t="s">
        <v>25</v>
      </c>
      <c r="D24" s="4"/>
      <c r="E24" s="4" t="s">
        <v>25</v>
      </c>
      <c r="F24" s="4" t="s">
        <v>25</v>
      </c>
      <c r="G24" s="4" t="s">
        <v>25</v>
      </c>
      <c r="H24" s="4" t="s">
        <v>25</v>
      </c>
      <c r="I24" s="4"/>
      <c r="J24" s="4"/>
      <c r="K24" s="4" t="s">
        <v>25</v>
      </c>
      <c r="L24" s="4"/>
      <c r="M24" s="4"/>
      <c r="O24" s="13" t="s">
        <v>22</v>
      </c>
      <c r="P24" s="13"/>
      <c r="Q24"/>
      <c r="R24">
        <f>COUNTIF(B17:K24,"")</f>
        <v>51</v>
      </c>
      <c r="S24">
        <f>COUNTIF(M17:M24,"")</f>
        <v>8</v>
      </c>
    </row>
    <row r="25" spans="1:20" x14ac:dyDescent="0.25">
      <c r="O25" s="13" t="s">
        <v>21</v>
      </c>
      <c r="P25" s="13"/>
      <c r="Q25"/>
      <c r="R25">
        <f>SUM(R18:R24)</f>
        <v>80</v>
      </c>
      <c r="S25">
        <f>SUM(S18:S24)</f>
        <v>8</v>
      </c>
    </row>
    <row r="26" spans="1:20" x14ac:dyDescent="0.25">
      <c r="O26" s="13"/>
      <c r="P26" s="13"/>
      <c r="Q26"/>
      <c r="R26"/>
      <c r="S26"/>
    </row>
    <row r="27" spans="1:20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ht="24.95" customHeigh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ht="24.95" customHeigh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1:20" ht="24.95" customHeigh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1:20" ht="24.95" customHeigh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</row>
    <row r="33" spans="1:20" ht="24.95" customHeight="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</row>
    <row r="34" spans="1:20" ht="24.95" customHeight="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</row>
    <row r="35" spans="1:20" ht="24.95" customHeight="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</row>
    <row r="36" spans="1:20" ht="24.95" customHeight="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</row>
    <row r="38" spans="1:20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1:20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1:20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1:20" ht="24.95" customHeight="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1:20" ht="24.95" customHeight="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1:20" ht="24.95" customHeigh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1:20" ht="24.95" customHeigh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</row>
    <row r="45" spans="1:20" ht="24.95" customHeight="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1:20" ht="24.95" customHeight="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1:20" ht="24.95" customHeight="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</row>
    <row r="48" spans="1:20" ht="24.95" customHeight="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</row>
    <row r="49" spans="1:20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1:20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</sheetData>
  <mergeCells count="1">
    <mergeCell ref="F1:G1"/>
  </mergeCells>
  <pageMargins left="0.25" right="0.25" top="0.75" bottom="0.75" header="0.3" footer="0.3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Monash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Mifsud</dc:creator>
  <cp:lastModifiedBy>Nicole Mifsud</cp:lastModifiedBy>
  <cp:lastPrinted>2016-07-05T02:07:52Z</cp:lastPrinted>
  <dcterms:created xsi:type="dcterms:W3CDTF">2015-06-18T00:58:08Z</dcterms:created>
  <dcterms:modified xsi:type="dcterms:W3CDTF">2016-07-05T03:15:51Z</dcterms:modified>
</cp:coreProperties>
</file>