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20KertészR\Desktop\"/>
    </mc:Choice>
  </mc:AlternateContent>
  <bookViews>
    <workbookView xWindow="0" yWindow="0" windowWidth="19200" windowHeight="70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1" l="1"/>
  <c r="B86" i="1"/>
  <c r="C69" i="1"/>
  <c r="B69" i="1"/>
  <c r="C57" i="1"/>
  <c r="B57" i="1"/>
  <c r="C41" i="1"/>
  <c r="B41" i="1"/>
  <c r="B71" i="1" s="1"/>
  <c r="B88" i="1" s="1"/>
  <c r="B95" i="1" s="1"/>
  <c r="C27" i="1"/>
  <c r="B27" i="1"/>
  <c r="C14" i="1"/>
  <c r="B14" i="1"/>
  <c r="C71" i="1" l="1"/>
  <c r="C95" i="1" s="1"/>
  <c r="C88" i="1" l="1"/>
  <c r="C89" i="1" s="1"/>
</calcChain>
</file>

<file path=xl/sharedStrings.xml><?xml version="1.0" encoding="utf-8"?>
<sst xmlns="http://schemas.openxmlformats.org/spreadsheetml/2006/main" count="98" uniqueCount="75">
  <si>
    <t>Konzolos program (15 pont)</t>
  </si>
  <si>
    <t>Feladatrész</t>
  </si>
  <si>
    <t>Pont</t>
  </si>
  <si>
    <t>Elért</t>
  </si>
  <si>
    <t>LaptopCLI néven létrehozott egy konzolos projektet, a program szintaktikailag hibátlan, lefordítható.</t>
  </si>
  <si>
    <t>Elkészítette a Laptop osztályt és a két konstruktort a mintának megfelelően (1+1 pont)</t>
  </si>
  <si>
    <t>Elkészítette a Category és a Manufacturer osztályokat a mintának megfelelően.</t>
  </si>
  <si>
    <t>LoadFromCsv metódust elkészítette, a visszatérési értéke megfelelő (1+1 pont)</t>
  </si>
  <si>
    <t>A Laptop osztályban a virtuális metódust elkészítette.</t>
  </si>
  <si>
    <t>Beolvasta és eltárolta egy összetett adatszerkezetben az adatokat.</t>
  </si>
  <si>
    <t>Kiírta a laptopok adatait. Az árat átszámolta magyar forintba,  és kerekítette.</t>
  </si>
  <si>
    <t>A kiíráshoz a virtuális metódust használta.</t>
  </si>
  <si>
    <t>Kiírta - a virtuális metódust használva, vagy anélkül - az INTEL CORE i7-es processzorral, illetve SSD meghajtóval (vagy azzal is) rendelkező laptopok minta szerinti adatait sorszámozva. A felsorolás után kiírta ezen készülékeknek az eredeti valutában számolt átlag árát. (1+1 pont)</t>
  </si>
  <si>
    <t>Kigyűjtötte egy szöveges fájlba a minta szerint a 20 legolcsóbb Gaming kategóriájú gép gyártóját, modelljét, illetve processzorának, háttértárának és képernyőjének adatait. A lista ár szerint növekvően van rendezve, a fájl neve cheap.txt. (1+1 pont)</t>
  </si>
  <si>
    <t>Az összes kiírást a mintának megfelelően jelenítette meg.</t>
  </si>
  <si>
    <t>Összesen</t>
  </si>
  <si>
    <t>Grafikus program (10 pont)</t>
  </si>
  <si>
    <t>LaptopGUI néven létrehozott egy grafikus projektet, a program szintaktikailag hibátlan, lefordítható. Csatolta a már meglévő osztályokat, vagy ezeknek megfelelő újakat hozott létre. Beolvasta az adatokat.</t>
  </si>
  <si>
    <r>
      <t xml:space="preserve">A Laptop osztályban lévő </t>
    </r>
    <r>
      <rPr>
        <i/>
        <sz val="11"/>
        <color theme="1"/>
        <rFont val="Calibri"/>
        <family val="2"/>
        <charset val="238"/>
        <scheme val="minor"/>
      </rPr>
      <t>ToString()</t>
    </r>
    <r>
      <rPr>
        <sz val="11"/>
        <color theme="1"/>
        <rFont val="Calibri"/>
        <family val="2"/>
        <charset val="238"/>
        <scheme val="minor"/>
      </rPr>
      <t xml:space="preserve"> virtuális metódus törzsét úgy módosította, hogy a </t>
    </r>
    <r>
      <rPr>
        <i/>
        <sz val="11"/>
        <color theme="1"/>
        <rFont val="Calibri"/>
        <family val="2"/>
        <charset val="238"/>
        <scheme val="minor"/>
      </rPr>
      <t>Konfigurációk</t>
    </r>
    <r>
      <rPr>
        <sz val="11"/>
        <color theme="1"/>
        <rFont val="Calibri"/>
        <family val="2"/>
        <charset val="238"/>
        <scheme val="minor"/>
      </rPr>
      <t xml:space="preserve"> ablakban ennek segítségével tudja kiírni a sorszámozás utáni részt: a gyártó nevét és a modellt (típust) szóközzel elválasztva.</t>
    </r>
  </si>
  <si>
    <t>Az ablakban lévő vezérlők elhelyezkedése, típusai, illetve a feliratok szövege és megjelenése megfelel a mintának.</t>
  </si>
  <si>
    <t xml:space="preserve">Induláskor letiltotta az ablak vezérlőgombjainak elérését. Az ablak címe „Laptop ajánlat”. </t>
  </si>
  <si>
    <t>Induláskor a minta szerint megjeleníti, hogy hány gyártó hány gépe közül lehet választani.</t>
  </si>
  <si>
    <t>A Konfigurációk címke alatti listában a minta szerint megjeleníti - virtuális metódussal, vagy anélkül - 1-től induló folyamatos sorszám után a gyártó nevét és a modellt (típust) szóközzel elválasztva. Aktuálissá teszi az első sort. (1+1 pont)</t>
  </si>
  <si>
    <t>A listbox változásakor a textboxban a megfelelő laptophoz tartozó adatok jelennek meg.</t>
  </si>
  <si>
    <r>
      <t xml:space="preserve">A </t>
    </r>
    <r>
      <rPr>
        <i/>
        <sz val="11"/>
        <color theme="1"/>
        <rFont val="Calibri"/>
        <family val="2"/>
        <charset val="238"/>
        <scheme val="minor"/>
      </rPr>
      <t>Képátló</t>
    </r>
    <r>
      <rPr>
        <sz val="11"/>
        <color theme="1"/>
        <rFont val="Calibri"/>
        <family val="2"/>
        <charset val="238"/>
        <scheme val="minor"/>
      </rPr>
      <t xml:space="preserve"> és a </t>
    </r>
    <r>
      <rPr>
        <i/>
        <sz val="11"/>
        <color theme="1"/>
        <rFont val="Calibri"/>
        <family val="2"/>
        <charset val="238"/>
        <scheme val="minor"/>
      </rPr>
      <t>Felbontás</t>
    </r>
    <r>
      <rPr>
        <sz val="11"/>
        <color theme="1"/>
        <rFont val="Calibri"/>
        <family val="2"/>
        <charset val="238"/>
        <scheme val="minor"/>
      </rPr>
      <t xml:space="preserve"> értékeit szétválasztva írja ki. Az árat magyar forintban, egészre kerekítve, helyesen jeleníti meg.</t>
    </r>
  </si>
  <si>
    <t>Létrehozott egy Kilépés feliratú gombot a megfelelő tartalommal. Az üzenet elfogadása után az alkalmazás bezárul.</t>
  </si>
  <si>
    <t>Reszponzív weboldal (10 pont)</t>
  </si>
  <si>
    <t>Sikeresen javította a javascript kódot.</t>
  </si>
  <si>
    <t>Az aside két eleme különböző színnel jelenik meg pszeudo osztályt használva.</t>
  </si>
  <si>
    <t>A header címsora középen jelenik meg.</t>
  </si>
  <si>
    <t>Megírta a css gridre vonatkozó lekérdezést a böngészőben.</t>
  </si>
  <si>
    <t>27em szélesség esetén a képek és a szöveg egymás mellett jelenik meg.</t>
  </si>
  <si>
    <t>Sikeresen megjelenítette a menü gombot is.</t>
  </si>
  <si>
    <t>A menü elemek egymás alatt jelennek meg.</t>
  </si>
  <si>
    <t>60em szélesség esetén a kártyák két oszlopban jelennek meg.</t>
  </si>
  <si>
    <t>A double osztályú elemek átölelik a 3 sort.</t>
  </si>
  <si>
    <t>78em szélesség esetén a sidebar az oldal jobb oldalán jelenik meg.</t>
  </si>
  <si>
    <t>Backend (15 pont)</t>
  </si>
  <si>
    <t>Létrehozta a createdatabase.php oldalon belül a kapcsolatot.</t>
  </si>
  <si>
    <t>Létrehozta a bikes nevű adatbázist.</t>
  </si>
  <si>
    <t>Ellenőrizte az adatbázis létrehozását.</t>
  </si>
  <si>
    <t>A createtable.php oldalon belül létrehozta a products táblát a megadott sorokkal.</t>
  </si>
  <si>
    <t>Ellenőrizte a tábla létrehozását.</t>
  </si>
  <si>
    <t>Mind az 5 sort beszúrta az adatbázisba az insertdata.php oldal segítségével.</t>
  </si>
  <si>
    <t>Ellenőrizte az adatok beszúrását.</t>
  </si>
  <si>
    <t>Létrehozta a kapcsolatot az adatbázissal a connect.php oldalon belül.</t>
  </si>
  <si>
    <t>Létrehozta a createjson fájlt, amely az adatbázis adatainak egy kimeneti végpontja.</t>
  </si>
  <si>
    <t>Kiemelt színnel jeleníti meg az adatbázis adatait.</t>
  </si>
  <si>
    <t>Létrehozza automatikusan a bikes.json fájlt.</t>
  </si>
  <si>
    <t>Létrehozza a delete.php fájlt, amelynek a futtatásával törölhetőek az adatok az adatbázisból a link címében az id megadásával.</t>
  </si>
  <si>
    <t>Frontend (15 pont)</t>
  </si>
  <si>
    <t>Az összes termék megjelenik a weboldalon, névvel és árral.</t>
  </si>
  <si>
    <t>Az összes raktáron lévő termék alatt jelennek meg a 0 kóddal jelölt termékek.</t>
  </si>
  <si>
    <t>A kifogyott készletek alatt jelennek meg az 1 kóddal jelölt termékek.</t>
  </si>
  <si>
    <t>A kereső mező megfelelően működik.</t>
  </si>
  <si>
    <t>Megfelelően kiegészítette az űrlapot a beviteli mezőkkel.</t>
  </si>
  <si>
    <t>Az új termék felvitelre kerül a listába.</t>
  </si>
  <si>
    <t>Az új termék mentésre kerül a localstorage-be.</t>
  </si>
  <si>
    <t>Az új termék kiolvasásra kerül a localstorage-ból.</t>
  </si>
  <si>
    <t>Gyakorlati vizsgarész összesen</t>
  </si>
  <si>
    <t>Szoftverfejlesztés és -tesztelés vizsgaremek vizsgarész</t>
  </si>
  <si>
    <t>a szoftver átfogó értékelése (a választott téma életszerűsége, az elkészült szoftver hasznossága, a komplexitás és kidolgozottság mértéke, milyen mértékben és minőségben valósította meg a szoftver a kitűzött célt, felhasználói élmény minősége)</t>
  </si>
  <si>
    <t>adatbázis-tervezés és megvalósítás</t>
  </si>
  <si>
    <t>szerver oldali komponens (backend)</t>
  </si>
  <si>
    <t>asztali használatra készült kliens oldali komponens (frontend)</t>
  </si>
  <si>
    <t>mobil használatra készült kliens oldali komponens</t>
  </si>
  <si>
    <t>a kód minősége</t>
  </si>
  <si>
    <t>a dokumentáció minősége és részletezettsége</t>
  </si>
  <si>
    <t>a szoftver tesztelésének bemutatása</t>
  </si>
  <si>
    <t>a szoftver bemutatása során a vizsgázó előadásának szakszerűsége, illetve az angol nyelvű kommunikáció minősége</t>
  </si>
  <si>
    <t>a csapatmunka megvalósítása</t>
  </si>
  <si>
    <t xml:space="preserve"> Szoftverfejlesztés és -tesztelés vizsgaremek és
Asztali- és webes szoftverfejlesztés, adatbázis-kezelés feladatsor összesen</t>
  </si>
  <si>
    <t>Interaktív teszt vizsgarész</t>
  </si>
  <si>
    <t>Interaktív teszt</t>
  </si>
  <si>
    <t>Interaktív teszt, gyakorlati feladatrész, vizsgaremek vizsgarész mindösszesen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</si>
</sst>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4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right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0" fillId="0" borderId="1" xfId="0" applyFill="1" applyBorder="1" applyAlignment="1">
      <alignment horizontal="left" wrapText="1"/>
    </xf>
    <xf numFmtId="0" fontId="0" fillId="0" borderId="0" xfId="0" applyBorder="1" applyAlignment="1">
      <alignment horizontal="right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0" fillId="4" borderId="4" xfId="0" applyFill="1" applyBorder="1" applyAlignment="1">
      <alignment horizontal="right" wrapText="1"/>
    </xf>
    <xf numFmtId="164" fontId="0" fillId="4" borderId="1" xfId="1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4" fillId="0" borderId="2" xfId="0" applyFont="1" applyBorder="1"/>
    <xf numFmtId="0" fontId="6" fillId="6" borderId="1" xfId="0" applyFont="1" applyFill="1" applyBorder="1" applyAlignment="1">
      <alignment vertical="center" wrapText="1"/>
    </xf>
    <xf numFmtId="0" fontId="6" fillId="6" borderId="2" xfId="0" applyFon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13" workbookViewId="0">
      <selection activeCell="B25" sqref="B25"/>
    </sheetView>
  </sheetViews>
  <sheetFormatPr defaultRowHeight="15" x14ac:dyDescent="0.25"/>
  <cols>
    <col min="1" max="1" width="89" customWidth="1"/>
    <col min="2" max="2" width="8.7109375" style="10"/>
  </cols>
  <sheetData>
    <row r="1" spans="1:3" ht="18.75" x14ac:dyDescent="0.3">
      <c r="A1" s="35" t="s">
        <v>0</v>
      </c>
      <c r="B1" s="35"/>
      <c r="C1" s="35"/>
    </row>
    <row r="2" spans="1:3" x14ac:dyDescent="0.25">
      <c r="A2" s="1" t="s">
        <v>1</v>
      </c>
      <c r="B2" s="2" t="s">
        <v>2</v>
      </c>
      <c r="C2" s="1" t="s">
        <v>3</v>
      </c>
    </row>
    <row r="3" spans="1:3" x14ac:dyDescent="0.25">
      <c r="A3" s="3" t="s">
        <v>4</v>
      </c>
      <c r="B3" s="4">
        <v>1</v>
      </c>
      <c r="C3" s="5">
        <v>1</v>
      </c>
    </row>
    <row r="4" spans="1:3" x14ac:dyDescent="0.25">
      <c r="A4" s="6" t="s">
        <v>5</v>
      </c>
      <c r="B4" s="4">
        <v>2</v>
      </c>
      <c r="C4" s="5">
        <v>2</v>
      </c>
    </row>
    <row r="5" spans="1:3" ht="13.7" customHeight="1" x14ac:dyDescent="0.25">
      <c r="A5" s="6" t="s">
        <v>6</v>
      </c>
      <c r="B5" s="4">
        <v>1</v>
      </c>
      <c r="C5" s="5">
        <v>1</v>
      </c>
    </row>
    <row r="6" spans="1:3" x14ac:dyDescent="0.25">
      <c r="A6" s="6" t="s">
        <v>7</v>
      </c>
      <c r="B6" s="4">
        <v>2</v>
      </c>
      <c r="C6" s="5">
        <v>2</v>
      </c>
    </row>
    <row r="7" spans="1:3" ht="15" customHeight="1" x14ac:dyDescent="0.25">
      <c r="A7" s="6" t="s">
        <v>8</v>
      </c>
      <c r="B7" s="4">
        <v>1</v>
      </c>
      <c r="C7" s="5">
        <v>1</v>
      </c>
    </row>
    <row r="8" spans="1:3" x14ac:dyDescent="0.25">
      <c r="A8" s="6" t="s">
        <v>9</v>
      </c>
      <c r="B8" s="4">
        <v>1</v>
      </c>
      <c r="C8" s="5">
        <v>1</v>
      </c>
    </row>
    <row r="9" spans="1:3" x14ac:dyDescent="0.25">
      <c r="A9" s="6" t="s">
        <v>10</v>
      </c>
      <c r="B9" s="4">
        <v>1</v>
      </c>
      <c r="C9" s="4">
        <v>1</v>
      </c>
    </row>
    <row r="10" spans="1:3" x14ac:dyDescent="0.25">
      <c r="A10" s="6" t="s">
        <v>11</v>
      </c>
      <c r="B10" s="4">
        <v>1</v>
      </c>
      <c r="C10" s="4">
        <v>1</v>
      </c>
    </row>
    <row r="11" spans="1:3" ht="45" x14ac:dyDescent="0.25">
      <c r="A11" s="6" t="s">
        <v>12</v>
      </c>
      <c r="B11" s="4">
        <v>2</v>
      </c>
      <c r="C11" s="4">
        <v>2</v>
      </c>
    </row>
    <row r="12" spans="1:3" ht="45" x14ac:dyDescent="0.25">
      <c r="A12" s="6" t="s">
        <v>13</v>
      </c>
      <c r="B12" s="4">
        <v>2</v>
      </c>
      <c r="C12" s="4">
        <v>2</v>
      </c>
    </row>
    <row r="13" spans="1:3" x14ac:dyDescent="0.25">
      <c r="A13" s="6" t="s">
        <v>14</v>
      </c>
      <c r="B13" s="4">
        <v>1</v>
      </c>
      <c r="C13" s="5">
        <v>1</v>
      </c>
    </row>
    <row r="14" spans="1:3" x14ac:dyDescent="0.25">
      <c r="A14" s="7" t="s">
        <v>15</v>
      </c>
      <c r="B14" s="8">
        <f>SUM(B3:B13)</f>
        <v>15</v>
      </c>
      <c r="C14" s="8">
        <f>SUM(C3:C13)</f>
        <v>15</v>
      </c>
    </row>
    <row r="15" spans="1:3" x14ac:dyDescent="0.25">
      <c r="A15" s="9"/>
    </row>
    <row r="16" spans="1:3" ht="18.75" x14ac:dyDescent="0.3">
      <c r="A16" s="35" t="s">
        <v>16</v>
      </c>
      <c r="B16" s="35"/>
      <c r="C16" s="35"/>
    </row>
    <row r="17" spans="1:3" ht="16.7" customHeight="1" x14ac:dyDescent="0.25">
      <c r="A17" s="2" t="s">
        <v>1</v>
      </c>
      <c r="B17" s="2" t="s">
        <v>2</v>
      </c>
      <c r="C17" s="2" t="s">
        <v>3</v>
      </c>
    </row>
    <row r="18" spans="1:3" ht="29.45" customHeight="1" x14ac:dyDescent="0.25">
      <c r="A18" s="6" t="s">
        <v>17</v>
      </c>
      <c r="B18" s="4">
        <v>1</v>
      </c>
      <c r="C18" s="4">
        <v>1</v>
      </c>
    </row>
    <row r="19" spans="1:3" ht="45" x14ac:dyDescent="0.25">
      <c r="A19" s="11" t="s">
        <v>18</v>
      </c>
      <c r="B19" s="4">
        <v>1</v>
      </c>
      <c r="C19" s="4">
        <v>1</v>
      </c>
    </row>
    <row r="20" spans="1:3" ht="30" x14ac:dyDescent="0.25">
      <c r="A20" s="6" t="s">
        <v>19</v>
      </c>
      <c r="B20" s="4">
        <v>1</v>
      </c>
      <c r="C20" s="4">
        <v>1</v>
      </c>
    </row>
    <row r="21" spans="1:3" x14ac:dyDescent="0.25">
      <c r="A21" s="6" t="s">
        <v>20</v>
      </c>
      <c r="B21" s="4">
        <v>1</v>
      </c>
      <c r="C21" s="4">
        <v>0</v>
      </c>
    </row>
    <row r="22" spans="1:3" x14ac:dyDescent="0.25">
      <c r="A22" s="12" t="s">
        <v>21</v>
      </c>
      <c r="B22" s="4">
        <v>1</v>
      </c>
      <c r="C22" s="4">
        <v>1</v>
      </c>
    </row>
    <row r="23" spans="1:3" ht="45" x14ac:dyDescent="0.25">
      <c r="A23" s="11" t="s">
        <v>22</v>
      </c>
      <c r="B23" s="4">
        <v>2</v>
      </c>
      <c r="C23" s="4">
        <v>1</v>
      </c>
    </row>
    <row r="24" spans="1:3" x14ac:dyDescent="0.25">
      <c r="A24" s="13" t="s">
        <v>23</v>
      </c>
      <c r="B24" s="4">
        <v>1</v>
      </c>
      <c r="C24" s="4">
        <v>1</v>
      </c>
    </row>
    <row r="25" spans="1:3" ht="30" x14ac:dyDescent="0.25">
      <c r="A25" s="13" t="s">
        <v>24</v>
      </c>
      <c r="B25" s="4">
        <v>1</v>
      </c>
      <c r="C25" s="4">
        <v>1</v>
      </c>
    </row>
    <row r="26" spans="1:3" ht="30" x14ac:dyDescent="0.25">
      <c r="A26" s="13" t="s">
        <v>25</v>
      </c>
      <c r="B26" s="4">
        <v>1</v>
      </c>
      <c r="C26" s="4">
        <v>1</v>
      </c>
    </row>
    <row r="27" spans="1:3" x14ac:dyDescent="0.25">
      <c r="A27" s="7" t="s">
        <v>15</v>
      </c>
      <c r="B27" s="8">
        <f>SUM(B18:B26)</f>
        <v>10</v>
      </c>
      <c r="C27" s="8">
        <f>SUM(C18:C26)</f>
        <v>8</v>
      </c>
    </row>
    <row r="28" spans="1:3" x14ac:dyDescent="0.25">
      <c r="A28" s="14"/>
      <c r="B28" s="15"/>
      <c r="C28" s="16"/>
    </row>
    <row r="29" spans="1:3" ht="18.75" x14ac:dyDescent="0.3">
      <c r="A29" s="35" t="s">
        <v>26</v>
      </c>
      <c r="B29" s="35"/>
      <c r="C29" s="35"/>
    </row>
    <row r="30" spans="1:3" x14ac:dyDescent="0.25">
      <c r="A30" s="1" t="s">
        <v>1</v>
      </c>
      <c r="B30" s="2" t="s">
        <v>2</v>
      </c>
      <c r="C30" s="1" t="s">
        <v>3</v>
      </c>
    </row>
    <row r="31" spans="1:3" x14ac:dyDescent="0.25">
      <c r="A31" s="6" t="s">
        <v>27</v>
      </c>
      <c r="B31" s="17">
        <v>1</v>
      </c>
      <c r="C31" s="4"/>
    </row>
    <row r="32" spans="1:3" x14ac:dyDescent="0.25">
      <c r="A32" s="6" t="s">
        <v>28</v>
      </c>
      <c r="B32" s="17">
        <v>1</v>
      </c>
      <c r="C32" s="4"/>
    </row>
    <row r="33" spans="1:3" x14ac:dyDescent="0.25">
      <c r="A33" s="6" t="s">
        <v>29</v>
      </c>
      <c r="B33" s="17">
        <v>1</v>
      </c>
      <c r="C33" s="4"/>
    </row>
    <row r="34" spans="1:3" x14ac:dyDescent="0.25">
      <c r="A34" s="6" t="s">
        <v>30</v>
      </c>
      <c r="B34" s="17">
        <v>1</v>
      </c>
      <c r="C34" s="4"/>
    </row>
    <row r="35" spans="1:3" x14ac:dyDescent="0.25">
      <c r="A35" s="6" t="s">
        <v>31</v>
      </c>
      <c r="B35" s="17">
        <v>1</v>
      </c>
      <c r="C35" s="4"/>
    </row>
    <row r="36" spans="1:3" x14ac:dyDescent="0.25">
      <c r="A36" s="6" t="s">
        <v>32</v>
      </c>
      <c r="B36" s="17">
        <v>1</v>
      </c>
      <c r="C36" s="4"/>
    </row>
    <row r="37" spans="1:3" x14ac:dyDescent="0.25">
      <c r="A37" s="6" t="s">
        <v>33</v>
      </c>
      <c r="B37" s="17">
        <v>1</v>
      </c>
      <c r="C37" s="4"/>
    </row>
    <row r="38" spans="1:3" x14ac:dyDescent="0.25">
      <c r="A38" s="6" t="s">
        <v>34</v>
      </c>
      <c r="B38" s="17">
        <v>1</v>
      </c>
      <c r="C38" s="4"/>
    </row>
    <row r="39" spans="1:3" x14ac:dyDescent="0.25">
      <c r="A39" s="6" t="s">
        <v>35</v>
      </c>
      <c r="B39" s="17">
        <v>1</v>
      </c>
      <c r="C39" s="4"/>
    </row>
    <row r="40" spans="1:3" x14ac:dyDescent="0.25">
      <c r="A40" s="6" t="s">
        <v>36</v>
      </c>
      <c r="B40" s="17">
        <v>1</v>
      </c>
      <c r="C40" s="4"/>
    </row>
    <row r="41" spans="1:3" x14ac:dyDescent="0.25">
      <c r="A41" s="7" t="s">
        <v>15</v>
      </c>
      <c r="B41" s="18">
        <f>SUM(B31:B40)</f>
        <v>10</v>
      </c>
      <c r="C41" s="18">
        <f>SUM(C31:C40)</f>
        <v>0</v>
      </c>
    </row>
    <row r="42" spans="1:3" x14ac:dyDescent="0.25">
      <c r="A42" s="14"/>
      <c r="B42" s="15"/>
      <c r="C42" s="16"/>
    </row>
    <row r="43" spans="1:3" ht="18.75" x14ac:dyDescent="0.3">
      <c r="A43" s="35" t="s">
        <v>37</v>
      </c>
      <c r="B43" s="35"/>
      <c r="C43" s="35"/>
    </row>
    <row r="44" spans="1:3" x14ac:dyDescent="0.25">
      <c r="A44" s="1" t="s">
        <v>1</v>
      </c>
      <c r="B44" s="2" t="s">
        <v>2</v>
      </c>
      <c r="C44" s="1" t="s">
        <v>3</v>
      </c>
    </row>
    <row r="45" spans="1:3" x14ac:dyDescent="0.25">
      <c r="A45" s="19" t="s">
        <v>38</v>
      </c>
      <c r="B45" s="4">
        <v>1</v>
      </c>
      <c r="C45" s="4"/>
    </row>
    <row r="46" spans="1:3" x14ac:dyDescent="0.25">
      <c r="A46" s="19" t="s">
        <v>39</v>
      </c>
      <c r="B46" s="4">
        <v>1</v>
      </c>
      <c r="C46" s="4"/>
    </row>
    <row r="47" spans="1:3" x14ac:dyDescent="0.25">
      <c r="A47" s="19" t="s">
        <v>40</v>
      </c>
      <c r="B47" s="4">
        <v>1</v>
      </c>
      <c r="C47" s="4"/>
    </row>
    <row r="48" spans="1:3" x14ac:dyDescent="0.25">
      <c r="A48" s="19" t="s">
        <v>41</v>
      </c>
      <c r="B48" s="4">
        <v>2</v>
      </c>
      <c r="C48" s="4"/>
    </row>
    <row r="49" spans="1:3" x14ac:dyDescent="0.25">
      <c r="A49" s="19" t="s">
        <v>42</v>
      </c>
      <c r="B49" s="4">
        <v>1</v>
      </c>
      <c r="C49" s="4"/>
    </row>
    <row r="50" spans="1:3" x14ac:dyDescent="0.25">
      <c r="A50" s="19" t="s">
        <v>43</v>
      </c>
      <c r="B50" s="4">
        <v>2</v>
      </c>
      <c r="C50" s="4"/>
    </row>
    <row r="51" spans="1:3" x14ac:dyDescent="0.25">
      <c r="A51" s="19" t="s">
        <v>44</v>
      </c>
      <c r="B51" s="4">
        <v>1</v>
      </c>
      <c r="C51" s="4"/>
    </row>
    <row r="52" spans="1:3" x14ac:dyDescent="0.25">
      <c r="A52" s="19" t="s">
        <v>45</v>
      </c>
      <c r="B52" s="4">
        <v>1</v>
      </c>
      <c r="C52" s="4"/>
    </row>
    <row r="53" spans="1:3" x14ac:dyDescent="0.25">
      <c r="A53" s="19" t="s">
        <v>46</v>
      </c>
      <c r="B53" s="4">
        <v>1</v>
      </c>
      <c r="C53" s="4"/>
    </row>
    <row r="54" spans="1:3" x14ac:dyDescent="0.25">
      <c r="A54" s="19" t="s">
        <v>47</v>
      </c>
      <c r="B54" s="4">
        <v>1</v>
      </c>
      <c r="C54" s="4"/>
    </row>
    <row r="55" spans="1:3" x14ac:dyDescent="0.25">
      <c r="A55" s="19" t="s">
        <v>48</v>
      </c>
      <c r="B55" s="4">
        <v>1</v>
      </c>
      <c r="C55" s="4"/>
    </row>
    <row r="56" spans="1:3" ht="30" x14ac:dyDescent="0.25">
      <c r="A56" s="19" t="s">
        <v>49</v>
      </c>
      <c r="B56" s="4">
        <v>2</v>
      </c>
      <c r="C56" s="4"/>
    </row>
    <row r="57" spans="1:3" x14ac:dyDescent="0.25">
      <c r="A57" s="7" t="s">
        <v>15</v>
      </c>
      <c r="B57" s="20">
        <f>SUM(B45:B56)</f>
        <v>15</v>
      </c>
      <c r="C57" s="20">
        <f>SUM(C45:C56)</f>
        <v>0</v>
      </c>
    </row>
    <row r="59" spans="1:3" ht="18.75" x14ac:dyDescent="0.3">
      <c r="A59" s="35" t="s">
        <v>50</v>
      </c>
      <c r="B59" s="35"/>
      <c r="C59" s="35"/>
    </row>
    <row r="60" spans="1:3" x14ac:dyDescent="0.25">
      <c r="A60" s="1" t="s">
        <v>1</v>
      </c>
      <c r="B60" s="2" t="s">
        <v>2</v>
      </c>
      <c r="C60" s="1" t="s">
        <v>3</v>
      </c>
    </row>
    <row r="61" spans="1:3" x14ac:dyDescent="0.25">
      <c r="A61" s="19" t="s">
        <v>51</v>
      </c>
      <c r="B61" s="4">
        <v>2</v>
      </c>
      <c r="C61" s="4"/>
    </row>
    <row r="62" spans="1:3" x14ac:dyDescent="0.25">
      <c r="A62" s="19" t="s">
        <v>52</v>
      </c>
      <c r="B62" s="4">
        <v>2</v>
      </c>
      <c r="C62" s="4"/>
    </row>
    <row r="63" spans="1:3" x14ac:dyDescent="0.25">
      <c r="A63" s="19" t="s">
        <v>53</v>
      </c>
      <c r="B63" s="4">
        <v>2</v>
      </c>
      <c r="C63" s="4"/>
    </row>
    <row r="64" spans="1:3" x14ac:dyDescent="0.25">
      <c r="A64" s="21" t="s">
        <v>54</v>
      </c>
      <c r="B64" s="22">
        <v>2</v>
      </c>
      <c r="C64" s="4"/>
    </row>
    <row r="65" spans="1:3" x14ac:dyDescent="0.25">
      <c r="A65" s="19" t="s">
        <v>55</v>
      </c>
      <c r="B65" s="4">
        <v>2</v>
      </c>
      <c r="C65" s="4"/>
    </row>
    <row r="66" spans="1:3" x14ac:dyDescent="0.25">
      <c r="A66" s="19" t="s">
        <v>56</v>
      </c>
      <c r="B66" s="4">
        <v>1</v>
      </c>
      <c r="C66" s="4"/>
    </row>
    <row r="67" spans="1:3" x14ac:dyDescent="0.25">
      <c r="A67" s="19" t="s">
        <v>57</v>
      </c>
      <c r="B67" s="4">
        <v>2</v>
      </c>
      <c r="C67" s="4"/>
    </row>
    <row r="68" spans="1:3" x14ac:dyDescent="0.25">
      <c r="A68" s="19" t="s">
        <v>58</v>
      </c>
      <c r="B68" s="4">
        <v>2</v>
      </c>
      <c r="C68" s="4"/>
    </row>
    <row r="69" spans="1:3" x14ac:dyDescent="0.25">
      <c r="A69" s="7" t="s">
        <v>15</v>
      </c>
      <c r="B69" s="20">
        <f>SUM(B61:B68)</f>
        <v>15</v>
      </c>
      <c r="C69" s="20">
        <f>SUM(C61:C68)</f>
        <v>0</v>
      </c>
    </row>
    <row r="71" spans="1:3" x14ac:dyDescent="0.25">
      <c r="A71" s="7" t="s">
        <v>59</v>
      </c>
      <c r="B71" s="20">
        <f>SUM(B14,B27,B41,B57,B69)</f>
        <v>65</v>
      </c>
      <c r="C71" s="20">
        <f>SUM(C14,C27,C41,C57,C69)</f>
        <v>23</v>
      </c>
    </row>
    <row r="74" spans="1:3" ht="18" customHeight="1" x14ac:dyDescent="0.3">
      <c r="A74" s="35" t="s">
        <v>60</v>
      </c>
      <c r="B74" s="35"/>
      <c r="C74" s="35"/>
    </row>
    <row r="75" spans="1:3" x14ac:dyDescent="0.25">
      <c r="A75" s="23" t="s">
        <v>1</v>
      </c>
      <c r="B75" s="2" t="s">
        <v>2</v>
      </c>
      <c r="C75" s="1" t="s">
        <v>3</v>
      </c>
    </row>
    <row r="76" spans="1:3" ht="45" x14ac:dyDescent="0.25">
      <c r="A76" s="24" t="s">
        <v>61</v>
      </c>
      <c r="B76" s="25">
        <v>5</v>
      </c>
      <c r="C76" s="25"/>
    </row>
    <row r="77" spans="1:3" x14ac:dyDescent="0.25">
      <c r="A77" s="24" t="s">
        <v>62</v>
      </c>
      <c r="B77" s="25">
        <v>5</v>
      </c>
      <c r="C77" s="25"/>
    </row>
    <row r="78" spans="1:3" x14ac:dyDescent="0.25">
      <c r="A78" s="24" t="s">
        <v>63</v>
      </c>
      <c r="B78" s="25">
        <v>10</v>
      </c>
      <c r="C78" s="25"/>
    </row>
    <row r="79" spans="1:3" x14ac:dyDescent="0.25">
      <c r="A79" s="24" t="s">
        <v>64</v>
      </c>
      <c r="B79" s="25">
        <v>10</v>
      </c>
      <c r="C79" s="25"/>
    </row>
    <row r="80" spans="1:3" x14ac:dyDescent="0.25">
      <c r="A80" s="24" t="s">
        <v>65</v>
      </c>
      <c r="B80" s="25">
        <v>10</v>
      </c>
      <c r="C80" s="25"/>
    </row>
    <row r="81" spans="1:3" x14ac:dyDescent="0.25">
      <c r="A81" s="24" t="s">
        <v>66</v>
      </c>
      <c r="B81" s="25">
        <v>3</v>
      </c>
      <c r="C81" s="25"/>
    </row>
    <row r="82" spans="1:3" x14ac:dyDescent="0.25">
      <c r="A82" s="24" t="s">
        <v>67</v>
      </c>
      <c r="B82" s="25">
        <v>2</v>
      </c>
      <c r="C82" s="25"/>
    </row>
    <row r="83" spans="1:3" x14ac:dyDescent="0.25">
      <c r="A83" s="24" t="s">
        <v>68</v>
      </c>
      <c r="B83" s="25">
        <v>3</v>
      </c>
      <c r="C83" s="25"/>
    </row>
    <row r="84" spans="1:3" ht="30" x14ac:dyDescent="0.25">
      <c r="A84" s="24" t="s">
        <v>69</v>
      </c>
      <c r="B84" s="25">
        <v>3</v>
      </c>
      <c r="C84" s="25"/>
    </row>
    <row r="85" spans="1:3" x14ac:dyDescent="0.25">
      <c r="A85" s="24" t="s">
        <v>70</v>
      </c>
      <c r="B85" s="25">
        <v>4</v>
      </c>
      <c r="C85" s="25"/>
    </row>
    <row r="86" spans="1:3" x14ac:dyDescent="0.25">
      <c r="A86" s="26" t="s">
        <v>15</v>
      </c>
      <c r="B86" s="20">
        <f>SUM(B76:B85)</f>
        <v>55</v>
      </c>
      <c r="C86" s="20">
        <f>SUM(C76:C85)</f>
        <v>0</v>
      </c>
    </row>
    <row r="88" spans="1:3" ht="28.7" customHeight="1" x14ac:dyDescent="0.25">
      <c r="A88" s="32" t="s">
        <v>71</v>
      </c>
      <c r="B88" s="33">
        <f>SUM(B71,B86)</f>
        <v>120</v>
      </c>
      <c r="C88" s="20">
        <f>SUM(C71,C86)</f>
        <v>23</v>
      </c>
    </row>
    <row r="89" spans="1:3" x14ac:dyDescent="0.25">
      <c r="A89" s="32"/>
      <c r="B89" s="34"/>
      <c r="C89" s="27">
        <f>C88/B88</f>
        <v>0.19166666666666668</v>
      </c>
    </row>
    <row r="91" spans="1:3" ht="18.75" x14ac:dyDescent="0.3">
      <c r="A91" s="35" t="s">
        <v>72</v>
      </c>
      <c r="B91" s="35"/>
      <c r="C91" s="35"/>
    </row>
    <row r="92" spans="1:3" x14ac:dyDescent="0.25">
      <c r="A92" s="23" t="s">
        <v>1</v>
      </c>
      <c r="B92" s="2" t="s">
        <v>2</v>
      </c>
      <c r="C92" s="1" t="s">
        <v>3</v>
      </c>
    </row>
    <row r="93" spans="1:3" x14ac:dyDescent="0.25">
      <c r="A93" s="24" t="s">
        <v>73</v>
      </c>
      <c r="B93" s="28">
        <v>40</v>
      </c>
      <c r="C93" s="29"/>
    </row>
    <row r="95" spans="1:3" ht="18.75" x14ac:dyDescent="0.3">
      <c r="A95" s="30" t="s">
        <v>74</v>
      </c>
      <c r="B95" s="31">
        <f>SUM(B88,B93)</f>
        <v>160</v>
      </c>
      <c r="C95" s="31">
        <f>SUM(C71,C86,C93)</f>
        <v>23</v>
      </c>
    </row>
  </sheetData>
  <mergeCells count="9">
    <mergeCell ref="A88:A89"/>
    <mergeCell ref="B88:B89"/>
    <mergeCell ref="A91:C91"/>
    <mergeCell ref="A1:C1"/>
    <mergeCell ref="A16:C16"/>
    <mergeCell ref="A29:C29"/>
    <mergeCell ref="A43:C43"/>
    <mergeCell ref="A59:C59"/>
    <mergeCell ref="A74:C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Barnáné Kiss Éva</dc:creator>
  <cp:lastModifiedBy>Kertész Ruben</cp:lastModifiedBy>
  <dcterms:created xsi:type="dcterms:W3CDTF">2025-02-14T12:08:41Z</dcterms:created>
  <dcterms:modified xsi:type="dcterms:W3CDTF">2025-02-14T12:26:56Z</dcterms:modified>
</cp:coreProperties>
</file>