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9390"/>
  </bookViews>
  <sheets>
    <sheet name="ATPL-20201026-YallaGamers" sheetId="1" r:id="rId1"/>
  </sheets>
  <externalReferences>
    <externalReference r:id="rId2"/>
  </externalReferences>
  <definedNames>
    <definedName name="Project_Start" localSheetId="0">#REF!</definedName>
    <definedName name="Project_Start">#REF!</definedName>
    <definedName name="Scrolling_Increment" localSheetId="0">#REF!</definedName>
    <definedName name="Scrolling_Increment">#REF!</definedName>
    <definedName name="start_date" localSheetId="0">'ATPL-20201026-YallaGamers'!$G$9</definedName>
    <definedName name="start_date">[1]web!$F$9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/>
  <c r="H12" s="1"/>
  <c r="G13" s="1"/>
  <c r="H13" s="1"/>
  <c r="G14" s="1"/>
  <c r="H14" s="1"/>
  <c r="G15" s="1"/>
  <c r="H15" s="1"/>
  <c r="G16" s="1"/>
  <c r="H16" s="1"/>
  <c r="G17" s="1"/>
  <c r="H17" s="1"/>
  <c r="G18" s="1"/>
  <c r="H18" s="1"/>
  <c r="G19" l="1"/>
  <c r="H19" s="1"/>
  <c r="I10"/>
  <c r="I9" s="1"/>
  <c r="J10" l="1"/>
  <c r="I11"/>
  <c r="J11" l="1"/>
  <c r="K10"/>
  <c r="K11" l="1"/>
  <c r="L10"/>
  <c r="M10" l="1"/>
  <c r="L11"/>
  <c r="N10" l="1"/>
  <c r="M11"/>
  <c r="O10" l="1"/>
  <c r="N11"/>
  <c r="O11" l="1"/>
  <c r="P10"/>
  <c r="P11" l="1"/>
  <c r="Q10"/>
  <c r="P9"/>
  <c r="R10" l="1"/>
  <c r="Q11"/>
  <c r="R11" l="1"/>
  <c r="S10"/>
  <c r="T10" l="1"/>
  <c r="S11"/>
  <c r="T11" l="1"/>
  <c r="U10"/>
  <c r="V10" l="1"/>
  <c r="V11" s="1"/>
  <c r="U11"/>
  <c r="W10" l="1"/>
  <c r="W11" l="1"/>
  <c r="X10"/>
  <c r="W9"/>
  <c r="Y10" l="1"/>
  <c r="X11"/>
  <c r="Z10" l="1"/>
  <c r="Y11"/>
  <c r="Z11" l="1"/>
  <c r="AA10"/>
  <c r="AB10" l="1"/>
  <c r="AA11"/>
  <c r="AB11" l="1"/>
  <c r="AC10"/>
  <c r="AD10" l="1"/>
  <c r="AC11"/>
  <c r="AD9" l="1"/>
  <c r="AE10"/>
  <c r="AD11"/>
  <c r="AE11" l="1"/>
  <c r="AF10"/>
  <c r="AG10" l="1"/>
  <c r="AF11"/>
  <c r="AH10" l="1"/>
  <c r="AG11"/>
  <c r="AH11" l="1"/>
  <c r="AI10"/>
  <c r="AI11" l="1"/>
  <c r="AJ10"/>
  <c r="AK10" l="1"/>
  <c r="AJ11"/>
  <c r="AL10" l="1"/>
  <c r="AK11"/>
  <c r="AK9"/>
  <c r="AL11" l="1"/>
  <c r="AM10"/>
  <c r="AM11" l="1"/>
  <c r="AN10"/>
  <c r="AO10" l="1"/>
  <c r="AN11"/>
  <c r="AP10" l="1"/>
  <c r="AO11"/>
  <c r="AP11" l="1"/>
  <c r="AQ10"/>
  <c r="AQ11" l="1"/>
  <c r="AR10"/>
  <c r="AR11" l="1"/>
  <c r="AS10"/>
  <c r="AS11" l="1"/>
  <c r="AT10"/>
  <c r="AU10" l="1"/>
  <c r="AT11"/>
  <c r="AU11" l="1"/>
  <c r="AV10"/>
  <c r="AV11" l="1"/>
  <c r="AW10"/>
  <c r="AX10" l="1"/>
  <c r="AW11"/>
  <c r="AY10" l="1"/>
  <c r="AX11"/>
  <c r="AZ10" l="1"/>
  <c r="AY11"/>
  <c r="AZ11" l="1"/>
  <c r="BA10"/>
  <c r="BB10" l="1"/>
  <c r="BA11"/>
  <c r="BB11" l="1"/>
  <c r="BC10"/>
  <c r="BC11" l="1"/>
  <c r="BD10"/>
  <c r="BD11" l="1"/>
  <c r="BE10"/>
  <c r="BE11" l="1"/>
  <c r="BF10"/>
  <c r="BF11" l="1"/>
  <c r="BG10"/>
  <c r="BG11" l="1"/>
  <c r="BH10"/>
  <c r="BI10" l="1"/>
  <c r="BH11"/>
  <c r="BJ10" l="1"/>
  <c r="BI11"/>
  <c r="BJ11" l="1"/>
  <c r="BK10"/>
  <c r="BK11" l="1"/>
  <c r="BL10"/>
  <c r="BL11" l="1"/>
  <c r="BM10"/>
  <c r="BN10" l="1"/>
  <c r="BM11"/>
  <c r="BN9" l="1"/>
  <c r="BN11"/>
  <c r="BO10"/>
  <c r="BP10" l="1"/>
  <c r="BO11"/>
  <c r="BP11" l="1"/>
  <c r="BQ10"/>
  <c r="BR10" l="1"/>
  <c r="BQ11"/>
  <c r="BR11" l="1"/>
  <c r="BS10"/>
  <c r="BS11" l="1"/>
  <c r="BT10"/>
  <c r="BT11" l="1"/>
  <c r="BU10"/>
  <c r="BV10" l="1"/>
  <c r="BU11"/>
  <c r="BV11" l="1"/>
  <c r="BW10"/>
  <c r="BW11" l="1"/>
  <c r="BX10"/>
  <c r="BX11" l="1"/>
  <c r="BY10"/>
  <c r="BY11" l="1"/>
  <c r="BZ10"/>
  <c r="CA10" l="1"/>
  <c r="BZ11"/>
  <c r="CA11" l="1"/>
  <c r="CB10"/>
  <c r="CB11" l="1"/>
  <c r="CC10"/>
  <c r="CD10" l="1"/>
  <c r="CC11"/>
  <c r="CD11" l="1"/>
  <c r="CE10"/>
  <c r="CE11" l="1"/>
  <c r="CF10"/>
  <c r="CG10" l="1"/>
  <c r="CF11"/>
  <c r="CH10" l="1"/>
  <c r="CG11"/>
  <c r="CH11" l="1"/>
  <c r="CI10"/>
  <c r="CI11" l="1"/>
  <c r="CJ10"/>
  <c r="CJ11" l="1"/>
  <c r="CK10"/>
  <c r="CL10" l="1"/>
  <c r="CK11"/>
  <c r="CL11" l="1"/>
  <c r="CM10"/>
  <c r="CN10" l="1"/>
  <c r="CM11"/>
  <c r="CN11" l="1"/>
  <c r="CO10"/>
  <c r="CP10" l="1"/>
  <c r="CO11"/>
  <c r="CP11" l="1"/>
  <c r="CQ10"/>
  <c r="CQ11" l="1"/>
  <c r="CR10"/>
  <c r="CR11" l="1"/>
  <c r="CS10"/>
  <c r="CS11" l="1"/>
  <c r="CT10"/>
  <c r="CS9"/>
  <c r="CT11" l="1"/>
  <c r="CU10"/>
  <c r="CU11" l="1"/>
  <c r="CV10"/>
  <c r="CV11" l="1"/>
  <c r="CW10"/>
  <c r="CW11" l="1"/>
  <c r="CX10"/>
  <c r="CX11" l="1"/>
  <c r="CY10"/>
  <c r="CY11" l="1"/>
  <c r="CZ10"/>
  <c r="CZ11" l="1"/>
  <c r="DA10"/>
  <c r="DB10" l="1"/>
  <c r="DA11"/>
  <c r="DB11" l="1"/>
  <c r="DC10"/>
  <c r="DD10" l="1"/>
  <c r="DC11"/>
  <c r="DE10" l="1"/>
  <c r="DD11"/>
  <c r="DF10" l="1"/>
  <c r="DE11"/>
  <c r="DF11" l="1"/>
  <c r="DG10"/>
  <c r="DH10" l="1"/>
  <c r="DG11"/>
  <c r="DH11" l="1"/>
  <c r="DI10"/>
  <c r="DJ10" l="1"/>
  <c r="DI11"/>
  <c r="DJ11" l="1"/>
  <c r="DK10"/>
  <c r="DL10" l="1"/>
  <c r="DK11"/>
  <c r="DL11" l="1"/>
  <c r="DM10"/>
  <c r="DM11" l="1"/>
  <c r="DN10"/>
  <c r="DN11" l="1"/>
  <c r="DO10"/>
  <c r="DO11" l="1"/>
  <c r="DP10"/>
  <c r="DP11" l="1"/>
  <c r="DQ10"/>
  <c r="DR10" l="1"/>
  <c r="DQ11"/>
  <c r="DR11" l="1"/>
  <c r="DS10"/>
  <c r="DS11" l="1"/>
  <c r="DT10"/>
  <c r="DT11" l="1"/>
  <c r="DU10"/>
  <c r="DV10" l="1"/>
  <c r="DU11"/>
  <c r="DV11" l="1"/>
  <c r="DW10"/>
  <c r="DW11" l="1"/>
  <c r="DX10"/>
  <c r="DX11" l="1"/>
  <c r="DY10"/>
  <c r="DZ10" l="1"/>
  <c r="DY11"/>
  <c r="DZ11" l="1"/>
  <c r="EA10"/>
  <c r="EB10" l="1"/>
  <c r="EA11"/>
  <c r="EB11" l="1"/>
  <c r="EC10"/>
  <c r="ED10" l="1"/>
  <c r="EC11"/>
  <c r="ED11" l="1"/>
  <c r="EE10"/>
  <c r="EE11" l="1"/>
  <c r="EF10"/>
  <c r="EF11" l="1"/>
  <c r="EG10"/>
  <c r="EH10" l="1"/>
  <c r="EG11"/>
  <c r="EH11" l="1"/>
  <c r="EI10"/>
  <c r="EI11" l="1"/>
  <c r="EJ10"/>
  <c r="EJ11" l="1"/>
  <c r="EK10"/>
  <c r="EK11" l="1"/>
  <c r="EL10"/>
  <c r="EL11" l="1"/>
  <c r="EM10"/>
  <c r="EM11" l="1"/>
  <c r="EN10"/>
  <c r="EN11" l="1"/>
  <c r="EO10"/>
  <c r="EP10" l="1"/>
  <c r="EO11"/>
  <c r="EP11" l="1"/>
  <c r="EQ10"/>
  <c r="ER10" l="1"/>
  <c r="EQ11"/>
  <c r="ER11" l="1"/>
  <c r="ES10"/>
  <c r="ES11" l="1"/>
  <c r="ET10"/>
  <c r="ET11" l="1"/>
  <c r="EU10"/>
  <c r="EU11" l="1"/>
  <c r="EV10"/>
  <c r="EV11" l="1"/>
  <c r="EW10"/>
  <c r="EX10" l="1"/>
  <c r="EW11"/>
  <c r="EX11" l="1"/>
  <c r="EY10"/>
  <c r="EZ10" l="1"/>
  <c r="EY11"/>
  <c r="EZ11" l="1"/>
  <c r="FA10"/>
  <c r="FB10" l="1"/>
  <c r="FA11"/>
  <c r="FB11" l="1"/>
  <c r="FC10"/>
  <c r="FC11" l="1"/>
  <c r="FD10"/>
  <c r="FD11" l="1"/>
  <c r="FE10"/>
  <c r="FE11" l="1"/>
  <c r="FF10"/>
  <c r="FG10" l="1"/>
  <c r="FF11"/>
  <c r="FG11" l="1"/>
  <c r="FH10"/>
  <c r="FH11" l="1"/>
  <c r="FI10"/>
  <c r="FI11" l="1"/>
  <c r="FJ10"/>
  <c r="FJ11" l="1"/>
  <c r="FK10"/>
  <c r="FK11" l="1"/>
  <c r="FL10"/>
  <c r="FL11" l="1"/>
  <c r="FM10"/>
  <c r="FN10" l="1"/>
  <c r="FM11"/>
  <c r="FN11" l="1"/>
  <c r="FO10"/>
  <c r="FP10" l="1"/>
  <c r="FO11"/>
  <c r="FP11" l="1"/>
  <c r="FQ10"/>
  <c r="FQ11" l="1"/>
  <c r="FR10"/>
  <c r="FR11" l="1"/>
  <c r="FS10"/>
  <c r="FS11" l="1"/>
  <c r="FT10"/>
  <c r="FT11" l="1"/>
  <c r="FU10"/>
  <c r="FV10" l="1"/>
  <c r="FU11"/>
  <c r="FV11" l="1"/>
  <c r="FW10"/>
  <c r="FW11" l="1"/>
  <c r="FX10"/>
  <c r="FX11" l="1"/>
  <c r="FY10"/>
  <c r="FY11" l="1"/>
  <c r="FZ10"/>
  <c r="FZ11" l="1"/>
  <c r="GA10"/>
  <c r="GA11" l="1"/>
  <c r="GB10"/>
  <c r="GB11" l="1"/>
  <c r="GC10"/>
  <c r="GD10" l="1"/>
  <c r="GD11" s="1"/>
  <c r="GC11"/>
</calcChain>
</file>

<file path=xl/sharedStrings.xml><?xml version="1.0" encoding="utf-8"?>
<sst xmlns="http://schemas.openxmlformats.org/spreadsheetml/2006/main" count="31" uniqueCount="23">
  <si>
    <t>Resources</t>
  </si>
  <si>
    <t>Dev 1</t>
  </si>
  <si>
    <t>Dev2</t>
  </si>
  <si>
    <t>Project Start Date</t>
  </si>
  <si>
    <t>Task Description</t>
  </si>
  <si>
    <t>Milestone</t>
  </si>
  <si>
    <t>Resource</t>
  </si>
  <si>
    <t>Weekday Duration</t>
  </si>
  <si>
    <t>Start</t>
  </si>
  <si>
    <t>End</t>
  </si>
  <si>
    <t xml:space="preserve">Requirement ID </t>
  </si>
  <si>
    <t>S#</t>
  </si>
  <si>
    <t>Holiday</t>
  </si>
  <si>
    <t>Yalla Gamers Mobile App</t>
  </si>
  <si>
    <r>
      <rPr>
        <b/>
        <sz val="16"/>
        <color theme="1"/>
        <rFont val="Calibri"/>
        <family val="2"/>
        <scheme val="minor"/>
      </rPr>
      <t>GANTT Chart : Yalla Gamers Mobile App</t>
    </r>
    <r>
      <rPr>
        <sz val="11"/>
        <color theme="1"/>
        <rFont val="Calibri"/>
        <family val="2"/>
        <scheme val="minor"/>
      </rPr>
      <t xml:space="preserve">
Release ID:                  Augurs Tech: Protected          Controlled Copy
Project ID:ATPL-20201026-YallaGamers-Mobile-App     &lt;SCI.ID.&gt; / Ver: 1.1</t>
    </r>
  </si>
  <si>
    <t xml:space="preserve">UAT 
Project Handholding </t>
  </si>
  <si>
    <r>
      <rPr>
        <b/>
        <sz val="11"/>
        <color theme="1"/>
        <rFont val="Calibri"/>
        <family val="2"/>
        <scheme val="minor"/>
      </rPr>
      <t>Home Page</t>
    </r>
    <r>
      <rPr>
        <sz val="11"/>
        <color theme="1"/>
        <rFont val="Calibri"/>
        <family val="2"/>
        <scheme val="minor"/>
      </rPr>
      <t xml:space="preserve">
&gt;Home screen category list data from API
&gt;Home screen item list data from API
&gt;Categories list screen functional implementation
&gt;Items List Screen functional implementation
</t>
    </r>
  </si>
  <si>
    <r>
      <rPr>
        <b/>
        <sz val="11"/>
        <color theme="1"/>
        <rFont val="Calibri"/>
        <family val="2"/>
        <scheme val="minor"/>
      </rPr>
      <t>Items</t>
    </r>
    <r>
      <rPr>
        <sz val="11"/>
        <color theme="1"/>
        <rFont val="Calibri"/>
        <family val="2"/>
        <scheme val="minor"/>
      </rPr>
      <t xml:space="preserve">
&gt; Sorting Items
&gt; Searching Item
&gt; Items details screens with all functional implementation including wishlist and add to cart functions</t>
    </r>
  </si>
  <si>
    <r>
      <rPr>
        <b/>
        <sz val="11"/>
        <color theme="1"/>
        <rFont val="Calibri"/>
        <family val="2"/>
        <scheme val="minor"/>
      </rPr>
      <t>Special categories and cart management</t>
    </r>
    <r>
      <rPr>
        <sz val="11"/>
        <color theme="1"/>
        <rFont val="Calibri"/>
        <family val="2"/>
        <scheme val="minor"/>
      </rPr>
      <t xml:space="preserve">
&gt; Playstation, XBOX, Nintendo screens functional implementation
&gt; Cart management</t>
    </r>
  </si>
  <si>
    <r>
      <rPr>
        <b/>
        <sz val="11"/>
        <color theme="1"/>
        <rFont val="Calibri"/>
        <family val="2"/>
        <scheme val="minor"/>
      </rPr>
      <t>Payment gateway</t>
    </r>
    <r>
      <rPr>
        <sz val="11"/>
        <color theme="1"/>
        <rFont val="Calibri"/>
        <family val="2"/>
        <scheme val="minor"/>
      </rPr>
      <t xml:space="preserve">
&gt; User Login/Signup
&gt; Payment gateway integration
&gt; Process order and order details screen</t>
    </r>
  </si>
  <si>
    <r>
      <t xml:space="preserve">My Account Page
</t>
    </r>
    <r>
      <rPr>
        <sz val="11"/>
        <color theme="1"/>
        <rFont val="Calibri"/>
        <family val="2"/>
        <scheme val="minor"/>
      </rPr>
      <t>&gt; Order List
&gt; Wish List
&gt; Comparision List</t>
    </r>
  </si>
  <si>
    <r>
      <rPr>
        <b/>
        <sz val="11"/>
        <color theme="1"/>
        <rFont val="Calibri"/>
        <family val="2"/>
        <scheme val="minor"/>
      </rPr>
      <t xml:space="preserve">Shipping and Checkout
&gt; </t>
    </r>
    <r>
      <rPr>
        <sz val="11"/>
        <color theme="1"/>
        <rFont val="Calibri"/>
        <family val="2"/>
        <scheme val="minor"/>
      </rPr>
      <t>Shipping and checkout page screen design
&gt; Shipping and checkout page functional implementation with Order Summary, save card and redeem points options</t>
    </r>
  </si>
  <si>
    <t xml:space="preserve">&gt;Project Setup 
&gt;Home, category, item list, item details,  login, signup screens design
&gt;Web API setup, Home screen category design setup in app
</t>
  </si>
</sst>
</file>

<file path=xl/styles.xml><?xml version="1.0" encoding="utf-8"?>
<styleSheet xmlns="http://schemas.openxmlformats.org/spreadsheetml/2006/main">
  <numFmts count="1">
    <numFmt numFmtId="164" formatCode="d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4" fontId="1" fillId="0" borderId="0" applyFont="0" applyFill="0" applyBorder="0">
      <alignment horizontal="center" vertical="center"/>
    </xf>
  </cellStyleXfs>
  <cellXfs count="39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0" xfId="0" applyAlignment="1"/>
    <xf numFmtId="14" fontId="3" fillId="2" borderId="1" xfId="1" applyFont="1" applyFill="1" applyBorder="1" applyAlignment="1">
      <alignment horizontal="center" vertical="center"/>
    </xf>
    <xf numFmtId="14" fontId="0" fillId="3" borderId="1" xfId="1" applyFont="1" applyFill="1" applyBorder="1" applyAlignment="1">
      <alignment horizontal="center" vertical="center"/>
    </xf>
    <xf numFmtId="0" fontId="2" fillId="0" borderId="1" xfId="0" applyFont="1" applyBorder="1" applyAlignment="1"/>
    <xf numFmtId="0" fontId="0" fillId="4" borderId="1" xfId="0" applyFill="1" applyBorder="1" applyAlignment="1"/>
    <xf numFmtId="0" fontId="0" fillId="5" borderId="1" xfId="0" applyFill="1" applyBorder="1" applyAlignment="1"/>
    <xf numFmtId="0" fontId="0" fillId="6" borderId="1" xfId="0" applyFill="1" applyBorder="1" applyAlignment="1"/>
    <xf numFmtId="14" fontId="0" fillId="0" borderId="0" xfId="0" applyNumberFormat="1" applyAlignment="1"/>
    <xf numFmtId="0" fontId="0" fillId="0" borderId="1" xfId="0" applyBorder="1" applyAlignment="1">
      <alignment vertical="center"/>
    </xf>
    <xf numFmtId="164" fontId="5" fillId="7" borderId="0" xfId="0" applyNumberFormat="1" applyFont="1" applyFill="1" applyBorder="1" applyAlignment="1">
      <alignment vertical="center"/>
    </xf>
    <xf numFmtId="164" fontId="5" fillId="7" borderId="2" xfId="0" applyNumberFormat="1" applyFont="1" applyFill="1" applyBorder="1" applyAlignment="1">
      <alignment vertical="center"/>
    </xf>
    <xf numFmtId="0" fontId="5" fillId="7" borderId="3" xfId="0" applyFont="1" applyFill="1" applyBorder="1" applyAlignment="1">
      <alignment vertical="center" shrinkToFit="1"/>
    </xf>
    <xf numFmtId="0" fontId="5" fillId="7" borderId="4" xfId="0" applyFont="1" applyFill="1" applyBorder="1" applyAlignment="1">
      <alignment vertical="center" shrinkToFi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8" borderId="1" xfId="0" applyFill="1" applyBorder="1" applyAlignment="1"/>
    <xf numFmtId="0" fontId="2" fillId="8" borderId="1" xfId="0" applyFont="1" applyFill="1" applyBorder="1" applyAlignment="1"/>
    <xf numFmtId="0" fontId="6" fillId="8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14" fontId="2" fillId="8" borderId="1" xfId="0" applyNumberFormat="1" applyFont="1" applyFill="1" applyBorder="1" applyAlignment="1">
      <alignment vertical="center"/>
    </xf>
    <xf numFmtId="0" fontId="2" fillId="0" borderId="0" xfId="0" applyFont="1" applyAlignment="1"/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8" borderId="1" xfId="0" applyFill="1" applyBorder="1" applyAlignment="1">
      <alignment wrapText="1"/>
    </xf>
    <xf numFmtId="0" fontId="6" fillId="8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" xfId="0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</cellXfs>
  <cellStyles count="2">
    <cellStyle name="Date" xfId="1"/>
    <cellStyle name="Normal" xfId="0" builtinId="0"/>
  </cellStyles>
  <dxfs count="14">
    <dxf>
      <font>
        <color theme="0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rgb="FF7030A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25399</xdr:colOff>
      <xdr:row>1</xdr:row>
      <xdr:rowOff>118532</xdr:rowOff>
    </xdr:from>
    <xdr:to>
      <xdr:col>2</xdr:col>
      <xdr:colOff>4656</xdr:colOff>
      <xdr:row>1</xdr:row>
      <xdr:rowOff>522392</xdr:rowOff>
    </xdr:to>
    <xdr:pic>
      <xdr:nvPicPr>
        <xdr:cNvPr id="2" name="Picture 1" descr="https://lh5.googleusercontent.com/TKFyN8bmVUcWPb3Am0IuxrEnfQohB9dSPClPQFWhUd7Q0LP2qqwVYBS9neMNXXjtppgBWtiSDMVAWSbGi3HqBJWCtwjlpTc_MCzV1JXl0IE0HSplXvcucAWXOqfEMMET9MfzWl-I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7866" y="304799"/>
          <a:ext cx="1005840" cy="4038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ony\Downloads\Pretti%20Gantt%20chart-revise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eb"/>
      <sheetName val="android + iOS"/>
    </sheetNames>
    <sheetDataSet>
      <sheetData sheetId="0" refreshError="1">
        <row r="9">
          <cell r="F9">
            <v>43529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D40"/>
  <sheetViews>
    <sheetView tabSelected="1" topLeftCell="C15" zoomScale="120" zoomScaleNormal="120" workbookViewId="0">
      <selection activeCell="C17" sqref="C17"/>
    </sheetView>
  </sheetViews>
  <sheetFormatPr defaultColWidth="8.85546875" defaultRowHeight="15"/>
  <cols>
    <col min="1" max="1" width="3.7109375" style="3" bestFit="1" customWidth="1"/>
    <col min="2" max="2" width="15.42578125" style="36" customWidth="1"/>
    <col min="3" max="3" width="72.140625" style="3" customWidth="1"/>
    <col min="4" max="4" width="12.5703125" style="3" bestFit="1" customWidth="1"/>
    <col min="5" max="5" width="10.140625" style="3" bestFit="1" customWidth="1"/>
    <col min="6" max="6" width="17.5703125" style="3" bestFit="1" customWidth="1"/>
    <col min="7" max="7" width="11.85546875" style="3" bestFit="1" customWidth="1"/>
    <col min="8" max="8" width="11.28515625" style="3" bestFit="1" customWidth="1"/>
    <col min="9" max="137" width="3" style="3" customWidth="1"/>
    <col min="138" max="186" width="3.140625" style="3" customWidth="1"/>
    <col min="187" max="16384" width="8.85546875" style="3"/>
  </cols>
  <sheetData>
    <row r="1" spans="1:186">
      <c r="A1" s="21"/>
      <c r="B1" s="33"/>
      <c r="C1" s="22" t="s">
        <v>13</v>
      </c>
      <c r="D1" s="21"/>
      <c r="E1" s="21"/>
      <c r="F1" s="21"/>
      <c r="G1" s="21"/>
      <c r="H1" s="21"/>
    </row>
    <row r="2" spans="1:186" ht="51">
      <c r="A2" s="2"/>
      <c r="B2" s="1"/>
      <c r="C2" s="1" t="s">
        <v>14</v>
      </c>
      <c r="D2" s="2"/>
      <c r="E2" s="22" t="s">
        <v>0</v>
      </c>
      <c r="F2" s="22" t="s">
        <v>1</v>
      </c>
      <c r="G2" s="4"/>
      <c r="H2" s="2"/>
    </row>
    <row r="3" spans="1:186">
      <c r="A3" s="2"/>
      <c r="B3" s="1"/>
      <c r="C3" s="2"/>
      <c r="D3" s="2"/>
      <c r="E3" s="21"/>
      <c r="F3" s="22" t="s">
        <v>2</v>
      </c>
      <c r="G3" s="5"/>
      <c r="H3" s="2"/>
    </row>
    <row r="4" spans="1:186">
      <c r="A4" s="2"/>
      <c r="B4" s="1"/>
      <c r="C4" s="2"/>
      <c r="D4" s="2"/>
      <c r="E4" s="2"/>
      <c r="F4" s="6"/>
      <c r="G4" s="7"/>
      <c r="H4" s="2"/>
    </row>
    <row r="5" spans="1:186">
      <c r="A5" s="2"/>
      <c r="B5" s="1"/>
      <c r="C5" s="2"/>
      <c r="D5" s="2"/>
      <c r="E5" s="2"/>
      <c r="F5" s="6"/>
      <c r="G5" s="8"/>
      <c r="H5" s="2"/>
    </row>
    <row r="6" spans="1:186">
      <c r="A6" s="2"/>
      <c r="B6" s="1"/>
      <c r="C6" s="2"/>
      <c r="D6" s="2"/>
      <c r="E6" s="2"/>
      <c r="F6" s="6"/>
      <c r="G6" s="9"/>
      <c r="H6" s="2"/>
    </row>
    <row r="7" spans="1:186" hidden="1">
      <c r="A7" s="2"/>
      <c r="B7" s="1"/>
      <c r="C7" s="2"/>
      <c r="D7" s="2"/>
      <c r="E7" s="2"/>
      <c r="F7" s="2"/>
      <c r="G7" s="2"/>
      <c r="H7" s="2"/>
    </row>
    <row r="8" spans="1:186" hidden="1">
      <c r="A8" s="2"/>
      <c r="B8" s="1"/>
      <c r="C8" s="2"/>
      <c r="D8" s="2"/>
      <c r="E8" s="2"/>
      <c r="F8" s="2"/>
      <c r="G8" s="2"/>
      <c r="H8" s="2"/>
    </row>
    <row r="9" spans="1:186" ht="21">
      <c r="A9" s="11"/>
      <c r="B9" s="18"/>
      <c r="C9" s="11"/>
      <c r="D9" s="11"/>
      <c r="E9" s="11"/>
      <c r="F9" s="24" t="s">
        <v>3</v>
      </c>
      <c r="G9" s="25">
        <v>43896</v>
      </c>
      <c r="H9" s="11"/>
      <c r="I9" s="17" t="str">
        <f ca="1">TEXT(I10,"mmmm")</f>
        <v>March</v>
      </c>
      <c r="J9" s="17"/>
      <c r="K9" s="17"/>
      <c r="L9" s="17"/>
      <c r="M9" s="17"/>
      <c r="N9" s="17"/>
      <c r="O9" s="17"/>
      <c r="P9" s="17" t="str">
        <f ca="1">IF(TEXT(P10,"mmmm")=I9,"",TEXT(P10,"mmmm"))</f>
        <v/>
      </c>
      <c r="Q9" s="17"/>
      <c r="R9" s="17"/>
      <c r="S9" s="17"/>
      <c r="T9" s="17"/>
      <c r="U9" s="17"/>
      <c r="V9" s="17"/>
      <c r="W9" s="17" t="str">
        <f ca="1">IF(OR(TEXT(W10,"mmmm")=P9,TEXT(W10,"mmmm")=I9),"",TEXT(W10,"mmmm"))</f>
        <v/>
      </c>
      <c r="X9" s="17"/>
      <c r="Y9" s="17"/>
      <c r="Z9" s="17"/>
      <c r="AA9" s="17"/>
      <c r="AB9" s="17"/>
      <c r="AC9" s="17"/>
      <c r="AD9" s="17" t="str">
        <f ca="1">IF(OR(TEXT(AD10,"mmmm")=W9,TEXT(AD10,"mmmm")=P9,TEXT(AD10,"mmmm")=I9),"",TEXT(AD10,"mmmm"))</f>
        <v/>
      </c>
      <c r="AE9" s="17"/>
      <c r="AF9" s="17"/>
      <c r="AG9" s="17"/>
      <c r="AH9" s="17"/>
      <c r="AI9" s="17"/>
      <c r="AJ9" s="17"/>
      <c r="AK9" s="17" t="str">
        <f ca="1">IF(OR(TEXT(AK10,"mmmm")=AD9,TEXT(AK10,"mmmm")=W9,TEXT(AK10,"mmmm")=P9,TEXT(AK10,"mmmm")=I9),"",TEXT(AK10,"mmmm"))</f>
        <v>April</v>
      </c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 t="str">
        <f t="shared" ref="BN9" ca="1" si="0">IF(OR(TEXT(BN10,"mmmm")=BG9,TEXT(BN10,"mmmm")=AZ9,TEXT(BN10,"mmmm")=AS9,TEXT(BN10,"mmmm")=AL9),"",TEXT(BN10,"mmmm"))</f>
        <v>May</v>
      </c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 t="str">
        <f t="shared" ref="CS9" ca="1" si="1">IF(OR(TEXT(CS10,"mmmm")=CL9,TEXT(CS10,"mmmm")=CE9,TEXT(CS10,"mmmm")=BX9,TEXT(CS10,"mmmm")=BQ9),"",TEXT(CS10,"mmmm"))</f>
        <v>June</v>
      </c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</row>
    <row r="10" spans="1:186">
      <c r="A10" s="11"/>
      <c r="B10" s="18"/>
      <c r="C10" s="11"/>
      <c r="D10" s="11"/>
      <c r="E10" s="11"/>
      <c r="F10" s="11"/>
      <c r="G10" s="11"/>
      <c r="H10" s="11"/>
      <c r="I10" s="12">
        <f ca="1">IFERROR(start_date,TODAY())</f>
        <v>43896</v>
      </c>
      <c r="J10" s="13">
        <f ca="1">I10+1</f>
        <v>43897</v>
      </c>
      <c r="K10" s="13">
        <f t="shared" ref="K10:BV10" ca="1" si="2">J10+1</f>
        <v>43898</v>
      </c>
      <c r="L10" s="13">
        <f t="shared" ca="1" si="2"/>
        <v>43899</v>
      </c>
      <c r="M10" s="13">
        <f t="shared" ca="1" si="2"/>
        <v>43900</v>
      </c>
      <c r="N10" s="13">
        <f t="shared" ca="1" si="2"/>
        <v>43901</v>
      </c>
      <c r="O10" s="13">
        <f t="shared" ca="1" si="2"/>
        <v>43902</v>
      </c>
      <c r="P10" s="13">
        <f t="shared" ca="1" si="2"/>
        <v>43903</v>
      </c>
      <c r="Q10" s="13">
        <f t="shared" ca="1" si="2"/>
        <v>43904</v>
      </c>
      <c r="R10" s="13">
        <f t="shared" ca="1" si="2"/>
        <v>43905</v>
      </c>
      <c r="S10" s="13">
        <f t="shared" ca="1" si="2"/>
        <v>43906</v>
      </c>
      <c r="T10" s="13">
        <f ca="1">S10+1</f>
        <v>43907</v>
      </c>
      <c r="U10" s="13">
        <f t="shared" ca="1" si="2"/>
        <v>43908</v>
      </c>
      <c r="V10" s="13">
        <f t="shared" ca="1" si="2"/>
        <v>43909</v>
      </c>
      <c r="W10" s="13">
        <f t="shared" ca="1" si="2"/>
        <v>43910</v>
      </c>
      <c r="X10" s="13">
        <f t="shared" ca="1" si="2"/>
        <v>43911</v>
      </c>
      <c r="Y10" s="13">
        <f t="shared" ca="1" si="2"/>
        <v>43912</v>
      </c>
      <c r="Z10" s="13">
        <f t="shared" ca="1" si="2"/>
        <v>43913</v>
      </c>
      <c r="AA10" s="13">
        <f t="shared" ca="1" si="2"/>
        <v>43914</v>
      </c>
      <c r="AB10" s="13">
        <f t="shared" ca="1" si="2"/>
        <v>43915</v>
      </c>
      <c r="AC10" s="13">
        <f t="shared" ca="1" si="2"/>
        <v>43916</v>
      </c>
      <c r="AD10" s="13">
        <f t="shared" ca="1" si="2"/>
        <v>43917</v>
      </c>
      <c r="AE10" s="13">
        <f t="shared" ca="1" si="2"/>
        <v>43918</v>
      </c>
      <c r="AF10" s="13">
        <f t="shared" ca="1" si="2"/>
        <v>43919</v>
      </c>
      <c r="AG10" s="13">
        <f t="shared" ca="1" si="2"/>
        <v>43920</v>
      </c>
      <c r="AH10" s="13">
        <f t="shared" ca="1" si="2"/>
        <v>43921</v>
      </c>
      <c r="AI10" s="13">
        <f t="shared" ca="1" si="2"/>
        <v>43922</v>
      </c>
      <c r="AJ10" s="13">
        <f t="shared" ca="1" si="2"/>
        <v>43923</v>
      </c>
      <c r="AK10" s="13">
        <f t="shared" ca="1" si="2"/>
        <v>43924</v>
      </c>
      <c r="AL10" s="13">
        <f t="shared" ca="1" si="2"/>
        <v>43925</v>
      </c>
      <c r="AM10" s="13">
        <f t="shared" ca="1" si="2"/>
        <v>43926</v>
      </c>
      <c r="AN10" s="13">
        <f t="shared" ca="1" si="2"/>
        <v>43927</v>
      </c>
      <c r="AO10" s="13">
        <f t="shared" ca="1" si="2"/>
        <v>43928</v>
      </c>
      <c r="AP10" s="13">
        <f t="shared" ca="1" si="2"/>
        <v>43929</v>
      </c>
      <c r="AQ10" s="13">
        <f t="shared" ca="1" si="2"/>
        <v>43930</v>
      </c>
      <c r="AR10" s="13">
        <f t="shared" ca="1" si="2"/>
        <v>43931</v>
      </c>
      <c r="AS10" s="13">
        <f t="shared" ca="1" si="2"/>
        <v>43932</v>
      </c>
      <c r="AT10" s="13">
        <f t="shared" ca="1" si="2"/>
        <v>43933</v>
      </c>
      <c r="AU10" s="13">
        <f t="shared" ca="1" si="2"/>
        <v>43934</v>
      </c>
      <c r="AV10" s="13">
        <f t="shared" ca="1" si="2"/>
        <v>43935</v>
      </c>
      <c r="AW10" s="13">
        <f t="shared" ca="1" si="2"/>
        <v>43936</v>
      </c>
      <c r="AX10" s="13">
        <f t="shared" ca="1" si="2"/>
        <v>43937</v>
      </c>
      <c r="AY10" s="13">
        <f t="shared" ca="1" si="2"/>
        <v>43938</v>
      </c>
      <c r="AZ10" s="13">
        <f t="shared" ca="1" si="2"/>
        <v>43939</v>
      </c>
      <c r="BA10" s="13">
        <f t="shared" ca="1" si="2"/>
        <v>43940</v>
      </c>
      <c r="BB10" s="13">
        <f t="shared" ca="1" si="2"/>
        <v>43941</v>
      </c>
      <c r="BC10" s="13">
        <f t="shared" ca="1" si="2"/>
        <v>43942</v>
      </c>
      <c r="BD10" s="13">
        <f t="shared" ca="1" si="2"/>
        <v>43943</v>
      </c>
      <c r="BE10" s="13">
        <f t="shared" ca="1" si="2"/>
        <v>43944</v>
      </c>
      <c r="BF10" s="13">
        <f t="shared" ca="1" si="2"/>
        <v>43945</v>
      </c>
      <c r="BG10" s="13">
        <f t="shared" ca="1" si="2"/>
        <v>43946</v>
      </c>
      <c r="BH10" s="13">
        <f t="shared" ca="1" si="2"/>
        <v>43947</v>
      </c>
      <c r="BI10" s="13">
        <f t="shared" ca="1" si="2"/>
        <v>43948</v>
      </c>
      <c r="BJ10" s="13">
        <f t="shared" ca="1" si="2"/>
        <v>43949</v>
      </c>
      <c r="BK10" s="13">
        <f t="shared" ca="1" si="2"/>
        <v>43950</v>
      </c>
      <c r="BL10" s="13">
        <f t="shared" ca="1" si="2"/>
        <v>43951</v>
      </c>
      <c r="BM10" s="13">
        <f t="shared" ca="1" si="2"/>
        <v>43952</v>
      </c>
      <c r="BN10" s="13">
        <f t="shared" ca="1" si="2"/>
        <v>43953</v>
      </c>
      <c r="BO10" s="13">
        <f t="shared" ca="1" si="2"/>
        <v>43954</v>
      </c>
      <c r="BP10" s="13">
        <f t="shared" ca="1" si="2"/>
        <v>43955</v>
      </c>
      <c r="BQ10" s="13">
        <f t="shared" ca="1" si="2"/>
        <v>43956</v>
      </c>
      <c r="BR10" s="13">
        <f t="shared" ca="1" si="2"/>
        <v>43957</v>
      </c>
      <c r="BS10" s="13">
        <f t="shared" ca="1" si="2"/>
        <v>43958</v>
      </c>
      <c r="BT10" s="13">
        <f t="shared" ca="1" si="2"/>
        <v>43959</v>
      </c>
      <c r="BU10" s="13">
        <f t="shared" ca="1" si="2"/>
        <v>43960</v>
      </c>
      <c r="BV10" s="13">
        <f t="shared" ca="1" si="2"/>
        <v>43961</v>
      </c>
      <c r="BW10" s="13">
        <f t="shared" ref="BW10:EH10" ca="1" si="3">BV10+1</f>
        <v>43962</v>
      </c>
      <c r="BX10" s="13">
        <f t="shared" ca="1" si="3"/>
        <v>43963</v>
      </c>
      <c r="BY10" s="13">
        <f t="shared" ca="1" si="3"/>
        <v>43964</v>
      </c>
      <c r="BZ10" s="13">
        <f t="shared" ca="1" si="3"/>
        <v>43965</v>
      </c>
      <c r="CA10" s="13">
        <f t="shared" ca="1" si="3"/>
        <v>43966</v>
      </c>
      <c r="CB10" s="13">
        <f t="shared" ca="1" si="3"/>
        <v>43967</v>
      </c>
      <c r="CC10" s="13">
        <f t="shared" ca="1" si="3"/>
        <v>43968</v>
      </c>
      <c r="CD10" s="13">
        <f t="shared" ca="1" si="3"/>
        <v>43969</v>
      </c>
      <c r="CE10" s="13">
        <f t="shared" ca="1" si="3"/>
        <v>43970</v>
      </c>
      <c r="CF10" s="13">
        <f t="shared" ca="1" si="3"/>
        <v>43971</v>
      </c>
      <c r="CG10" s="13">
        <f t="shared" ca="1" si="3"/>
        <v>43972</v>
      </c>
      <c r="CH10" s="13">
        <f t="shared" ca="1" si="3"/>
        <v>43973</v>
      </c>
      <c r="CI10" s="13">
        <f t="shared" ca="1" si="3"/>
        <v>43974</v>
      </c>
      <c r="CJ10" s="13">
        <f t="shared" ca="1" si="3"/>
        <v>43975</v>
      </c>
      <c r="CK10" s="13">
        <f t="shared" ca="1" si="3"/>
        <v>43976</v>
      </c>
      <c r="CL10" s="13">
        <f t="shared" ca="1" si="3"/>
        <v>43977</v>
      </c>
      <c r="CM10" s="13">
        <f t="shared" ca="1" si="3"/>
        <v>43978</v>
      </c>
      <c r="CN10" s="13">
        <f t="shared" ca="1" si="3"/>
        <v>43979</v>
      </c>
      <c r="CO10" s="13">
        <f t="shared" ca="1" si="3"/>
        <v>43980</v>
      </c>
      <c r="CP10" s="13">
        <f t="shared" ca="1" si="3"/>
        <v>43981</v>
      </c>
      <c r="CQ10" s="13">
        <f t="shared" ca="1" si="3"/>
        <v>43982</v>
      </c>
      <c r="CR10" s="13">
        <f t="shared" ca="1" si="3"/>
        <v>43983</v>
      </c>
      <c r="CS10" s="13">
        <f t="shared" ca="1" si="3"/>
        <v>43984</v>
      </c>
      <c r="CT10" s="13">
        <f t="shared" ca="1" si="3"/>
        <v>43985</v>
      </c>
      <c r="CU10" s="13">
        <f t="shared" ca="1" si="3"/>
        <v>43986</v>
      </c>
      <c r="CV10" s="13">
        <f t="shared" ca="1" si="3"/>
        <v>43987</v>
      </c>
      <c r="CW10" s="13">
        <f t="shared" ca="1" si="3"/>
        <v>43988</v>
      </c>
      <c r="CX10" s="13">
        <f t="shared" ca="1" si="3"/>
        <v>43989</v>
      </c>
      <c r="CY10" s="13">
        <f t="shared" ca="1" si="3"/>
        <v>43990</v>
      </c>
      <c r="CZ10" s="13">
        <f t="shared" ca="1" si="3"/>
        <v>43991</v>
      </c>
      <c r="DA10" s="13">
        <f t="shared" ca="1" si="3"/>
        <v>43992</v>
      </c>
      <c r="DB10" s="13">
        <f t="shared" ca="1" si="3"/>
        <v>43993</v>
      </c>
      <c r="DC10" s="13">
        <f t="shared" ca="1" si="3"/>
        <v>43994</v>
      </c>
      <c r="DD10" s="13">
        <f t="shared" ca="1" si="3"/>
        <v>43995</v>
      </c>
      <c r="DE10" s="13">
        <f t="shared" ca="1" si="3"/>
        <v>43996</v>
      </c>
      <c r="DF10" s="13">
        <f t="shared" ca="1" si="3"/>
        <v>43997</v>
      </c>
      <c r="DG10" s="13">
        <f t="shared" ca="1" si="3"/>
        <v>43998</v>
      </c>
      <c r="DH10" s="13">
        <f t="shared" ca="1" si="3"/>
        <v>43999</v>
      </c>
      <c r="DI10" s="13">
        <f t="shared" ca="1" si="3"/>
        <v>44000</v>
      </c>
      <c r="DJ10" s="13">
        <f t="shared" ca="1" si="3"/>
        <v>44001</v>
      </c>
      <c r="DK10" s="13">
        <f t="shared" ca="1" si="3"/>
        <v>44002</v>
      </c>
      <c r="DL10" s="13">
        <f t="shared" ca="1" si="3"/>
        <v>44003</v>
      </c>
      <c r="DM10" s="13">
        <f t="shared" ca="1" si="3"/>
        <v>44004</v>
      </c>
      <c r="DN10" s="13">
        <f t="shared" ca="1" si="3"/>
        <v>44005</v>
      </c>
      <c r="DO10" s="13">
        <f t="shared" ca="1" si="3"/>
        <v>44006</v>
      </c>
      <c r="DP10" s="13">
        <f t="shared" ca="1" si="3"/>
        <v>44007</v>
      </c>
      <c r="DQ10" s="13">
        <f t="shared" ca="1" si="3"/>
        <v>44008</v>
      </c>
      <c r="DR10" s="13">
        <f t="shared" ca="1" si="3"/>
        <v>44009</v>
      </c>
      <c r="DS10" s="13">
        <f t="shared" ca="1" si="3"/>
        <v>44010</v>
      </c>
      <c r="DT10" s="13">
        <f t="shared" ca="1" si="3"/>
        <v>44011</v>
      </c>
      <c r="DU10" s="13">
        <f t="shared" ca="1" si="3"/>
        <v>44012</v>
      </c>
      <c r="DV10" s="13">
        <f t="shared" ca="1" si="3"/>
        <v>44013</v>
      </c>
      <c r="DW10" s="13">
        <f t="shared" ca="1" si="3"/>
        <v>44014</v>
      </c>
      <c r="DX10" s="13">
        <f t="shared" ca="1" si="3"/>
        <v>44015</v>
      </c>
      <c r="DY10" s="13">
        <f t="shared" ca="1" si="3"/>
        <v>44016</v>
      </c>
      <c r="DZ10" s="13">
        <f t="shared" ca="1" si="3"/>
        <v>44017</v>
      </c>
      <c r="EA10" s="13">
        <f t="shared" ca="1" si="3"/>
        <v>44018</v>
      </c>
      <c r="EB10" s="13">
        <f t="shared" ca="1" si="3"/>
        <v>44019</v>
      </c>
      <c r="EC10" s="13">
        <f t="shared" ca="1" si="3"/>
        <v>44020</v>
      </c>
      <c r="ED10" s="13">
        <f t="shared" ca="1" si="3"/>
        <v>44021</v>
      </c>
      <c r="EE10" s="13">
        <f t="shared" ca="1" si="3"/>
        <v>44022</v>
      </c>
      <c r="EF10" s="13">
        <f t="shared" ca="1" si="3"/>
        <v>44023</v>
      </c>
      <c r="EG10" s="13">
        <f t="shared" ca="1" si="3"/>
        <v>44024</v>
      </c>
      <c r="EH10" s="13">
        <f t="shared" ca="1" si="3"/>
        <v>44025</v>
      </c>
      <c r="EI10" s="13">
        <f t="shared" ref="EI10:GD10" ca="1" si="4">EH10+1</f>
        <v>44026</v>
      </c>
      <c r="EJ10" s="13">
        <f t="shared" ca="1" si="4"/>
        <v>44027</v>
      </c>
      <c r="EK10" s="13">
        <f t="shared" ca="1" si="4"/>
        <v>44028</v>
      </c>
      <c r="EL10" s="13">
        <f t="shared" ca="1" si="4"/>
        <v>44029</v>
      </c>
      <c r="EM10" s="13">
        <f t="shared" ca="1" si="4"/>
        <v>44030</v>
      </c>
      <c r="EN10" s="13">
        <f t="shared" ca="1" si="4"/>
        <v>44031</v>
      </c>
      <c r="EO10" s="13">
        <f t="shared" ca="1" si="4"/>
        <v>44032</v>
      </c>
      <c r="EP10" s="13">
        <f t="shared" ca="1" si="4"/>
        <v>44033</v>
      </c>
      <c r="EQ10" s="13">
        <f t="shared" ca="1" si="4"/>
        <v>44034</v>
      </c>
      <c r="ER10" s="13">
        <f t="shared" ca="1" si="4"/>
        <v>44035</v>
      </c>
      <c r="ES10" s="13">
        <f t="shared" ca="1" si="4"/>
        <v>44036</v>
      </c>
      <c r="ET10" s="13">
        <f t="shared" ca="1" si="4"/>
        <v>44037</v>
      </c>
      <c r="EU10" s="13">
        <f t="shared" ca="1" si="4"/>
        <v>44038</v>
      </c>
      <c r="EV10" s="13">
        <f t="shared" ca="1" si="4"/>
        <v>44039</v>
      </c>
      <c r="EW10" s="13">
        <f t="shared" ca="1" si="4"/>
        <v>44040</v>
      </c>
      <c r="EX10" s="13">
        <f t="shared" ca="1" si="4"/>
        <v>44041</v>
      </c>
      <c r="EY10" s="13">
        <f t="shared" ca="1" si="4"/>
        <v>44042</v>
      </c>
      <c r="EZ10" s="13">
        <f t="shared" ca="1" si="4"/>
        <v>44043</v>
      </c>
      <c r="FA10" s="13">
        <f t="shared" ca="1" si="4"/>
        <v>44044</v>
      </c>
      <c r="FB10" s="13">
        <f t="shared" ca="1" si="4"/>
        <v>44045</v>
      </c>
      <c r="FC10" s="13">
        <f t="shared" ca="1" si="4"/>
        <v>44046</v>
      </c>
      <c r="FD10" s="13">
        <f t="shared" ca="1" si="4"/>
        <v>44047</v>
      </c>
      <c r="FE10" s="13">
        <f t="shared" ca="1" si="4"/>
        <v>44048</v>
      </c>
      <c r="FF10" s="13">
        <f t="shared" ca="1" si="4"/>
        <v>44049</v>
      </c>
      <c r="FG10" s="13">
        <f t="shared" ca="1" si="4"/>
        <v>44050</v>
      </c>
      <c r="FH10" s="13">
        <f t="shared" ca="1" si="4"/>
        <v>44051</v>
      </c>
      <c r="FI10" s="13">
        <f t="shared" ca="1" si="4"/>
        <v>44052</v>
      </c>
      <c r="FJ10" s="13">
        <f t="shared" ca="1" si="4"/>
        <v>44053</v>
      </c>
      <c r="FK10" s="13">
        <f t="shared" ca="1" si="4"/>
        <v>44054</v>
      </c>
      <c r="FL10" s="13">
        <f t="shared" ca="1" si="4"/>
        <v>44055</v>
      </c>
      <c r="FM10" s="13">
        <f t="shared" ca="1" si="4"/>
        <v>44056</v>
      </c>
      <c r="FN10" s="13">
        <f t="shared" ca="1" si="4"/>
        <v>44057</v>
      </c>
      <c r="FO10" s="13">
        <f t="shared" ca="1" si="4"/>
        <v>44058</v>
      </c>
      <c r="FP10" s="13">
        <f t="shared" ca="1" si="4"/>
        <v>44059</v>
      </c>
      <c r="FQ10" s="13">
        <f t="shared" ca="1" si="4"/>
        <v>44060</v>
      </c>
      <c r="FR10" s="13">
        <f t="shared" ca="1" si="4"/>
        <v>44061</v>
      </c>
      <c r="FS10" s="13">
        <f t="shared" ca="1" si="4"/>
        <v>44062</v>
      </c>
      <c r="FT10" s="13">
        <f t="shared" ca="1" si="4"/>
        <v>44063</v>
      </c>
      <c r="FU10" s="13">
        <f t="shared" ca="1" si="4"/>
        <v>44064</v>
      </c>
      <c r="FV10" s="13">
        <f t="shared" ca="1" si="4"/>
        <v>44065</v>
      </c>
      <c r="FW10" s="13">
        <f t="shared" ca="1" si="4"/>
        <v>44066</v>
      </c>
      <c r="FX10" s="13">
        <f t="shared" ca="1" si="4"/>
        <v>44067</v>
      </c>
      <c r="FY10" s="13">
        <f t="shared" ca="1" si="4"/>
        <v>44068</v>
      </c>
      <c r="FZ10" s="13">
        <f t="shared" ca="1" si="4"/>
        <v>44069</v>
      </c>
      <c r="GA10" s="13">
        <f t="shared" ca="1" si="4"/>
        <v>44070</v>
      </c>
      <c r="GB10" s="13">
        <f t="shared" ca="1" si="4"/>
        <v>44071</v>
      </c>
      <c r="GC10" s="13">
        <f t="shared" ca="1" si="4"/>
        <v>44072</v>
      </c>
      <c r="GD10" s="13">
        <f t="shared" ca="1" si="4"/>
        <v>44073</v>
      </c>
    </row>
    <row r="11" spans="1:186" ht="15.75" thickBot="1">
      <c r="A11" s="23" t="s">
        <v>11</v>
      </c>
      <c r="B11" s="34" t="s">
        <v>10</v>
      </c>
      <c r="C11" s="23" t="s">
        <v>4</v>
      </c>
      <c r="D11" s="23" t="s">
        <v>5</v>
      </c>
      <c r="E11" s="23" t="s">
        <v>6</v>
      </c>
      <c r="F11" s="23" t="s">
        <v>7</v>
      </c>
      <c r="G11" s="23" t="s">
        <v>8</v>
      </c>
      <c r="H11" s="23" t="s">
        <v>9</v>
      </c>
      <c r="I11" s="14" t="str">
        <f ca="1">LEFT(TEXT(I10,"ddd"),1)</f>
        <v>F</v>
      </c>
      <c r="J11" s="15" t="str">
        <f t="shared" ref="J11:BU11" ca="1" si="5">LEFT(TEXT(J10,"ddd"),1)</f>
        <v>S</v>
      </c>
      <c r="K11" s="15" t="str">
        <f t="shared" ca="1" si="5"/>
        <v>S</v>
      </c>
      <c r="L11" s="15" t="str">
        <f t="shared" ca="1" si="5"/>
        <v>M</v>
      </c>
      <c r="M11" s="15" t="str">
        <f t="shared" ca="1" si="5"/>
        <v>T</v>
      </c>
      <c r="N11" s="15" t="str">
        <f t="shared" ca="1" si="5"/>
        <v>W</v>
      </c>
      <c r="O11" s="15" t="str">
        <f t="shared" ca="1" si="5"/>
        <v>T</v>
      </c>
      <c r="P11" s="15" t="str">
        <f t="shared" ca="1" si="5"/>
        <v>F</v>
      </c>
      <c r="Q11" s="15" t="str">
        <f t="shared" ca="1" si="5"/>
        <v>S</v>
      </c>
      <c r="R11" s="15" t="str">
        <f t="shared" ca="1" si="5"/>
        <v>S</v>
      </c>
      <c r="S11" s="15" t="str">
        <f t="shared" ca="1" si="5"/>
        <v>M</v>
      </c>
      <c r="T11" s="15" t="str">
        <f t="shared" ca="1" si="5"/>
        <v>T</v>
      </c>
      <c r="U11" s="15" t="str">
        <f t="shared" ca="1" si="5"/>
        <v>W</v>
      </c>
      <c r="V11" s="15" t="str">
        <f ca="1">LEFT(TEXT(V10,"ddd"),1)</f>
        <v>T</v>
      </c>
      <c r="W11" s="15" t="str">
        <f t="shared" ca="1" si="5"/>
        <v>F</v>
      </c>
      <c r="X11" s="15" t="str">
        <f t="shared" ca="1" si="5"/>
        <v>S</v>
      </c>
      <c r="Y11" s="15" t="str">
        <f t="shared" ca="1" si="5"/>
        <v>S</v>
      </c>
      <c r="Z11" s="15" t="str">
        <f t="shared" ca="1" si="5"/>
        <v>M</v>
      </c>
      <c r="AA11" s="15" t="str">
        <f t="shared" ca="1" si="5"/>
        <v>T</v>
      </c>
      <c r="AB11" s="15" t="str">
        <f t="shared" ca="1" si="5"/>
        <v>W</v>
      </c>
      <c r="AC11" s="15" t="str">
        <f t="shared" ca="1" si="5"/>
        <v>T</v>
      </c>
      <c r="AD11" s="15" t="str">
        <f t="shared" ca="1" si="5"/>
        <v>F</v>
      </c>
      <c r="AE11" s="15" t="str">
        <f t="shared" ca="1" si="5"/>
        <v>S</v>
      </c>
      <c r="AF11" s="15" t="str">
        <f t="shared" ca="1" si="5"/>
        <v>S</v>
      </c>
      <c r="AG11" s="15" t="str">
        <f t="shared" ca="1" si="5"/>
        <v>M</v>
      </c>
      <c r="AH11" s="15" t="str">
        <f t="shared" ca="1" si="5"/>
        <v>T</v>
      </c>
      <c r="AI11" s="15" t="str">
        <f t="shared" ca="1" si="5"/>
        <v>W</v>
      </c>
      <c r="AJ11" s="15" t="str">
        <f t="shared" ca="1" si="5"/>
        <v>T</v>
      </c>
      <c r="AK11" s="15" t="str">
        <f t="shared" ca="1" si="5"/>
        <v>F</v>
      </c>
      <c r="AL11" s="15" t="str">
        <f t="shared" ca="1" si="5"/>
        <v>S</v>
      </c>
      <c r="AM11" s="15" t="str">
        <f t="shared" ca="1" si="5"/>
        <v>S</v>
      </c>
      <c r="AN11" s="15" t="str">
        <f t="shared" ca="1" si="5"/>
        <v>M</v>
      </c>
      <c r="AO11" s="15" t="str">
        <f t="shared" ca="1" si="5"/>
        <v>T</v>
      </c>
      <c r="AP11" s="15" t="str">
        <f t="shared" ca="1" si="5"/>
        <v>W</v>
      </c>
      <c r="AQ11" s="15" t="str">
        <f t="shared" ca="1" si="5"/>
        <v>T</v>
      </c>
      <c r="AR11" s="15" t="str">
        <f t="shared" ca="1" si="5"/>
        <v>F</v>
      </c>
      <c r="AS11" s="15" t="str">
        <f t="shared" ca="1" si="5"/>
        <v>S</v>
      </c>
      <c r="AT11" s="15" t="str">
        <f t="shared" ca="1" si="5"/>
        <v>S</v>
      </c>
      <c r="AU11" s="15" t="str">
        <f t="shared" ca="1" si="5"/>
        <v>M</v>
      </c>
      <c r="AV11" s="15" t="str">
        <f t="shared" ca="1" si="5"/>
        <v>T</v>
      </c>
      <c r="AW11" s="15" t="str">
        <f t="shared" ca="1" si="5"/>
        <v>W</v>
      </c>
      <c r="AX11" s="15" t="str">
        <f t="shared" ca="1" si="5"/>
        <v>T</v>
      </c>
      <c r="AY11" s="15" t="str">
        <f t="shared" ca="1" si="5"/>
        <v>F</v>
      </c>
      <c r="AZ11" s="15" t="str">
        <f t="shared" ca="1" si="5"/>
        <v>S</v>
      </c>
      <c r="BA11" s="15" t="str">
        <f t="shared" ca="1" si="5"/>
        <v>S</v>
      </c>
      <c r="BB11" s="15" t="str">
        <f t="shared" ca="1" si="5"/>
        <v>M</v>
      </c>
      <c r="BC11" s="15" t="str">
        <f t="shared" ca="1" si="5"/>
        <v>T</v>
      </c>
      <c r="BD11" s="15" t="str">
        <f t="shared" ca="1" si="5"/>
        <v>W</v>
      </c>
      <c r="BE11" s="15" t="str">
        <f t="shared" ca="1" si="5"/>
        <v>T</v>
      </c>
      <c r="BF11" s="15" t="str">
        <f t="shared" ca="1" si="5"/>
        <v>F</v>
      </c>
      <c r="BG11" s="15" t="str">
        <f t="shared" ca="1" si="5"/>
        <v>S</v>
      </c>
      <c r="BH11" s="15" t="str">
        <f t="shared" ca="1" si="5"/>
        <v>S</v>
      </c>
      <c r="BI11" s="15" t="str">
        <f t="shared" ca="1" si="5"/>
        <v>M</v>
      </c>
      <c r="BJ11" s="15" t="str">
        <f t="shared" ca="1" si="5"/>
        <v>T</v>
      </c>
      <c r="BK11" s="15" t="str">
        <f t="shared" ca="1" si="5"/>
        <v>W</v>
      </c>
      <c r="BL11" s="15" t="str">
        <f t="shared" ca="1" si="5"/>
        <v>T</v>
      </c>
      <c r="BM11" s="15" t="str">
        <f t="shared" ca="1" si="5"/>
        <v>F</v>
      </c>
      <c r="BN11" s="15" t="str">
        <f t="shared" ca="1" si="5"/>
        <v>S</v>
      </c>
      <c r="BO11" s="15" t="str">
        <f t="shared" ca="1" si="5"/>
        <v>S</v>
      </c>
      <c r="BP11" s="15" t="str">
        <f t="shared" ca="1" si="5"/>
        <v>M</v>
      </c>
      <c r="BQ11" s="15" t="str">
        <f t="shared" ca="1" si="5"/>
        <v>T</v>
      </c>
      <c r="BR11" s="15" t="str">
        <f t="shared" ca="1" si="5"/>
        <v>W</v>
      </c>
      <c r="BS11" s="15" t="str">
        <f t="shared" ca="1" si="5"/>
        <v>T</v>
      </c>
      <c r="BT11" s="15" t="str">
        <f t="shared" ca="1" si="5"/>
        <v>F</v>
      </c>
      <c r="BU11" s="15" t="str">
        <f t="shared" ca="1" si="5"/>
        <v>S</v>
      </c>
      <c r="BV11" s="15" t="str">
        <f t="shared" ref="BV11:EG11" ca="1" si="6">LEFT(TEXT(BV10,"ddd"),1)</f>
        <v>S</v>
      </c>
      <c r="BW11" s="15" t="str">
        <f t="shared" ca="1" si="6"/>
        <v>M</v>
      </c>
      <c r="BX11" s="15" t="str">
        <f t="shared" ca="1" si="6"/>
        <v>T</v>
      </c>
      <c r="BY11" s="15" t="str">
        <f t="shared" ca="1" si="6"/>
        <v>W</v>
      </c>
      <c r="BZ11" s="15" t="str">
        <f t="shared" ca="1" si="6"/>
        <v>T</v>
      </c>
      <c r="CA11" s="15" t="str">
        <f t="shared" ca="1" si="6"/>
        <v>F</v>
      </c>
      <c r="CB11" s="15" t="str">
        <f t="shared" ca="1" si="6"/>
        <v>S</v>
      </c>
      <c r="CC11" s="15" t="str">
        <f t="shared" ca="1" si="6"/>
        <v>S</v>
      </c>
      <c r="CD11" s="15" t="str">
        <f t="shared" ca="1" si="6"/>
        <v>M</v>
      </c>
      <c r="CE11" s="15" t="str">
        <f t="shared" ca="1" si="6"/>
        <v>T</v>
      </c>
      <c r="CF11" s="15" t="str">
        <f t="shared" ca="1" si="6"/>
        <v>W</v>
      </c>
      <c r="CG11" s="15" t="str">
        <f t="shared" ca="1" si="6"/>
        <v>T</v>
      </c>
      <c r="CH11" s="15" t="str">
        <f t="shared" ca="1" si="6"/>
        <v>F</v>
      </c>
      <c r="CI11" s="15" t="str">
        <f t="shared" ca="1" si="6"/>
        <v>S</v>
      </c>
      <c r="CJ11" s="15" t="str">
        <f t="shared" ca="1" si="6"/>
        <v>S</v>
      </c>
      <c r="CK11" s="15" t="str">
        <f t="shared" ca="1" si="6"/>
        <v>M</v>
      </c>
      <c r="CL11" s="15" t="str">
        <f t="shared" ca="1" si="6"/>
        <v>T</v>
      </c>
      <c r="CM11" s="15" t="str">
        <f t="shared" ca="1" si="6"/>
        <v>W</v>
      </c>
      <c r="CN11" s="15" t="str">
        <f t="shared" ca="1" si="6"/>
        <v>T</v>
      </c>
      <c r="CO11" s="15" t="str">
        <f t="shared" ca="1" si="6"/>
        <v>F</v>
      </c>
      <c r="CP11" s="15" t="str">
        <f t="shared" ca="1" si="6"/>
        <v>S</v>
      </c>
      <c r="CQ11" s="15" t="str">
        <f t="shared" ca="1" si="6"/>
        <v>S</v>
      </c>
      <c r="CR11" s="15" t="str">
        <f t="shared" ca="1" si="6"/>
        <v>M</v>
      </c>
      <c r="CS11" s="15" t="str">
        <f t="shared" ca="1" si="6"/>
        <v>T</v>
      </c>
      <c r="CT11" s="15" t="str">
        <f t="shared" ca="1" si="6"/>
        <v>W</v>
      </c>
      <c r="CU11" s="15" t="str">
        <f t="shared" ca="1" si="6"/>
        <v>T</v>
      </c>
      <c r="CV11" s="15" t="str">
        <f t="shared" ca="1" si="6"/>
        <v>F</v>
      </c>
      <c r="CW11" s="15" t="str">
        <f t="shared" ca="1" si="6"/>
        <v>S</v>
      </c>
      <c r="CX11" s="15" t="str">
        <f t="shared" ca="1" si="6"/>
        <v>S</v>
      </c>
      <c r="CY11" s="15" t="str">
        <f t="shared" ca="1" si="6"/>
        <v>M</v>
      </c>
      <c r="CZ11" s="15" t="str">
        <f t="shared" ca="1" si="6"/>
        <v>T</v>
      </c>
      <c r="DA11" s="15" t="str">
        <f t="shared" ca="1" si="6"/>
        <v>W</v>
      </c>
      <c r="DB11" s="15" t="str">
        <f t="shared" ca="1" si="6"/>
        <v>T</v>
      </c>
      <c r="DC11" s="15" t="str">
        <f t="shared" ca="1" si="6"/>
        <v>F</v>
      </c>
      <c r="DD11" s="15" t="str">
        <f t="shared" ca="1" si="6"/>
        <v>S</v>
      </c>
      <c r="DE11" s="15" t="str">
        <f t="shared" ca="1" si="6"/>
        <v>S</v>
      </c>
      <c r="DF11" s="15" t="str">
        <f t="shared" ca="1" si="6"/>
        <v>M</v>
      </c>
      <c r="DG11" s="15" t="str">
        <f t="shared" ca="1" si="6"/>
        <v>T</v>
      </c>
      <c r="DH11" s="15" t="str">
        <f t="shared" ca="1" si="6"/>
        <v>W</v>
      </c>
      <c r="DI11" s="15" t="str">
        <f t="shared" ca="1" si="6"/>
        <v>T</v>
      </c>
      <c r="DJ11" s="15" t="str">
        <f t="shared" ca="1" si="6"/>
        <v>F</v>
      </c>
      <c r="DK11" s="15" t="str">
        <f t="shared" ca="1" si="6"/>
        <v>S</v>
      </c>
      <c r="DL11" s="15" t="str">
        <f t="shared" ca="1" si="6"/>
        <v>S</v>
      </c>
      <c r="DM11" s="15" t="str">
        <f t="shared" ca="1" si="6"/>
        <v>M</v>
      </c>
      <c r="DN11" s="15" t="str">
        <f t="shared" ca="1" si="6"/>
        <v>T</v>
      </c>
      <c r="DO11" s="15" t="str">
        <f t="shared" ca="1" si="6"/>
        <v>W</v>
      </c>
      <c r="DP11" s="15" t="str">
        <f t="shared" ca="1" si="6"/>
        <v>T</v>
      </c>
      <c r="DQ11" s="15" t="str">
        <f t="shared" ca="1" si="6"/>
        <v>F</v>
      </c>
      <c r="DR11" s="15" t="str">
        <f t="shared" ca="1" si="6"/>
        <v>S</v>
      </c>
      <c r="DS11" s="15" t="str">
        <f t="shared" ca="1" si="6"/>
        <v>S</v>
      </c>
      <c r="DT11" s="15" t="str">
        <f t="shared" ca="1" si="6"/>
        <v>M</v>
      </c>
      <c r="DU11" s="15" t="str">
        <f t="shared" ca="1" si="6"/>
        <v>T</v>
      </c>
      <c r="DV11" s="15" t="str">
        <f t="shared" ca="1" si="6"/>
        <v>W</v>
      </c>
      <c r="DW11" s="15" t="str">
        <f t="shared" ca="1" si="6"/>
        <v>T</v>
      </c>
      <c r="DX11" s="15" t="str">
        <f t="shared" ca="1" si="6"/>
        <v>F</v>
      </c>
      <c r="DY11" s="15" t="str">
        <f t="shared" ca="1" si="6"/>
        <v>S</v>
      </c>
      <c r="DZ11" s="15" t="str">
        <f t="shared" ca="1" si="6"/>
        <v>S</v>
      </c>
      <c r="EA11" s="15" t="str">
        <f t="shared" ca="1" si="6"/>
        <v>M</v>
      </c>
      <c r="EB11" s="15" t="str">
        <f t="shared" ca="1" si="6"/>
        <v>T</v>
      </c>
      <c r="EC11" s="15" t="str">
        <f t="shared" ca="1" si="6"/>
        <v>W</v>
      </c>
      <c r="ED11" s="15" t="str">
        <f t="shared" ca="1" si="6"/>
        <v>T</v>
      </c>
      <c r="EE11" s="15" t="str">
        <f t="shared" ca="1" si="6"/>
        <v>F</v>
      </c>
      <c r="EF11" s="15" t="str">
        <f t="shared" ca="1" si="6"/>
        <v>S</v>
      </c>
      <c r="EG11" s="15" t="str">
        <f t="shared" ca="1" si="6"/>
        <v>S</v>
      </c>
      <c r="EH11" s="15" t="str">
        <f t="shared" ref="EH11:GD11" ca="1" si="7">LEFT(TEXT(EH10,"ddd"),1)</f>
        <v>M</v>
      </c>
      <c r="EI11" s="15" t="str">
        <f t="shared" ca="1" si="7"/>
        <v>T</v>
      </c>
      <c r="EJ11" s="15" t="str">
        <f t="shared" ca="1" si="7"/>
        <v>W</v>
      </c>
      <c r="EK11" s="15" t="str">
        <f t="shared" ca="1" si="7"/>
        <v>T</v>
      </c>
      <c r="EL11" s="15" t="str">
        <f t="shared" ca="1" si="7"/>
        <v>F</v>
      </c>
      <c r="EM11" s="15" t="str">
        <f t="shared" ca="1" si="7"/>
        <v>S</v>
      </c>
      <c r="EN11" s="15" t="str">
        <f t="shared" ca="1" si="7"/>
        <v>S</v>
      </c>
      <c r="EO11" s="15" t="str">
        <f t="shared" ca="1" si="7"/>
        <v>M</v>
      </c>
      <c r="EP11" s="15" t="str">
        <f t="shared" ca="1" si="7"/>
        <v>T</v>
      </c>
      <c r="EQ11" s="15" t="str">
        <f t="shared" ca="1" si="7"/>
        <v>W</v>
      </c>
      <c r="ER11" s="15" t="str">
        <f t="shared" ca="1" si="7"/>
        <v>T</v>
      </c>
      <c r="ES11" s="15" t="str">
        <f t="shared" ca="1" si="7"/>
        <v>F</v>
      </c>
      <c r="ET11" s="15" t="str">
        <f t="shared" ca="1" si="7"/>
        <v>S</v>
      </c>
      <c r="EU11" s="15" t="str">
        <f t="shared" ca="1" si="7"/>
        <v>S</v>
      </c>
      <c r="EV11" s="15" t="str">
        <f t="shared" ca="1" si="7"/>
        <v>M</v>
      </c>
      <c r="EW11" s="15" t="str">
        <f t="shared" ca="1" si="7"/>
        <v>T</v>
      </c>
      <c r="EX11" s="15" t="str">
        <f t="shared" ca="1" si="7"/>
        <v>W</v>
      </c>
      <c r="EY11" s="15" t="str">
        <f t="shared" ca="1" si="7"/>
        <v>T</v>
      </c>
      <c r="EZ11" s="15" t="str">
        <f t="shared" ca="1" si="7"/>
        <v>F</v>
      </c>
      <c r="FA11" s="15" t="str">
        <f t="shared" ca="1" si="7"/>
        <v>S</v>
      </c>
      <c r="FB11" s="15" t="str">
        <f t="shared" ca="1" si="7"/>
        <v>S</v>
      </c>
      <c r="FC11" s="15" t="str">
        <f t="shared" ca="1" si="7"/>
        <v>M</v>
      </c>
      <c r="FD11" s="15" t="str">
        <f t="shared" ca="1" si="7"/>
        <v>T</v>
      </c>
      <c r="FE11" s="15" t="str">
        <f t="shared" ca="1" si="7"/>
        <v>W</v>
      </c>
      <c r="FF11" s="15" t="str">
        <f t="shared" ca="1" si="7"/>
        <v>T</v>
      </c>
      <c r="FG11" s="15" t="str">
        <f t="shared" ca="1" si="7"/>
        <v>F</v>
      </c>
      <c r="FH11" s="15" t="str">
        <f t="shared" ca="1" si="7"/>
        <v>S</v>
      </c>
      <c r="FI11" s="15" t="str">
        <f t="shared" ca="1" si="7"/>
        <v>S</v>
      </c>
      <c r="FJ11" s="15" t="str">
        <f t="shared" ca="1" si="7"/>
        <v>M</v>
      </c>
      <c r="FK11" s="15" t="str">
        <f t="shared" ca="1" si="7"/>
        <v>T</v>
      </c>
      <c r="FL11" s="15" t="str">
        <f t="shared" ca="1" si="7"/>
        <v>W</v>
      </c>
      <c r="FM11" s="15" t="str">
        <f t="shared" ca="1" si="7"/>
        <v>T</v>
      </c>
      <c r="FN11" s="15" t="str">
        <f t="shared" ca="1" si="7"/>
        <v>F</v>
      </c>
      <c r="FO11" s="15" t="str">
        <f t="shared" ca="1" si="7"/>
        <v>S</v>
      </c>
      <c r="FP11" s="15" t="str">
        <f t="shared" ca="1" si="7"/>
        <v>S</v>
      </c>
      <c r="FQ11" s="15" t="str">
        <f t="shared" ca="1" si="7"/>
        <v>M</v>
      </c>
      <c r="FR11" s="15" t="str">
        <f t="shared" ca="1" si="7"/>
        <v>T</v>
      </c>
      <c r="FS11" s="15" t="str">
        <f t="shared" ca="1" si="7"/>
        <v>W</v>
      </c>
      <c r="FT11" s="15" t="str">
        <f t="shared" ca="1" si="7"/>
        <v>T</v>
      </c>
      <c r="FU11" s="15" t="str">
        <f t="shared" ca="1" si="7"/>
        <v>F</v>
      </c>
      <c r="FV11" s="15" t="str">
        <f t="shared" ca="1" si="7"/>
        <v>S</v>
      </c>
      <c r="FW11" s="15" t="str">
        <f t="shared" ca="1" si="7"/>
        <v>S</v>
      </c>
      <c r="FX11" s="15" t="str">
        <f t="shared" ca="1" si="7"/>
        <v>M</v>
      </c>
      <c r="FY11" s="15" t="str">
        <f t="shared" ca="1" si="7"/>
        <v>T</v>
      </c>
      <c r="FZ11" s="15" t="str">
        <f t="shared" ca="1" si="7"/>
        <v>W</v>
      </c>
      <c r="GA11" s="15" t="str">
        <f t="shared" ca="1" si="7"/>
        <v>T</v>
      </c>
      <c r="GB11" s="15" t="str">
        <f t="shared" ca="1" si="7"/>
        <v>F</v>
      </c>
      <c r="GC11" s="15" t="str">
        <f t="shared" ca="1" si="7"/>
        <v>S</v>
      </c>
      <c r="GD11" s="15" t="str">
        <f t="shared" ca="1" si="7"/>
        <v>S</v>
      </c>
    </row>
    <row r="12" spans="1:186" ht="60">
      <c r="A12" s="11">
        <v>1</v>
      </c>
      <c r="B12" s="35"/>
      <c r="C12" s="38" t="s">
        <v>22</v>
      </c>
      <c r="D12" s="11"/>
      <c r="E12" s="11" t="s">
        <v>1</v>
      </c>
      <c r="F12" s="11">
        <v>5</v>
      </c>
      <c r="G12" s="19">
        <f>start_date</f>
        <v>43896</v>
      </c>
      <c r="H12" s="19">
        <f t="shared" ref="H12:H19" si="8">WORKDAY(G12,F12,F$32:G$33)-1</f>
        <v>43902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</row>
    <row r="13" spans="1:186" ht="90">
      <c r="A13" s="11">
        <v>2</v>
      </c>
      <c r="B13" s="35"/>
      <c r="C13" s="38" t="s">
        <v>16</v>
      </c>
      <c r="D13" s="11"/>
      <c r="E13" s="11" t="s">
        <v>1</v>
      </c>
      <c r="F13" s="11">
        <v>10</v>
      </c>
      <c r="G13" s="19">
        <f>H12+1</f>
        <v>43903</v>
      </c>
      <c r="H13" s="19">
        <f t="shared" si="8"/>
        <v>43916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</row>
    <row r="14" spans="1:186" ht="75">
      <c r="A14" s="11">
        <v>3</v>
      </c>
      <c r="B14" s="35"/>
      <c r="C14" s="29" t="s">
        <v>17</v>
      </c>
      <c r="D14" s="11"/>
      <c r="E14" s="11" t="s">
        <v>1</v>
      </c>
      <c r="F14" s="11">
        <v>6</v>
      </c>
      <c r="G14" s="19">
        <f t="shared" ref="G14:G19" si="9">H13+1</f>
        <v>43917</v>
      </c>
      <c r="H14" s="19">
        <f t="shared" si="8"/>
        <v>43926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</row>
    <row r="15" spans="1:186" ht="45">
      <c r="A15" s="11">
        <v>4</v>
      </c>
      <c r="B15" s="35"/>
      <c r="C15" s="30" t="s">
        <v>18</v>
      </c>
      <c r="D15" s="11"/>
      <c r="E15" s="11" t="s">
        <v>1</v>
      </c>
      <c r="F15" s="11">
        <v>10</v>
      </c>
      <c r="G15" s="19">
        <f t="shared" si="9"/>
        <v>43927</v>
      </c>
      <c r="H15" s="19">
        <f t="shared" si="8"/>
        <v>43940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</row>
    <row r="16" spans="1:186" ht="60">
      <c r="A16" s="11">
        <v>5</v>
      </c>
      <c r="B16" s="35"/>
      <c r="C16" s="30" t="s">
        <v>21</v>
      </c>
      <c r="D16" s="11"/>
      <c r="E16" s="11" t="s">
        <v>1</v>
      </c>
      <c r="F16" s="11">
        <v>12</v>
      </c>
      <c r="G16" s="19">
        <f t="shared" si="9"/>
        <v>43941</v>
      </c>
      <c r="H16" s="19">
        <f t="shared" si="8"/>
        <v>43956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</row>
    <row r="17" spans="1:186" ht="60">
      <c r="A17" s="11">
        <v>6</v>
      </c>
      <c r="B17" s="35"/>
      <c r="C17" s="30" t="s">
        <v>19</v>
      </c>
      <c r="D17" s="11"/>
      <c r="E17" s="11" t="s">
        <v>1</v>
      </c>
      <c r="F17" s="11">
        <v>10</v>
      </c>
      <c r="G17" s="19">
        <f t="shared" si="9"/>
        <v>43957</v>
      </c>
      <c r="H17" s="19">
        <f t="shared" si="8"/>
        <v>43970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</row>
    <row r="18" spans="1:186" ht="60">
      <c r="A18" s="11">
        <v>7</v>
      </c>
      <c r="B18" s="35"/>
      <c r="C18" s="37" t="s">
        <v>20</v>
      </c>
      <c r="D18" s="11"/>
      <c r="E18" s="11" t="s">
        <v>1</v>
      </c>
      <c r="F18" s="11">
        <v>10</v>
      </c>
      <c r="G18" s="19">
        <f t="shared" si="9"/>
        <v>43971</v>
      </c>
      <c r="H18" s="19">
        <f t="shared" si="8"/>
        <v>43984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</row>
    <row r="19" spans="1:186" ht="30">
      <c r="A19" s="11">
        <v>8</v>
      </c>
      <c r="B19" s="35"/>
      <c r="C19" s="31" t="s">
        <v>15</v>
      </c>
      <c r="D19" s="11"/>
      <c r="E19" s="11" t="s">
        <v>1</v>
      </c>
      <c r="F19" s="11">
        <v>5</v>
      </c>
      <c r="G19" s="19">
        <f t="shared" si="9"/>
        <v>43985</v>
      </c>
      <c r="H19" s="19">
        <f t="shared" si="8"/>
        <v>43991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</row>
    <row r="20" spans="1:186">
      <c r="A20" s="11"/>
      <c r="B20" s="35"/>
      <c r="C20" s="1"/>
      <c r="D20" s="11"/>
      <c r="E20" s="28"/>
      <c r="F20" s="32"/>
      <c r="G20" s="19"/>
      <c r="H20" s="19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</row>
    <row r="21" spans="1:186">
      <c r="A21" s="11"/>
      <c r="B21" s="20"/>
      <c r="C21" s="27"/>
      <c r="D21" s="11"/>
      <c r="E21" s="11"/>
      <c r="F21" s="11"/>
      <c r="G21" s="19"/>
      <c r="H21" s="19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</row>
    <row r="24" spans="1:186" hidden="1"/>
    <row r="25" spans="1:186" hidden="1">
      <c r="C25" s="3">
        <v>0</v>
      </c>
    </row>
    <row r="26" spans="1:186" hidden="1">
      <c r="H26" s="26"/>
    </row>
    <row r="27" spans="1:186" hidden="1">
      <c r="H27" s="10"/>
    </row>
    <row r="28" spans="1:186" hidden="1">
      <c r="H28" s="10"/>
    </row>
    <row r="29" spans="1:186" hidden="1">
      <c r="H29" s="10"/>
    </row>
    <row r="30" spans="1:186" hidden="1">
      <c r="F30" s="26" t="s">
        <v>12</v>
      </c>
    </row>
    <row r="31" spans="1:186" hidden="1">
      <c r="D31" s="10"/>
    </row>
    <row r="32" spans="1:186" hidden="1">
      <c r="D32" s="10"/>
      <c r="F32" s="10">
        <v>44197</v>
      </c>
      <c r="G32" s="10">
        <v>44197</v>
      </c>
    </row>
    <row r="33" spans="6:7" hidden="1">
      <c r="F33" s="10">
        <v>44210</v>
      </c>
      <c r="G33" s="10">
        <v>44210</v>
      </c>
    </row>
    <row r="34" spans="6:7" hidden="1"/>
    <row r="35" spans="6:7" hidden="1"/>
    <row r="36" spans="6:7" hidden="1"/>
    <row r="37" spans="6:7" hidden="1"/>
    <row r="38" spans="6:7" hidden="1"/>
    <row r="39" spans="6:7" hidden="1"/>
    <row r="40" spans="6:7" hidden="1"/>
  </sheetData>
  <conditionalFormatting sqref="I10:GD10">
    <cfRule type="expression" dxfId="13" priority="8">
      <formula>AND(TODAY()&gt;=I$12,TODAY()&lt;J$12)</formula>
    </cfRule>
  </conditionalFormatting>
  <conditionalFormatting sqref="I9:DF9">
    <cfRule type="expression" dxfId="12" priority="7">
      <formula>I$12&lt;=EOMONTH($L$12,0)</formula>
    </cfRule>
  </conditionalFormatting>
  <conditionalFormatting sqref="J9:DG9">
    <cfRule type="expression" dxfId="11" priority="6">
      <formula>AND(J$12&lt;=EOMONTH($L$12,2),J$12&gt;EOMONTH($L$12,0),J$12&gt;EOMONTH($L$12,1))</formula>
    </cfRule>
  </conditionalFormatting>
  <conditionalFormatting sqref="I9:DG9">
    <cfRule type="expression" dxfId="10" priority="5">
      <formula>AND(I$12&lt;=EOMONTH($L$12,1),I$12&gt;EOMONTH($L$12,0))</formula>
    </cfRule>
  </conditionalFormatting>
  <conditionalFormatting sqref="I9:DF9">
    <cfRule type="expression" dxfId="9" priority="4">
      <formula>I$12&lt;=EOMONTH($L$12,0)</formula>
    </cfRule>
  </conditionalFormatting>
  <conditionalFormatting sqref="J9:DG9">
    <cfRule type="expression" dxfId="8" priority="3">
      <formula>AND(J$12&lt;=EOMONTH($L$12,2),J$12&gt;EOMONTH($L$12,0),J$12&gt;EOMONTH($L$12,1))</formula>
    </cfRule>
  </conditionalFormatting>
  <conditionalFormatting sqref="I9:DG9">
    <cfRule type="expression" dxfId="7" priority="2">
      <formula>AND(I$12&lt;=EOMONTH($L$12,1),I$12&gt;EOMONTH($L$12,0))</formula>
    </cfRule>
  </conditionalFormatting>
  <conditionalFormatting sqref="I11:GD11">
    <cfRule type="expression" dxfId="6" priority="1">
      <formula>AND(TODAY()&gt;=I$12,TODAY()&lt;J$12)</formula>
    </cfRule>
  </conditionalFormatting>
  <conditionalFormatting sqref="I12:GD18">
    <cfRule type="expression" dxfId="5" priority="51">
      <formula>AND( AND(I$10 &gt;=$G12,I$10 &lt;=$H12),OR(I$10=$G$19:$G$20, WEEKDAY(I$10,2) &gt; 5))</formula>
    </cfRule>
    <cfRule type="expression" dxfId="4" priority="52" stopIfTrue="1">
      <formula>AND($E12="All",I$10 &gt;=$G12,I$10 &lt;=$H12)</formula>
    </cfRule>
    <cfRule type="expression" dxfId="3" priority="53" stopIfTrue="1">
      <formula>AND($E12="Dev 4",I$10 &gt;=$G12,I$10 &lt;=$H12)</formula>
    </cfRule>
    <cfRule type="expression" dxfId="2" priority="54" stopIfTrue="1">
      <formula>AND($E12="Dev 3",I$10 &gt;=$G12,I$10 &lt;=$H12)</formula>
    </cfRule>
    <cfRule type="expression" dxfId="1" priority="55" stopIfTrue="1">
      <formula>AND($E12="Dev 2",I$10 &gt;=$G12,I$10 &lt;=$H12)</formula>
    </cfRule>
    <cfRule type="expression" dxfId="0" priority="56" stopIfTrue="1">
      <formula>AND($E12="Dev 1",I$10 &gt;=$G12,I$10 &lt;=$H12)</formula>
    </cfRule>
  </conditionalFormatting>
  <dataValidations count="1">
    <dataValidation type="list" allowBlank="1" showInputMessage="1" showErrorMessage="1" sqref="E12:E21">
      <formula1>$F$2:$F$6</formula1>
    </dataValidation>
  </dataValidation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ATPL-20201026-YallaGamers</vt:lpstr>
      <vt:lpstr>'ATPL-20201026-YallaGamers'!start_date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Augurs-PC</dc:creator>
  <cp:lastModifiedBy>Dell</cp:lastModifiedBy>
  <dcterms:created xsi:type="dcterms:W3CDTF">2020-07-22T12:46:18Z</dcterms:created>
  <dcterms:modified xsi:type="dcterms:W3CDTF">2021-07-14T10:51:19Z</dcterms:modified>
</cp:coreProperties>
</file>