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hidePivotFieldList="1"/>
  <mc:AlternateContent xmlns:mc="http://schemas.openxmlformats.org/markup-compatibility/2006">
    <mc:Choice Requires="x15">
      <x15ac:absPath xmlns:x15ac="http://schemas.microsoft.com/office/spreadsheetml/2010/11/ac" url="C:\Users\ADMIN\Desktop\Excel\"/>
    </mc:Choice>
  </mc:AlternateContent>
  <xr:revisionPtr revIDLastSave="0" documentId="13_ncr:1_{ED629714-952E-45AE-BC96-52D8C44C945D}" xr6:coauthVersionLast="36" xr6:coauthVersionMax="36" xr10:uidLastSave="{00000000-0000-0000-0000-000000000000}"/>
  <bookViews>
    <workbookView xWindow="0" yWindow="0" windowWidth="10170" windowHeight="7515" xr2:uid="{BD82D700-5350-42B1-8798-6D2897C8E6E0}"/>
  </bookViews>
  <sheets>
    <sheet name="Dashboard" sheetId="6" r:id="rId1"/>
    <sheet name="Pivot" sheetId="7" r:id="rId2"/>
    <sheet name="Data" sheetId="1" r:id="rId3"/>
    <sheet name="Data Validation" sheetId="2" r:id="rId4"/>
  </sheets>
  <definedNames>
    <definedName name="_xlchart.v1.0" hidden="1">Pivot!$A$14:$A$19</definedName>
    <definedName name="_xlchart.v1.1" hidden="1">Pivot!$B$13</definedName>
    <definedName name="_xlchart.v1.2" hidden="1">Pivot!$B$14:$B$19</definedName>
    <definedName name="Drinks">'Data Validation'!$B$2:$B$5</definedName>
    <definedName name="Entertainment">Table1[Entertainment]</definedName>
    <definedName name="Food">'Data Validation'!$A$2:$A$7</definedName>
    <definedName name="Fuel">'Data Validation'!$D$2:$D$4</definedName>
    <definedName name="Slicer_CATEGORY1">#N/A</definedName>
    <definedName name="Slicer_DATE1">#N/A</definedName>
    <definedName name="Slicer_PAYMENT_METHOD">#N/A</definedName>
    <definedName name="Slicer_SUBCATEGORY">#N/A</definedName>
    <definedName name="Transport">'Data Validation'!$C$2:$C$6</definedName>
    <definedName name="Utilities">'Data Validation'!$E$2:$E$7</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 i="1" l="1"/>
  <c r="G4" i="1"/>
</calcChain>
</file>

<file path=xl/sharedStrings.xml><?xml version="1.0" encoding="utf-8"?>
<sst xmlns="http://schemas.openxmlformats.org/spreadsheetml/2006/main" count="759" uniqueCount="51">
  <si>
    <t>AMOUNT</t>
  </si>
  <si>
    <t xml:space="preserve">DATE </t>
  </si>
  <si>
    <t>CATEGORY</t>
  </si>
  <si>
    <t>SUBCATEGORY</t>
  </si>
  <si>
    <t>Tea</t>
  </si>
  <si>
    <t>Coffee</t>
  </si>
  <si>
    <t>Breakfast</t>
  </si>
  <si>
    <t>Lunch</t>
  </si>
  <si>
    <t>Snacks</t>
  </si>
  <si>
    <t>Dinner</t>
  </si>
  <si>
    <t>Cab</t>
  </si>
  <si>
    <t>Auto</t>
  </si>
  <si>
    <t>Bike</t>
  </si>
  <si>
    <t>Bus</t>
  </si>
  <si>
    <t>Train</t>
  </si>
  <si>
    <t>Food</t>
  </si>
  <si>
    <t>Transport</t>
  </si>
  <si>
    <t>Fuel</t>
  </si>
  <si>
    <t>Utilities</t>
  </si>
  <si>
    <t>Petrol</t>
  </si>
  <si>
    <t>Diesel</t>
  </si>
  <si>
    <t>LPG</t>
  </si>
  <si>
    <t>Rent</t>
  </si>
  <si>
    <t>Water</t>
  </si>
  <si>
    <t>EB</t>
  </si>
  <si>
    <t>Mobile Recharge</t>
  </si>
  <si>
    <t>Dress</t>
  </si>
  <si>
    <t>Row Labels</t>
  </si>
  <si>
    <t>Grand Total</t>
  </si>
  <si>
    <t>Sum of AMOUNT</t>
  </si>
  <si>
    <t>AVERAGE</t>
  </si>
  <si>
    <t>TOTAL AMOUNT</t>
  </si>
  <si>
    <t>PAYMENT METHOD</t>
  </si>
  <si>
    <t>Milk</t>
  </si>
  <si>
    <t>Entertainment</t>
  </si>
  <si>
    <t>Movie</t>
  </si>
  <si>
    <t>Events</t>
  </si>
  <si>
    <t>Sports</t>
  </si>
  <si>
    <t>Books and Magazines</t>
  </si>
  <si>
    <t>Tour</t>
  </si>
  <si>
    <t>Dining Out</t>
  </si>
  <si>
    <t>Juice</t>
  </si>
  <si>
    <t>Laundry</t>
  </si>
  <si>
    <t>Drinks</t>
  </si>
  <si>
    <t>Debit Card</t>
  </si>
  <si>
    <t>Credit Card</t>
  </si>
  <si>
    <t>Cash</t>
  </si>
  <si>
    <t>UPI Payment</t>
  </si>
  <si>
    <t>Credit card</t>
  </si>
  <si>
    <t>Percentage</t>
  </si>
  <si>
    <t>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</si>
</sst>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14" fontId="0" fillId="0" borderId="0" xfId="0" applyNumberFormat="1"/>
    <xf numFmtId="0" fontId="1" fillId="2" borderId="0" xfId="0" applyFont="1" applyFill="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1" fontId="0" fillId="0" borderId="0" xfId="0" applyNumberFormat="1"/>
    <xf numFmtId="0" fontId="1" fillId="3" borderId="1" xfId="0" applyFont="1" applyFill="1" applyBorder="1"/>
    <xf numFmtId="9" fontId="0" fillId="0" borderId="0" xfId="1" applyFont="1"/>
  </cellXfs>
  <cellStyles count="2">
    <cellStyle name="Normal" xfId="0" builtinId="0"/>
    <cellStyle name="Percent" xfId="1" builtinId="5"/>
  </cellStyles>
  <dxfs count="3">
    <dxf>
      <numFmt numFmtId="34" formatCode="_ &quot;₹&quot;\ * #,##0.00_ ;_ &quot;₹&quot;\ * \-#,##0.00_ ;_ &quot;₹&quot;\ * &quot;-&quot;??_ ;_ @_ "/>
    </dxf>
    <dxf>
      <numFmt numFmtId="19" formatCode="dd/mm/yyyy"/>
    </dxf>
    <dxf>
      <font>
        <b/>
        <i val="0"/>
        <strike val="0"/>
        <condense val="0"/>
        <extend val="0"/>
        <outline val="0"/>
        <shadow val="0"/>
        <u val="none"/>
        <vertAlign val="baseline"/>
        <sz val="11"/>
        <color theme="1"/>
        <name val="Calibri"/>
        <family val="2"/>
        <scheme val="minor"/>
      </font>
      <fill>
        <patternFill patternType="solid">
          <fgColor indexed="64"/>
          <bgColor rgb="FF92D050"/>
        </patternFill>
      </fill>
    </dxf>
  </dxfs>
  <tableStyles count="0" defaultTableStyle="TableStyleMedium2" defaultPivotStyle="PivotStyleLight16"/>
  <colors>
    <mruColors>
      <color rgb="FF1E5D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Expenses-Dashboard.xlsx]Pivot!PivotTable1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effectLst>
                  <a:outerShdw blurRad="50800" dist="50800" dir="5400000" sx="1000" sy="1000" algn="ctr" rotWithShape="0">
                    <a:schemeClr val="bg1"/>
                  </a:outerShdw>
                  <a:reflection stA="45000" endPos="11000" dist="50800" dir="5400000" sy="-100000" algn="bl" rotWithShape="0"/>
                </a:effectLst>
                <a:latin typeface="+mn-lt"/>
                <a:ea typeface="+mn-ea"/>
                <a:cs typeface="+mn-cs"/>
              </a:defRPr>
            </a:pPr>
            <a:r>
              <a:rPr lang="en-US" b="1">
                <a:solidFill>
                  <a:schemeClr val="bg1"/>
                </a:solidFill>
                <a:effectLst>
                  <a:outerShdw blurRad="50800" dist="50800" dir="5400000" sx="1000" sy="1000" algn="ctr" rotWithShape="0">
                    <a:schemeClr val="bg1"/>
                  </a:outerShdw>
                  <a:reflection stA="45000" endPos="11000" dist="50800" dir="5400000" sy="-100000" algn="bl" rotWithShape="0"/>
                </a:effectLst>
              </a:rPr>
              <a:t>Category wise</a:t>
            </a:r>
            <a:r>
              <a:rPr lang="en-US" b="1" baseline="0">
                <a:solidFill>
                  <a:schemeClr val="bg1"/>
                </a:solidFill>
                <a:effectLst>
                  <a:outerShdw blurRad="50800" dist="50800" dir="5400000" sx="1000" sy="1000" algn="ctr" rotWithShape="0">
                    <a:schemeClr val="bg1"/>
                  </a:outerShdw>
                  <a:reflection stA="45000" endPos="11000" dist="50800" dir="5400000" sy="-100000" algn="bl" rotWithShape="0"/>
                </a:effectLst>
              </a:rPr>
              <a:t> Expenses</a:t>
            </a:r>
            <a:endParaRPr lang="en-US" b="1">
              <a:solidFill>
                <a:schemeClr val="bg1"/>
              </a:solidFill>
              <a:effectLst>
                <a:outerShdw blurRad="50800" dist="50800" dir="5400000" sx="1000" sy="1000" algn="ctr" rotWithShape="0">
                  <a:schemeClr val="bg1"/>
                </a:outerShdw>
                <a:reflection stA="45000" endPos="11000" dist="50800" dir="5400000" sy="-100000" algn="bl" rotWithShape="0"/>
              </a:effectLst>
            </a:endParaRPr>
          </a:p>
        </c:rich>
      </c:tx>
      <c:overlay val="0"/>
      <c:spPr>
        <a:solidFill>
          <a:schemeClr val="accent4">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effectLst>
                <a:outerShdw blurRad="50800" dist="50800" dir="5400000" sx="1000" sy="1000" algn="ctr" rotWithShape="0">
                  <a:schemeClr val="bg1"/>
                </a:outerShdw>
                <a:reflection stA="45000" endPos="11000" dist="50800" dir="5400000" sy="-100000" algn="bl" rotWithShape="0"/>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6334980158702525E-2"/>
              <c:y val="-0.13550141284229048"/>
            </c:manualLayout>
          </c:layout>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2824762830682471"/>
              <c:y val="3.2520339082149706E-2"/>
            </c:manualLayout>
          </c:layout>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9.6530935346125724E-2"/>
              <c:y val="0.11382118678752387"/>
            </c:manualLayout>
          </c:layout>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0.1287079137948344"/>
              <c:y val="9.2140960732757404E-2"/>
            </c:manualLayout>
          </c:layout>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6334980158702525E-2"/>
              <c:y val="-0.13550141284229048"/>
            </c:manualLayout>
          </c:layout>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2824762830682471"/>
              <c:y val="3.2520339082149706E-2"/>
            </c:manualLayout>
          </c:layout>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9.6530935346125724E-2"/>
              <c:y val="0.11382118678752387"/>
            </c:manualLayout>
          </c:layout>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287079137948344"/>
              <c:y val="9.2140960732757404E-2"/>
            </c:manualLayout>
          </c:layout>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6.2056453854355993E-2"/>
              <c:y val="-0.10883468375666976"/>
            </c:manualLayout>
          </c:layout>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5819780241993217"/>
              <c:y val="3.2520396332597144E-2"/>
            </c:manualLayout>
          </c:layout>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2648095773119988"/>
              <c:y val="0.11382121218590102"/>
            </c:manualLayout>
          </c:layout>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9747586203577136"/>
              <c:y val="9.2141115812480731E-2"/>
            </c:manualLayout>
          </c:layout>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2744886322481314"/>
              <c:y val="-0.10144710461840929"/>
            </c:manualLayout>
          </c:layout>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2852053303866065"/>
              <c:y val="-7.2075965730871647E-2"/>
            </c:manualLayout>
          </c:layout>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AD-4057-987B-F87BAD5593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AD-4057-987B-F87BAD5593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AD-4057-987B-F87BAD5593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DAD-4057-987B-F87BAD5593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D3-44F0-AA3C-ABA9CF6071C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8-1ED3-44F0-AA3C-ABA9CF6071CE}"/>
              </c:ext>
            </c:extLst>
          </c:dPt>
          <c:dLbls>
            <c:dLbl>
              <c:idx val="0"/>
              <c:layout>
                <c:manualLayout>
                  <c:x val="6.2056453854355993E-2"/>
                  <c:y val="-0.108834683756669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DAD-4057-987B-F87BAD559351}"/>
                </c:ext>
              </c:extLst>
            </c:dLbl>
            <c:dLbl>
              <c:idx val="1"/>
              <c:layout>
                <c:manualLayout>
                  <c:x val="0.15819780241993217"/>
                  <c:y val="3.25203963325971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DAD-4057-987B-F87BAD559351}"/>
                </c:ext>
              </c:extLst>
            </c:dLbl>
            <c:dLbl>
              <c:idx val="2"/>
              <c:layout>
                <c:manualLayout>
                  <c:x val="0.12648095773119988"/>
                  <c:y val="0.113821212185901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DAD-4057-987B-F87BAD559351}"/>
                </c:ext>
              </c:extLst>
            </c:dLbl>
            <c:dLbl>
              <c:idx val="3"/>
              <c:layout>
                <c:manualLayout>
                  <c:x val="-0.19747586203577136"/>
                  <c:y val="9.21411158124807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DAD-4057-987B-F87BAD559351}"/>
                </c:ext>
              </c:extLst>
            </c:dLbl>
            <c:dLbl>
              <c:idx val="4"/>
              <c:layout>
                <c:manualLayout>
                  <c:x val="-0.12852053303866065"/>
                  <c:y val="-7.20759657308716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ED3-44F0-AA3C-ABA9CF6071CE}"/>
                </c:ext>
              </c:extLst>
            </c:dLbl>
            <c:dLbl>
              <c:idx val="5"/>
              <c:layout>
                <c:manualLayout>
                  <c:x val="-0.12744886322481314"/>
                  <c:y val="-0.101447104618409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ED3-44F0-AA3C-ABA9CF6071CE}"/>
                </c:ext>
              </c:extLst>
            </c:dLbl>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Pivot!$A$4:$A$10</c:f>
              <c:strCache>
                <c:ptCount val="6"/>
                <c:pt idx="0">
                  <c:v>Food</c:v>
                </c:pt>
                <c:pt idx="1">
                  <c:v>Fuel</c:v>
                </c:pt>
                <c:pt idx="2">
                  <c:v>Transport</c:v>
                </c:pt>
                <c:pt idx="3">
                  <c:v>Utilities</c:v>
                </c:pt>
                <c:pt idx="4">
                  <c:v>Entertainment</c:v>
                </c:pt>
                <c:pt idx="5">
                  <c:v>Drinks</c:v>
                </c:pt>
              </c:strCache>
            </c:strRef>
          </c:cat>
          <c:val>
            <c:numRef>
              <c:f>Pivot!$B$4:$B$10</c:f>
              <c:numCache>
                <c:formatCode>General</c:formatCode>
                <c:ptCount val="6"/>
                <c:pt idx="0">
                  <c:v>7490</c:v>
                </c:pt>
                <c:pt idx="1">
                  <c:v>2850</c:v>
                </c:pt>
                <c:pt idx="2">
                  <c:v>2205</c:v>
                </c:pt>
                <c:pt idx="3">
                  <c:v>13559</c:v>
                </c:pt>
                <c:pt idx="4">
                  <c:v>7460</c:v>
                </c:pt>
                <c:pt idx="5">
                  <c:v>595</c:v>
                </c:pt>
              </c:numCache>
            </c:numRef>
          </c:val>
          <c:extLst>
            <c:ext xmlns:c16="http://schemas.microsoft.com/office/drawing/2014/chart" uri="{C3380CC4-5D6E-409C-BE32-E72D297353CC}">
              <c16:uniqueId val="{00000008-8DAD-4057-987B-F87BAD55935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layout>
        <c:manualLayout>
          <c:xMode val="edge"/>
          <c:yMode val="edge"/>
          <c:x val="3.0327480868453455E-2"/>
          <c:y val="0.83333230405022907"/>
          <c:w val="0.93078751391806325"/>
          <c:h val="0.140523905100097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[Daily Expenses-Dashboard.xlsx]Pivot!PivotTable2</c:name>
    <c:fmtId val="3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Subcategory Wise Expenses</a:t>
            </a:r>
          </a:p>
        </c:rich>
      </c:tx>
      <c:overlay val="0"/>
      <c:spPr>
        <a:solidFill>
          <a:schemeClr val="accent5">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pivotFmt>
      <c:pivotFmt>
        <c:idx val="3"/>
        <c:spPr>
          <a:solidFill>
            <a:schemeClr val="accent4"/>
          </a:solidFill>
          <a:ln>
            <a:noFill/>
          </a:ln>
          <a:effectLst/>
          <a:sp3d/>
        </c:spPr>
      </c:pivotFmt>
      <c:pivotFmt>
        <c:idx val="4"/>
        <c:spPr>
          <a:solidFill>
            <a:schemeClr val="accent4"/>
          </a:solidFill>
          <a:ln>
            <a:noFill/>
          </a:ln>
          <a:effectLst/>
          <a:sp3d/>
        </c:spPr>
      </c:pivotFmt>
      <c:pivotFmt>
        <c:idx val="5"/>
        <c:spPr>
          <a:solidFill>
            <a:schemeClr val="accent4"/>
          </a:solidFill>
          <a:ln>
            <a:noFill/>
          </a:ln>
          <a:effectLst/>
          <a:sp3d/>
        </c:spPr>
      </c:pivotFmt>
      <c:pivotFmt>
        <c:idx val="6"/>
        <c:spPr>
          <a:solidFill>
            <a:schemeClr val="accent4"/>
          </a:solidFill>
          <a:ln>
            <a:noFill/>
          </a:ln>
          <a:effectLst/>
          <a:sp3d/>
        </c:spPr>
      </c:pivotFmt>
      <c:pivotFmt>
        <c:idx val="7"/>
        <c:spPr>
          <a:solidFill>
            <a:schemeClr val="accent4"/>
          </a:solidFill>
          <a:ln>
            <a:noFill/>
          </a:ln>
          <a:effectLst/>
          <a:sp3d/>
        </c:spPr>
      </c:pivotFmt>
      <c:pivotFmt>
        <c:idx val="8"/>
        <c:spPr>
          <a:solidFill>
            <a:schemeClr val="accent4"/>
          </a:solidFill>
          <a:ln>
            <a:noFill/>
          </a:ln>
          <a:effectLst/>
          <a:sp3d/>
        </c:spPr>
      </c:pivotFmt>
      <c:pivotFmt>
        <c:idx val="9"/>
        <c:spPr>
          <a:solidFill>
            <a:schemeClr val="accent4"/>
          </a:solidFill>
          <a:ln>
            <a:noFill/>
          </a:ln>
          <a:effectLst/>
          <a:sp3d/>
        </c:spPr>
      </c:pivotFmt>
      <c:pivotFmt>
        <c:idx val="10"/>
        <c:spPr>
          <a:solidFill>
            <a:schemeClr val="accent4"/>
          </a:solidFill>
          <a:ln>
            <a:noFill/>
          </a:ln>
          <a:effectLst/>
          <a:sp3d/>
        </c:spPr>
      </c:pivotFmt>
      <c:pivotFmt>
        <c:idx val="11"/>
        <c:spPr>
          <a:solidFill>
            <a:schemeClr val="accent4"/>
          </a:solidFill>
          <a:ln>
            <a:noFill/>
          </a:ln>
          <a:effectLst/>
          <a:sp3d/>
        </c:spPr>
      </c:pivotFmt>
      <c:pivotFmt>
        <c:idx val="12"/>
        <c:spPr>
          <a:solidFill>
            <a:schemeClr val="accent4"/>
          </a:solidFill>
          <a:ln>
            <a:noFill/>
          </a:ln>
          <a:effectLst/>
          <a:sp3d/>
        </c:spPr>
      </c:pivotFmt>
      <c:pivotFmt>
        <c:idx val="13"/>
        <c:spPr>
          <a:solidFill>
            <a:schemeClr val="accent4"/>
          </a:solidFill>
          <a:ln>
            <a:noFill/>
          </a:ln>
          <a:effectLst/>
          <a:sp3d/>
        </c:spPr>
      </c:pivotFmt>
      <c:pivotFmt>
        <c:idx val="14"/>
        <c:spPr>
          <a:solidFill>
            <a:schemeClr val="accent4"/>
          </a:solidFill>
          <a:ln>
            <a:noFill/>
          </a:ln>
          <a:effectLst/>
          <a:sp3d/>
        </c:spPr>
      </c:pivotFmt>
      <c:pivotFmt>
        <c:idx val="15"/>
        <c:spPr>
          <a:solidFill>
            <a:schemeClr val="accent4"/>
          </a:solidFill>
          <a:ln>
            <a:noFill/>
          </a:ln>
          <a:effectLst/>
          <a:sp3d/>
        </c:spPr>
      </c:pivotFmt>
      <c:pivotFmt>
        <c:idx val="16"/>
        <c:spPr>
          <a:solidFill>
            <a:schemeClr val="accent4"/>
          </a:solidFill>
          <a:ln>
            <a:noFill/>
          </a:ln>
          <a:effectLst/>
          <a:sp3d/>
        </c:spPr>
      </c:pivotFmt>
      <c:pivotFmt>
        <c:idx val="17"/>
        <c:spPr>
          <a:solidFill>
            <a:schemeClr val="accent4"/>
          </a:solidFill>
          <a:ln>
            <a:noFill/>
          </a:ln>
          <a:effectLst/>
          <a:sp3d/>
        </c:spPr>
      </c:pivotFmt>
      <c:pivotFmt>
        <c:idx val="18"/>
        <c:spPr>
          <a:solidFill>
            <a:schemeClr val="accent4"/>
          </a:solidFill>
          <a:ln>
            <a:noFill/>
          </a:ln>
          <a:effectLst/>
          <a:sp3d/>
        </c:spPr>
      </c:pivotFmt>
      <c:pivotFmt>
        <c:idx val="19"/>
        <c:spPr>
          <a:solidFill>
            <a:schemeClr val="accent4"/>
          </a:solidFill>
          <a:ln>
            <a:noFill/>
          </a:ln>
          <a:effectLst/>
          <a:sp3d/>
        </c:spPr>
      </c:pivotFmt>
      <c:pivotFmt>
        <c:idx val="20"/>
        <c:spPr>
          <a:solidFill>
            <a:schemeClr val="accent4"/>
          </a:solidFill>
          <a:ln>
            <a:noFill/>
          </a:ln>
          <a:effectLst/>
          <a:sp3d/>
        </c:spPr>
      </c:pivotFmt>
      <c:pivotFmt>
        <c:idx val="21"/>
        <c:spPr>
          <a:solidFill>
            <a:schemeClr val="accent4"/>
          </a:solidFill>
          <a:ln>
            <a:noFill/>
          </a:ln>
          <a:effectLst/>
          <a:sp3d/>
        </c:spPr>
      </c:pivotFmt>
      <c:pivotFmt>
        <c:idx val="22"/>
        <c:spPr>
          <a:solidFill>
            <a:schemeClr val="accent5">
              <a:lumMod val="50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50000"/>
            </a:schemeClr>
          </a:solidFill>
          <a:ln>
            <a:noFill/>
          </a:ln>
          <a:effectLst/>
        </c:spPr>
      </c:pivotFmt>
      <c:pivotFmt>
        <c:idx val="25"/>
        <c:spPr>
          <a:solidFill>
            <a:schemeClr val="accent5">
              <a:lumMod val="50000"/>
            </a:schemeClr>
          </a:solidFill>
          <a:ln>
            <a:noFill/>
          </a:ln>
          <a:effectLst/>
        </c:spPr>
      </c:pivotFmt>
      <c:pivotFmt>
        <c:idx val="26"/>
        <c:spPr>
          <a:solidFill>
            <a:schemeClr val="accent5">
              <a:lumMod val="50000"/>
            </a:schemeClr>
          </a:solidFill>
          <a:ln>
            <a:noFill/>
          </a:ln>
          <a:effectLst/>
        </c:spPr>
      </c:pivotFmt>
      <c:pivotFmt>
        <c:idx val="27"/>
        <c:spPr>
          <a:solidFill>
            <a:schemeClr val="accent5">
              <a:lumMod val="5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50000"/>
            </a:schemeClr>
          </a:solidFill>
          <a:ln>
            <a:noFill/>
          </a:ln>
          <a:effectLst/>
        </c:spPr>
      </c:pivotFmt>
      <c:pivotFmt>
        <c:idx val="30"/>
        <c:spPr>
          <a:solidFill>
            <a:schemeClr val="accent5">
              <a:lumMod val="50000"/>
            </a:schemeClr>
          </a:solidFill>
          <a:ln>
            <a:noFill/>
          </a:ln>
          <a:effectLst/>
        </c:spPr>
      </c:pivotFmt>
      <c:pivotFmt>
        <c:idx val="31"/>
        <c:spPr>
          <a:solidFill>
            <a:schemeClr val="accent5">
              <a:lumMod val="50000"/>
            </a:schemeClr>
          </a:solidFill>
          <a:ln>
            <a:noFill/>
          </a:ln>
          <a:effectLst/>
        </c:spPr>
      </c:pivotFmt>
      <c:pivotFmt>
        <c:idx val="32"/>
        <c:spPr>
          <a:solidFill>
            <a:schemeClr val="accent5">
              <a:lumMod val="50000"/>
            </a:schemeClr>
          </a:solidFill>
          <a:ln>
            <a:noFill/>
          </a:ln>
          <a:effectLst/>
        </c:spPr>
      </c:pivotFmt>
      <c:pivotFmt>
        <c:idx val="33"/>
        <c:spPr>
          <a:solidFill>
            <a:schemeClr val="accent5">
              <a:lumMod val="50000"/>
            </a:schemeClr>
          </a:solidFill>
          <a:ln>
            <a:noFill/>
          </a:ln>
          <a:effectLst/>
        </c:spPr>
      </c:pivotFmt>
      <c:pivotFmt>
        <c:idx val="34"/>
        <c:spPr>
          <a:solidFill>
            <a:schemeClr val="accent5">
              <a:lumMod val="50000"/>
            </a:schemeClr>
          </a:solidFill>
          <a:ln>
            <a:noFill/>
          </a:ln>
          <a:effectLst/>
        </c:spPr>
      </c:pivotFmt>
      <c:pivotFmt>
        <c:idx val="35"/>
        <c:spPr>
          <a:solidFill>
            <a:schemeClr val="accent5">
              <a:lumMod val="50000"/>
            </a:schemeClr>
          </a:solidFill>
          <a:ln>
            <a:noFill/>
          </a:ln>
          <a:effectLst/>
        </c:spPr>
      </c:pivotFmt>
      <c:pivotFmt>
        <c:idx val="36"/>
        <c:spPr>
          <a:solidFill>
            <a:schemeClr val="accent5">
              <a:lumMod val="50000"/>
            </a:schemeClr>
          </a:solidFill>
          <a:ln>
            <a:noFill/>
          </a:ln>
          <a:effectLst/>
        </c:spPr>
      </c:pivotFmt>
      <c:pivotFmt>
        <c:idx val="37"/>
        <c:spPr>
          <a:solidFill>
            <a:schemeClr val="accent5">
              <a:lumMod val="50000"/>
            </a:schemeClr>
          </a:solidFill>
          <a:ln>
            <a:noFill/>
          </a:ln>
          <a:effectLst/>
        </c:spPr>
      </c:pivotFmt>
      <c:pivotFmt>
        <c:idx val="38"/>
        <c:spPr>
          <a:solidFill>
            <a:schemeClr val="accent5">
              <a:lumMod val="50000"/>
            </a:schemeClr>
          </a:solidFill>
          <a:ln>
            <a:noFill/>
          </a:ln>
          <a:effectLst/>
        </c:spPr>
      </c:pivotFmt>
      <c:pivotFmt>
        <c:idx val="39"/>
        <c:spPr>
          <a:solidFill>
            <a:schemeClr val="accent5">
              <a:lumMod val="50000"/>
            </a:schemeClr>
          </a:solidFill>
          <a:ln>
            <a:noFill/>
          </a:ln>
          <a:effectLst/>
        </c:spPr>
      </c:pivotFmt>
      <c:pivotFmt>
        <c:idx val="40"/>
        <c:spPr>
          <a:solidFill>
            <a:schemeClr val="accent5">
              <a:lumMod val="50000"/>
            </a:schemeClr>
          </a:solidFill>
          <a:ln>
            <a:noFill/>
          </a:ln>
          <a:effectLst/>
        </c:spPr>
      </c:pivotFmt>
      <c:pivotFmt>
        <c:idx val="41"/>
        <c:spPr>
          <a:solidFill>
            <a:schemeClr val="accent5">
              <a:lumMod val="50000"/>
            </a:schemeClr>
          </a:solidFill>
          <a:ln>
            <a:noFill/>
          </a:ln>
          <a:effectLst/>
        </c:spPr>
      </c:pivotFmt>
      <c:pivotFmt>
        <c:idx val="42"/>
        <c:spPr>
          <a:solidFill>
            <a:schemeClr val="accent5">
              <a:lumMod val="50000"/>
            </a:schemeClr>
          </a:solidFill>
          <a:ln>
            <a:noFill/>
          </a:ln>
          <a:effectLst/>
        </c:spPr>
      </c:pivotFmt>
      <c:pivotFmt>
        <c:idx val="43"/>
        <c:spPr>
          <a:solidFill>
            <a:schemeClr val="accent5">
              <a:lumMod val="50000"/>
            </a:schemeClr>
          </a:solidFill>
          <a:ln>
            <a:noFill/>
          </a:ln>
          <a:effectLst/>
        </c:spPr>
      </c:pivotFmt>
      <c:pivotFmt>
        <c:idx val="44"/>
        <c:spPr>
          <a:solidFill>
            <a:schemeClr val="accent5">
              <a:lumMod val="50000"/>
            </a:schemeClr>
          </a:solidFill>
          <a:ln>
            <a:noFill/>
          </a:ln>
          <a:effectLst/>
        </c:spPr>
      </c:pivotFmt>
      <c:pivotFmt>
        <c:idx val="45"/>
        <c:spPr>
          <a:solidFill>
            <a:schemeClr val="accent5">
              <a:lumMod val="50000"/>
            </a:schemeClr>
          </a:solidFill>
          <a:ln>
            <a:noFill/>
          </a:ln>
          <a:effectLst/>
        </c:spPr>
      </c:pivotFmt>
      <c:pivotFmt>
        <c:idx val="46"/>
        <c:spPr>
          <a:solidFill>
            <a:schemeClr val="accent5">
              <a:lumMod val="50000"/>
            </a:schemeClr>
          </a:solidFill>
          <a:ln>
            <a:noFill/>
          </a:ln>
          <a:effectLst/>
        </c:spPr>
      </c:pivotFmt>
      <c:pivotFmt>
        <c:idx val="47"/>
        <c:spPr>
          <a:solidFill>
            <a:schemeClr val="accent5">
              <a:lumMod val="50000"/>
            </a:schemeClr>
          </a:solidFill>
          <a:ln>
            <a:noFill/>
          </a:ln>
          <a:effectLst/>
        </c:spPr>
      </c:pivotFmt>
      <c:pivotFmt>
        <c:idx val="48"/>
        <c:spPr>
          <a:solidFill>
            <a:schemeClr val="accent5">
              <a:lumMod val="50000"/>
            </a:schemeClr>
          </a:solidFill>
          <a:ln>
            <a:noFill/>
          </a:ln>
          <a:effectLst/>
        </c:spPr>
      </c:pivotFmt>
      <c:pivotFmt>
        <c:idx val="49"/>
        <c:spPr>
          <a:solidFill>
            <a:schemeClr val="accent5">
              <a:lumMod val="50000"/>
            </a:schemeClr>
          </a:solidFill>
          <a:ln>
            <a:noFill/>
          </a:ln>
          <a:effectLst/>
        </c:spPr>
      </c:pivotFmt>
      <c:pivotFmt>
        <c:idx val="50"/>
        <c:spPr>
          <a:solidFill>
            <a:schemeClr val="accent5">
              <a:lumMod val="50000"/>
            </a:schemeClr>
          </a:solidFill>
          <a:ln>
            <a:noFill/>
          </a:ln>
          <a:effectLst/>
        </c:spPr>
      </c:pivotFmt>
      <c:pivotFmt>
        <c:idx val="51"/>
        <c:spPr>
          <a:solidFill>
            <a:schemeClr val="accent5">
              <a:lumMod val="50000"/>
            </a:schemeClr>
          </a:solidFill>
          <a:ln>
            <a:noFill/>
          </a:ln>
          <a:effectLst/>
        </c:spPr>
      </c:pivotFmt>
    </c:pivotFmts>
    <c:plotArea>
      <c:layout/>
      <c:barChart>
        <c:barDir val="col"/>
        <c:grouping val="clustered"/>
        <c:varyColors val="1"/>
        <c:ser>
          <c:idx val="0"/>
          <c:order val="0"/>
          <c:tx>
            <c:strRef>
              <c:f>Pivot!$L$4</c:f>
              <c:strCache>
                <c:ptCount val="1"/>
                <c:pt idx="0">
                  <c:v>Total</c:v>
                </c:pt>
              </c:strCache>
            </c:strRef>
          </c:tx>
          <c:spPr>
            <a:solidFill>
              <a:schemeClr val="accent5">
                <a:lumMod val="50000"/>
              </a:schemeClr>
            </a:solidFill>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BA29-4DB4-BE4D-CCF63E56898E}"/>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BA29-4DB4-BE4D-CCF63E56898E}"/>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5-BA29-4DB4-BE4D-CCF63E56898E}"/>
              </c:ext>
            </c:extLst>
          </c:dPt>
          <c:dPt>
            <c:idx val="3"/>
            <c:invertIfNegative val="0"/>
            <c:bubble3D val="0"/>
            <c:spPr>
              <a:solidFill>
                <a:schemeClr val="accent5">
                  <a:lumMod val="50000"/>
                </a:schemeClr>
              </a:solidFill>
              <a:ln>
                <a:noFill/>
              </a:ln>
              <a:effectLst/>
            </c:spPr>
            <c:extLst>
              <c:ext xmlns:c16="http://schemas.microsoft.com/office/drawing/2014/chart" uri="{C3380CC4-5D6E-409C-BE32-E72D297353CC}">
                <c16:uniqueId val="{00000007-BA29-4DB4-BE4D-CCF63E56898E}"/>
              </c:ext>
            </c:extLst>
          </c:dPt>
          <c:dPt>
            <c:idx val="4"/>
            <c:invertIfNegative val="0"/>
            <c:bubble3D val="0"/>
            <c:spPr>
              <a:solidFill>
                <a:schemeClr val="accent5">
                  <a:lumMod val="50000"/>
                </a:schemeClr>
              </a:solidFill>
              <a:ln>
                <a:noFill/>
              </a:ln>
              <a:effectLst/>
            </c:spPr>
            <c:extLst>
              <c:ext xmlns:c16="http://schemas.microsoft.com/office/drawing/2014/chart" uri="{C3380CC4-5D6E-409C-BE32-E72D297353CC}">
                <c16:uniqueId val="{00000009-BA29-4DB4-BE4D-CCF63E56898E}"/>
              </c:ext>
            </c:extLst>
          </c:dPt>
          <c:dPt>
            <c:idx val="5"/>
            <c:invertIfNegative val="0"/>
            <c:bubble3D val="0"/>
            <c:spPr>
              <a:solidFill>
                <a:schemeClr val="accent5">
                  <a:lumMod val="50000"/>
                </a:schemeClr>
              </a:solidFill>
              <a:ln>
                <a:noFill/>
              </a:ln>
              <a:effectLst/>
            </c:spPr>
            <c:extLst>
              <c:ext xmlns:c16="http://schemas.microsoft.com/office/drawing/2014/chart" uri="{C3380CC4-5D6E-409C-BE32-E72D297353CC}">
                <c16:uniqueId val="{0000000B-BA29-4DB4-BE4D-CCF63E56898E}"/>
              </c:ext>
            </c:extLst>
          </c:dPt>
          <c:dPt>
            <c:idx val="6"/>
            <c:invertIfNegative val="0"/>
            <c:bubble3D val="0"/>
            <c:spPr>
              <a:solidFill>
                <a:schemeClr val="accent5">
                  <a:lumMod val="50000"/>
                </a:schemeClr>
              </a:solidFill>
              <a:ln>
                <a:noFill/>
              </a:ln>
              <a:effectLst/>
            </c:spPr>
            <c:extLst>
              <c:ext xmlns:c16="http://schemas.microsoft.com/office/drawing/2014/chart" uri="{C3380CC4-5D6E-409C-BE32-E72D297353CC}">
                <c16:uniqueId val="{0000000D-BA29-4DB4-BE4D-CCF63E56898E}"/>
              </c:ext>
            </c:extLst>
          </c:dPt>
          <c:dPt>
            <c:idx val="7"/>
            <c:invertIfNegative val="0"/>
            <c:bubble3D val="0"/>
            <c:spPr>
              <a:solidFill>
                <a:schemeClr val="accent5">
                  <a:lumMod val="50000"/>
                </a:schemeClr>
              </a:solidFill>
              <a:ln>
                <a:noFill/>
              </a:ln>
              <a:effectLst/>
            </c:spPr>
            <c:extLst>
              <c:ext xmlns:c16="http://schemas.microsoft.com/office/drawing/2014/chart" uri="{C3380CC4-5D6E-409C-BE32-E72D297353CC}">
                <c16:uniqueId val="{0000000F-BA29-4DB4-BE4D-CCF63E56898E}"/>
              </c:ext>
            </c:extLst>
          </c:dPt>
          <c:dPt>
            <c:idx val="8"/>
            <c:invertIfNegative val="0"/>
            <c:bubble3D val="0"/>
            <c:spPr>
              <a:solidFill>
                <a:schemeClr val="accent5">
                  <a:lumMod val="50000"/>
                </a:schemeClr>
              </a:solidFill>
              <a:ln>
                <a:noFill/>
              </a:ln>
              <a:effectLst/>
            </c:spPr>
            <c:extLst>
              <c:ext xmlns:c16="http://schemas.microsoft.com/office/drawing/2014/chart" uri="{C3380CC4-5D6E-409C-BE32-E72D297353CC}">
                <c16:uniqueId val="{00000011-BA29-4DB4-BE4D-CCF63E56898E}"/>
              </c:ext>
            </c:extLst>
          </c:dPt>
          <c:dPt>
            <c:idx val="9"/>
            <c:invertIfNegative val="0"/>
            <c:bubble3D val="0"/>
            <c:spPr>
              <a:solidFill>
                <a:schemeClr val="accent5">
                  <a:lumMod val="50000"/>
                </a:schemeClr>
              </a:solidFill>
              <a:ln>
                <a:noFill/>
              </a:ln>
              <a:effectLst/>
            </c:spPr>
            <c:extLst>
              <c:ext xmlns:c16="http://schemas.microsoft.com/office/drawing/2014/chart" uri="{C3380CC4-5D6E-409C-BE32-E72D297353CC}">
                <c16:uniqueId val="{00000013-BA29-4DB4-BE4D-CCF63E56898E}"/>
              </c:ext>
            </c:extLst>
          </c:dPt>
          <c:dPt>
            <c:idx val="10"/>
            <c:invertIfNegative val="0"/>
            <c:bubble3D val="0"/>
            <c:spPr>
              <a:solidFill>
                <a:schemeClr val="accent5">
                  <a:lumMod val="50000"/>
                </a:schemeClr>
              </a:solidFill>
              <a:ln>
                <a:noFill/>
              </a:ln>
              <a:effectLst/>
            </c:spPr>
            <c:extLst>
              <c:ext xmlns:c16="http://schemas.microsoft.com/office/drawing/2014/chart" uri="{C3380CC4-5D6E-409C-BE32-E72D297353CC}">
                <c16:uniqueId val="{00000015-BA29-4DB4-BE4D-CCF63E56898E}"/>
              </c:ext>
            </c:extLst>
          </c:dPt>
          <c:dPt>
            <c:idx val="11"/>
            <c:invertIfNegative val="0"/>
            <c:bubble3D val="0"/>
            <c:spPr>
              <a:solidFill>
                <a:schemeClr val="accent5">
                  <a:lumMod val="50000"/>
                </a:schemeClr>
              </a:solidFill>
              <a:ln>
                <a:noFill/>
              </a:ln>
              <a:effectLst/>
            </c:spPr>
            <c:extLst>
              <c:ext xmlns:c16="http://schemas.microsoft.com/office/drawing/2014/chart" uri="{C3380CC4-5D6E-409C-BE32-E72D297353CC}">
                <c16:uniqueId val="{00000017-BA29-4DB4-BE4D-CCF63E56898E}"/>
              </c:ext>
            </c:extLst>
          </c:dPt>
          <c:dPt>
            <c:idx val="12"/>
            <c:invertIfNegative val="0"/>
            <c:bubble3D val="0"/>
            <c:spPr>
              <a:solidFill>
                <a:schemeClr val="accent5">
                  <a:lumMod val="50000"/>
                </a:schemeClr>
              </a:solidFill>
              <a:ln>
                <a:noFill/>
              </a:ln>
              <a:effectLst/>
            </c:spPr>
            <c:extLst>
              <c:ext xmlns:c16="http://schemas.microsoft.com/office/drawing/2014/chart" uri="{C3380CC4-5D6E-409C-BE32-E72D297353CC}">
                <c16:uniqueId val="{00000019-BA29-4DB4-BE4D-CCF63E56898E}"/>
              </c:ext>
            </c:extLst>
          </c:dPt>
          <c:dPt>
            <c:idx val="13"/>
            <c:invertIfNegative val="0"/>
            <c:bubble3D val="0"/>
            <c:spPr>
              <a:solidFill>
                <a:schemeClr val="accent5">
                  <a:lumMod val="50000"/>
                </a:schemeClr>
              </a:solidFill>
              <a:ln>
                <a:noFill/>
              </a:ln>
              <a:effectLst/>
            </c:spPr>
            <c:extLst>
              <c:ext xmlns:c16="http://schemas.microsoft.com/office/drawing/2014/chart" uri="{C3380CC4-5D6E-409C-BE32-E72D297353CC}">
                <c16:uniqueId val="{0000001B-BA29-4DB4-BE4D-CCF63E56898E}"/>
              </c:ext>
            </c:extLst>
          </c:dPt>
          <c:dPt>
            <c:idx val="14"/>
            <c:invertIfNegative val="0"/>
            <c:bubble3D val="0"/>
            <c:spPr>
              <a:solidFill>
                <a:schemeClr val="accent5">
                  <a:lumMod val="50000"/>
                </a:schemeClr>
              </a:solidFill>
              <a:ln>
                <a:noFill/>
              </a:ln>
              <a:effectLst/>
            </c:spPr>
            <c:extLst>
              <c:ext xmlns:c16="http://schemas.microsoft.com/office/drawing/2014/chart" uri="{C3380CC4-5D6E-409C-BE32-E72D297353CC}">
                <c16:uniqueId val="{0000001D-BA29-4DB4-BE4D-CCF63E56898E}"/>
              </c:ext>
            </c:extLst>
          </c:dPt>
          <c:dPt>
            <c:idx val="15"/>
            <c:invertIfNegative val="0"/>
            <c:bubble3D val="0"/>
            <c:spPr>
              <a:solidFill>
                <a:schemeClr val="accent5">
                  <a:lumMod val="50000"/>
                </a:schemeClr>
              </a:solidFill>
              <a:ln>
                <a:noFill/>
              </a:ln>
              <a:effectLst/>
            </c:spPr>
            <c:extLst>
              <c:ext xmlns:c16="http://schemas.microsoft.com/office/drawing/2014/chart" uri="{C3380CC4-5D6E-409C-BE32-E72D297353CC}">
                <c16:uniqueId val="{0000001F-BA29-4DB4-BE4D-CCF63E56898E}"/>
              </c:ext>
            </c:extLst>
          </c:dPt>
          <c:dPt>
            <c:idx val="16"/>
            <c:invertIfNegative val="0"/>
            <c:bubble3D val="0"/>
            <c:spPr>
              <a:solidFill>
                <a:schemeClr val="accent5">
                  <a:lumMod val="50000"/>
                </a:schemeClr>
              </a:solidFill>
              <a:ln>
                <a:noFill/>
              </a:ln>
              <a:effectLst/>
            </c:spPr>
            <c:extLst>
              <c:ext xmlns:c16="http://schemas.microsoft.com/office/drawing/2014/chart" uri="{C3380CC4-5D6E-409C-BE32-E72D297353CC}">
                <c16:uniqueId val="{00000021-BA29-4DB4-BE4D-CCF63E56898E}"/>
              </c:ext>
            </c:extLst>
          </c:dPt>
          <c:dPt>
            <c:idx val="17"/>
            <c:invertIfNegative val="0"/>
            <c:bubble3D val="0"/>
            <c:spPr>
              <a:solidFill>
                <a:schemeClr val="accent5">
                  <a:lumMod val="50000"/>
                </a:schemeClr>
              </a:solidFill>
              <a:ln>
                <a:noFill/>
              </a:ln>
              <a:effectLst/>
            </c:spPr>
            <c:extLst>
              <c:ext xmlns:c16="http://schemas.microsoft.com/office/drawing/2014/chart" uri="{C3380CC4-5D6E-409C-BE32-E72D297353CC}">
                <c16:uniqueId val="{00000023-BA29-4DB4-BE4D-CCF63E56898E}"/>
              </c:ext>
            </c:extLst>
          </c:dPt>
          <c:dPt>
            <c:idx val="18"/>
            <c:invertIfNegative val="0"/>
            <c:bubble3D val="0"/>
            <c:spPr>
              <a:solidFill>
                <a:schemeClr val="accent5">
                  <a:lumMod val="50000"/>
                </a:schemeClr>
              </a:solidFill>
              <a:ln>
                <a:noFill/>
              </a:ln>
              <a:effectLst/>
            </c:spPr>
            <c:extLst>
              <c:ext xmlns:c16="http://schemas.microsoft.com/office/drawing/2014/chart" uri="{C3380CC4-5D6E-409C-BE32-E72D297353CC}">
                <c16:uniqueId val="{00000025-BA29-4DB4-BE4D-CCF63E56898E}"/>
              </c:ext>
            </c:extLst>
          </c:dPt>
          <c:dPt>
            <c:idx val="19"/>
            <c:invertIfNegative val="0"/>
            <c:bubble3D val="0"/>
            <c:spPr>
              <a:solidFill>
                <a:schemeClr val="accent5">
                  <a:lumMod val="50000"/>
                </a:schemeClr>
              </a:solidFill>
              <a:ln>
                <a:noFill/>
              </a:ln>
              <a:effectLst/>
            </c:spPr>
            <c:extLst>
              <c:ext xmlns:c16="http://schemas.microsoft.com/office/drawing/2014/chart" uri="{C3380CC4-5D6E-409C-BE32-E72D297353CC}">
                <c16:uniqueId val="{00000027-BA29-4DB4-BE4D-CCF63E56898E}"/>
              </c:ext>
            </c:extLst>
          </c:dPt>
          <c:dPt>
            <c:idx val="20"/>
            <c:invertIfNegative val="0"/>
            <c:bubble3D val="0"/>
            <c:spPr>
              <a:solidFill>
                <a:schemeClr val="accent5">
                  <a:lumMod val="50000"/>
                </a:schemeClr>
              </a:solidFill>
              <a:ln>
                <a:noFill/>
              </a:ln>
              <a:effectLst/>
            </c:spPr>
            <c:extLst>
              <c:ext xmlns:c16="http://schemas.microsoft.com/office/drawing/2014/chart" uri="{C3380CC4-5D6E-409C-BE32-E72D297353CC}">
                <c16:uniqueId val="{00000029-3071-4AD3-8E6B-F6D22C1B7453}"/>
              </c:ext>
            </c:extLst>
          </c:dPt>
          <c:dPt>
            <c:idx val="21"/>
            <c:invertIfNegative val="0"/>
            <c:bubble3D val="0"/>
            <c:spPr>
              <a:solidFill>
                <a:schemeClr val="accent5">
                  <a:lumMod val="50000"/>
                </a:schemeClr>
              </a:solidFill>
              <a:ln>
                <a:noFill/>
              </a:ln>
              <a:effectLst/>
            </c:spPr>
            <c:extLst>
              <c:ext xmlns:c16="http://schemas.microsoft.com/office/drawing/2014/chart" uri="{C3380CC4-5D6E-409C-BE32-E72D297353CC}">
                <c16:uniqueId val="{0000002B-3071-4AD3-8E6B-F6D22C1B7453}"/>
              </c:ext>
            </c:extLst>
          </c:dPt>
          <c:dPt>
            <c:idx val="22"/>
            <c:invertIfNegative val="0"/>
            <c:bubble3D val="0"/>
            <c:spPr>
              <a:solidFill>
                <a:schemeClr val="accent5">
                  <a:lumMod val="50000"/>
                </a:schemeClr>
              </a:solidFill>
              <a:ln>
                <a:noFill/>
              </a:ln>
              <a:effectLst/>
            </c:spPr>
            <c:extLst>
              <c:ext xmlns:c16="http://schemas.microsoft.com/office/drawing/2014/chart" uri="{C3380CC4-5D6E-409C-BE32-E72D297353CC}">
                <c16:uniqueId val="{0000002D-3071-4AD3-8E6B-F6D22C1B7453}"/>
              </c:ext>
            </c:extLst>
          </c:dPt>
          <c:dPt>
            <c:idx val="23"/>
            <c:invertIfNegative val="0"/>
            <c:bubble3D val="0"/>
            <c:spPr>
              <a:solidFill>
                <a:schemeClr val="accent5">
                  <a:lumMod val="50000"/>
                </a:schemeClr>
              </a:solidFill>
              <a:ln>
                <a:noFill/>
              </a:ln>
              <a:effectLst/>
            </c:spPr>
            <c:extLst>
              <c:ext xmlns:c16="http://schemas.microsoft.com/office/drawing/2014/chart" uri="{C3380CC4-5D6E-409C-BE32-E72D297353CC}">
                <c16:uniqueId val="{0000002F-3071-4AD3-8E6B-F6D22C1B7453}"/>
              </c:ext>
            </c:extLst>
          </c:dPt>
          <c:dPt>
            <c:idx val="24"/>
            <c:invertIfNegative val="0"/>
            <c:bubble3D val="0"/>
            <c:spPr>
              <a:solidFill>
                <a:schemeClr val="accent5">
                  <a:lumMod val="50000"/>
                </a:schemeClr>
              </a:solidFill>
              <a:ln>
                <a:noFill/>
              </a:ln>
              <a:effectLst/>
            </c:spPr>
            <c:extLst>
              <c:ext xmlns:c16="http://schemas.microsoft.com/office/drawing/2014/chart" uri="{C3380CC4-5D6E-409C-BE32-E72D297353CC}">
                <c16:uniqueId val="{00000031-3071-4AD3-8E6B-F6D22C1B7453}"/>
              </c:ext>
            </c:extLst>
          </c:dPt>
          <c:dPt>
            <c:idx val="25"/>
            <c:invertIfNegative val="0"/>
            <c:bubble3D val="0"/>
            <c:spPr>
              <a:solidFill>
                <a:schemeClr val="accent5">
                  <a:lumMod val="50000"/>
                </a:schemeClr>
              </a:solidFill>
              <a:ln>
                <a:noFill/>
              </a:ln>
              <a:effectLst/>
            </c:spPr>
            <c:extLst>
              <c:ext xmlns:c16="http://schemas.microsoft.com/office/drawing/2014/chart" uri="{C3380CC4-5D6E-409C-BE32-E72D297353CC}">
                <c16:uniqueId val="{00000033-3071-4AD3-8E6B-F6D22C1B7453}"/>
              </c:ext>
            </c:extLst>
          </c:dPt>
          <c:dPt>
            <c:idx val="26"/>
            <c:invertIfNegative val="0"/>
            <c:bubble3D val="0"/>
            <c:spPr>
              <a:solidFill>
                <a:schemeClr val="accent5">
                  <a:lumMod val="50000"/>
                </a:schemeClr>
              </a:solidFill>
              <a:ln>
                <a:noFill/>
              </a:ln>
              <a:effectLst/>
            </c:spPr>
            <c:extLst>
              <c:ext xmlns:c16="http://schemas.microsoft.com/office/drawing/2014/chart" uri="{C3380CC4-5D6E-409C-BE32-E72D297353CC}">
                <c16:uniqueId val="{00000035-3071-4AD3-8E6B-F6D22C1B7453}"/>
              </c:ext>
            </c:extLst>
          </c:dPt>
          <c:dPt>
            <c:idx val="27"/>
            <c:invertIfNegative val="0"/>
            <c:bubble3D val="0"/>
            <c:spPr>
              <a:solidFill>
                <a:schemeClr val="accent5">
                  <a:lumMod val="50000"/>
                </a:schemeClr>
              </a:solidFill>
              <a:ln>
                <a:noFill/>
              </a:ln>
              <a:effectLst/>
            </c:spPr>
            <c:extLst>
              <c:ext xmlns:c16="http://schemas.microsoft.com/office/drawing/2014/chart" uri="{C3380CC4-5D6E-409C-BE32-E72D297353CC}">
                <c16:uniqueId val="{00000037-3071-4AD3-8E6B-F6D22C1B7453}"/>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Pivot!$K$5:$K$33</c:f>
              <c:strCache>
                <c:ptCount val="28"/>
                <c:pt idx="0">
                  <c:v>Auto</c:v>
                </c:pt>
                <c:pt idx="1">
                  <c:v>Bike</c:v>
                </c:pt>
                <c:pt idx="2">
                  <c:v>Breakfast</c:v>
                </c:pt>
                <c:pt idx="3">
                  <c:v>Bus</c:v>
                </c:pt>
                <c:pt idx="4">
                  <c:v>Cab</c:v>
                </c:pt>
                <c:pt idx="5">
                  <c:v>Coffee</c:v>
                </c:pt>
                <c:pt idx="6">
                  <c:v>Diesel</c:v>
                </c:pt>
                <c:pt idx="7">
                  <c:v>Dinner</c:v>
                </c:pt>
                <c:pt idx="8">
                  <c:v>Dress</c:v>
                </c:pt>
                <c:pt idx="9">
                  <c:v>EB</c:v>
                </c:pt>
                <c:pt idx="10">
                  <c:v>LPG</c:v>
                </c:pt>
                <c:pt idx="11">
                  <c:v>Lunch</c:v>
                </c:pt>
                <c:pt idx="12">
                  <c:v>Mobile Recharge</c:v>
                </c:pt>
                <c:pt idx="13">
                  <c:v>Petrol</c:v>
                </c:pt>
                <c:pt idx="14">
                  <c:v>Rent</c:v>
                </c:pt>
                <c:pt idx="15">
                  <c:v>Snacks</c:v>
                </c:pt>
                <c:pt idx="16">
                  <c:v>Tea</c:v>
                </c:pt>
                <c:pt idx="17">
                  <c:v>Train</c:v>
                </c:pt>
                <c:pt idx="18">
                  <c:v>Water</c:v>
                </c:pt>
                <c:pt idx="19">
                  <c:v>Movie</c:v>
                </c:pt>
                <c:pt idx="20">
                  <c:v>Sports</c:v>
                </c:pt>
                <c:pt idx="21">
                  <c:v>Laundry</c:v>
                </c:pt>
                <c:pt idx="22">
                  <c:v>Tour</c:v>
                </c:pt>
                <c:pt idx="23">
                  <c:v>Milk</c:v>
                </c:pt>
                <c:pt idx="24">
                  <c:v>Juice</c:v>
                </c:pt>
                <c:pt idx="25">
                  <c:v>Dining Out</c:v>
                </c:pt>
                <c:pt idx="26">
                  <c:v>Books and Magazines</c:v>
                </c:pt>
                <c:pt idx="27">
                  <c:v>Events</c:v>
                </c:pt>
              </c:strCache>
            </c:strRef>
          </c:cat>
          <c:val>
            <c:numRef>
              <c:f>Pivot!$L$5:$L$33</c:f>
              <c:numCache>
                <c:formatCode>General</c:formatCode>
                <c:ptCount val="28"/>
                <c:pt idx="0">
                  <c:v>570</c:v>
                </c:pt>
                <c:pt idx="1">
                  <c:v>300</c:v>
                </c:pt>
                <c:pt idx="2">
                  <c:v>1615</c:v>
                </c:pt>
                <c:pt idx="3">
                  <c:v>340</c:v>
                </c:pt>
                <c:pt idx="4">
                  <c:v>680</c:v>
                </c:pt>
                <c:pt idx="5">
                  <c:v>100</c:v>
                </c:pt>
                <c:pt idx="6">
                  <c:v>500</c:v>
                </c:pt>
                <c:pt idx="7">
                  <c:v>2095</c:v>
                </c:pt>
                <c:pt idx="8">
                  <c:v>3300</c:v>
                </c:pt>
                <c:pt idx="9">
                  <c:v>520</c:v>
                </c:pt>
                <c:pt idx="10">
                  <c:v>1500</c:v>
                </c:pt>
                <c:pt idx="11">
                  <c:v>3110</c:v>
                </c:pt>
                <c:pt idx="12">
                  <c:v>799</c:v>
                </c:pt>
                <c:pt idx="13">
                  <c:v>850</c:v>
                </c:pt>
                <c:pt idx="14">
                  <c:v>6500</c:v>
                </c:pt>
                <c:pt idx="15">
                  <c:v>670</c:v>
                </c:pt>
                <c:pt idx="16">
                  <c:v>85</c:v>
                </c:pt>
                <c:pt idx="17">
                  <c:v>315</c:v>
                </c:pt>
                <c:pt idx="18">
                  <c:v>540</c:v>
                </c:pt>
                <c:pt idx="19">
                  <c:v>860</c:v>
                </c:pt>
                <c:pt idx="20">
                  <c:v>1500</c:v>
                </c:pt>
                <c:pt idx="21">
                  <c:v>1900</c:v>
                </c:pt>
                <c:pt idx="22">
                  <c:v>2500</c:v>
                </c:pt>
                <c:pt idx="23">
                  <c:v>110</c:v>
                </c:pt>
                <c:pt idx="24">
                  <c:v>300</c:v>
                </c:pt>
                <c:pt idx="25">
                  <c:v>900</c:v>
                </c:pt>
                <c:pt idx="26">
                  <c:v>500</c:v>
                </c:pt>
                <c:pt idx="27">
                  <c:v>1200</c:v>
                </c:pt>
              </c:numCache>
            </c:numRef>
          </c:val>
          <c:extLst>
            <c:ext xmlns:c16="http://schemas.microsoft.com/office/drawing/2014/chart" uri="{C3380CC4-5D6E-409C-BE32-E72D297353CC}">
              <c16:uniqueId val="{00000028-BA29-4DB4-BE4D-CCF63E56898E}"/>
            </c:ext>
          </c:extLst>
        </c:ser>
        <c:dLbls>
          <c:dLblPos val="outEnd"/>
          <c:showLegendKey val="0"/>
          <c:showVal val="1"/>
          <c:showCatName val="0"/>
          <c:showSerName val="0"/>
          <c:showPercent val="0"/>
          <c:showBubbleSize val="0"/>
        </c:dLbls>
        <c:gapWidth val="204"/>
        <c:axId val="1644472095"/>
        <c:axId val="1524142175"/>
      </c:barChart>
      <c:catAx>
        <c:axId val="164447209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1524142175"/>
        <c:crosses val="autoZero"/>
        <c:auto val="1"/>
        <c:lblAlgn val="ctr"/>
        <c:lblOffset val="100"/>
        <c:noMultiLvlLbl val="0"/>
      </c:catAx>
      <c:valAx>
        <c:axId val="1524142175"/>
        <c:scaling>
          <c:orientation val="minMax"/>
        </c:scaling>
        <c:delete val="1"/>
        <c:axPos val="l"/>
        <c:majorGridlines>
          <c:spPr>
            <a:ln w="9525" cap="flat" cmpd="sng" algn="ctr">
              <a:noFill/>
              <a:round/>
            </a:ln>
            <a:effectLst/>
          </c:spPr>
        </c:majorGridlines>
        <c:numFmt formatCode="General" sourceLinked="1"/>
        <c:majorTickMark val="out"/>
        <c:minorTickMark val="none"/>
        <c:tickLblPos val="nextTo"/>
        <c:crossAx val="164447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Expenses-Dashboard.xlsx]Pivot!PivotTable4</c:name>
    <c:fmtId val="1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Payment</a:t>
            </a:r>
            <a:r>
              <a:rPr lang="en-US" b="1" baseline="0">
                <a:solidFill>
                  <a:schemeClr val="bg1"/>
                </a:solidFill>
              </a:rPr>
              <a:t> Method wise Expenses</a:t>
            </a:r>
            <a:endParaRPr lang="en-US" b="1">
              <a:solidFill>
                <a:schemeClr val="bg1"/>
              </a:solidFill>
            </a:endParaRPr>
          </a:p>
        </c:rich>
      </c:tx>
      <c:overlay val="0"/>
      <c:spPr>
        <a:solidFill>
          <a:schemeClr val="accent3">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rgbClr val="604878">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rgbClr val="604878">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rgbClr val="604878">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7.0254477123792619E-17"/>
              <c:y val="4.9002641898339199E-3"/>
            </c:manualLayout>
          </c:layout>
          <c:spPr>
            <a:solidFill>
              <a:srgbClr val="604878">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7.6642133137644446E-3"/>
              <c:y val="-8.9837139007325941E-17"/>
            </c:manualLayout>
          </c:layout>
          <c:spPr>
            <a:solidFill>
              <a:srgbClr val="604878">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3.8321066568822223E-3"/>
              <c:y val="9.8005283796678399E-3"/>
            </c:manualLayout>
          </c:layout>
          <c:spPr>
            <a:solidFill>
              <a:srgbClr val="604878">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3.8321066568822223E-3"/>
              <c:y val="1.4700792569501759E-2"/>
            </c:manualLayout>
          </c:layout>
          <c:spPr>
            <a:solidFill>
              <a:srgbClr val="604878">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2140007497227185"/>
          <c:y val="0.14965900618393929"/>
          <c:w val="0.61445992268323446"/>
          <c:h val="0.65375045228279471"/>
        </c:manualLayout>
      </c:layout>
      <c:pieChart>
        <c:varyColors val="1"/>
        <c:ser>
          <c:idx val="0"/>
          <c:order val="0"/>
          <c:tx>
            <c:strRef>
              <c:f>Pivot!$P$5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BF-447D-A264-011D6371C7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BF-447D-A264-011D6371C7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BF-447D-A264-011D6371C7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BF-447D-A264-011D6371C7E6}"/>
              </c:ext>
            </c:extLst>
          </c:dPt>
          <c:dLbls>
            <c:dLbl>
              <c:idx val="0"/>
              <c:layout>
                <c:manualLayout>
                  <c:x val="-7.0254477123792619E-17"/>
                  <c:y val="4.9002641898339199E-3"/>
                </c:manualLayout>
              </c:layout>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8EBF-447D-A264-011D6371C7E6}"/>
                </c:ext>
              </c:extLst>
            </c:dLbl>
            <c:dLbl>
              <c:idx val="1"/>
              <c:layout>
                <c:manualLayout>
                  <c:x val="-7.6642133137644446E-3"/>
                  <c:y val="-8.9837139007325941E-17"/>
                </c:manualLayout>
              </c:layout>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8EBF-447D-A264-011D6371C7E6}"/>
                </c:ext>
              </c:extLst>
            </c:dLbl>
            <c:dLbl>
              <c:idx val="2"/>
              <c:layout>
                <c:manualLayout>
                  <c:x val="-3.8321066568822223E-3"/>
                  <c:y val="9.8005283796678399E-3"/>
                </c:manualLayout>
              </c:layout>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8EBF-447D-A264-011D6371C7E6}"/>
                </c:ext>
              </c:extLst>
            </c:dLbl>
            <c:dLbl>
              <c:idx val="3"/>
              <c:layout>
                <c:manualLayout>
                  <c:x val="-3.8321066568822223E-3"/>
                  <c:y val="1.4700792569501759E-2"/>
                </c:manualLayout>
              </c:layout>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8EBF-447D-A264-011D6371C7E6}"/>
                </c:ext>
              </c:extLst>
            </c:dLbl>
            <c:spPr>
              <a:solidFill>
                <a:srgbClr val="604878">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Pivot!$O$6:$O$10</c:f>
              <c:strCache>
                <c:ptCount val="4"/>
                <c:pt idx="0">
                  <c:v>Cash</c:v>
                </c:pt>
                <c:pt idx="1">
                  <c:v>Credit card</c:v>
                </c:pt>
                <c:pt idx="2">
                  <c:v>Debit Card</c:v>
                </c:pt>
                <c:pt idx="3">
                  <c:v>UPI Payment</c:v>
                </c:pt>
              </c:strCache>
            </c:strRef>
          </c:cat>
          <c:val>
            <c:numRef>
              <c:f>Pivot!$P$6:$P$10</c:f>
              <c:numCache>
                <c:formatCode>General</c:formatCode>
                <c:ptCount val="4"/>
                <c:pt idx="0">
                  <c:v>7145</c:v>
                </c:pt>
                <c:pt idx="1">
                  <c:v>10000</c:v>
                </c:pt>
                <c:pt idx="2">
                  <c:v>9820</c:v>
                </c:pt>
                <c:pt idx="3">
                  <c:v>7194</c:v>
                </c:pt>
              </c:numCache>
            </c:numRef>
          </c:val>
          <c:extLst>
            <c:ext xmlns:c16="http://schemas.microsoft.com/office/drawing/2014/chart" uri="{C3380CC4-5D6E-409C-BE32-E72D297353CC}">
              <c16:uniqueId val="{00000008-8EBF-447D-A264-011D6371C7E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Payment</a:t>
            </a:r>
            <a:r>
              <a:rPr lang="en-IN" b="1" baseline="0">
                <a:solidFill>
                  <a:schemeClr val="bg1"/>
                </a:solidFill>
              </a:rPr>
              <a:t> Method wise Expenses(In %)</a:t>
            </a:r>
            <a:endParaRPr lang="en-IN" b="1">
              <a:solidFill>
                <a:schemeClr val="bg1"/>
              </a:solidFill>
            </a:endParaRPr>
          </a:p>
        </c:rich>
      </c:tx>
      <c:overlay val="0"/>
      <c:spPr>
        <a:solidFill>
          <a:schemeClr val="accent3">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Pivot!$D$14</c:f>
              <c:strCache>
                <c:ptCount val="1"/>
                <c:pt idx="0">
                  <c:v>Cash</c:v>
                </c:pt>
              </c:strCache>
            </c:strRef>
          </c:tx>
          <c:spPr>
            <a:solidFill>
              <a:schemeClr val="accent1"/>
            </a:solidFill>
            <a:ln>
              <a:noFill/>
            </a:ln>
            <a:effectLst/>
            <a:sp3d/>
          </c:spPr>
          <c:invertIfNegative val="0"/>
          <c:dLbls>
            <c:dLbl>
              <c:idx val="0"/>
              <c:layout>
                <c:manualLayout>
                  <c:x val="-1.3840825421781899E-2"/>
                  <c:y val="-6.92041522491349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B78-4A44-B3CE-5718E171D852}"/>
                </c:ext>
              </c:extLst>
            </c:dLbl>
            <c:spPr>
              <a:solidFill>
                <a:schemeClr val="accent3">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Pivot!$E$13</c:f>
              <c:strCache>
                <c:ptCount val="1"/>
                <c:pt idx="0">
                  <c:v>PERCENT</c:v>
                </c:pt>
              </c:strCache>
            </c:strRef>
          </c:cat>
          <c:val>
            <c:numRef>
              <c:f>Pivot!$E$14</c:f>
              <c:numCache>
                <c:formatCode>0%</c:formatCode>
                <c:ptCount val="1"/>
                <c:pt idx="0">
                  <c:v>0.20916888667701045</c:v>
                </c:pt>
              </c:numCache>
            </c:numRef>
          </c:val>
          <c:extLst>
            <c:ext xmlns:c16="http://schemas.microsoft.com/office/drawing/2014/chart" uri="{C3380CC4-5D6E-409C-BE32-E72D297353CC}">
              <c16:uniqueId val="{00000000-8B78-4A44-B3CE-5718E171D852}"/>
            </c:ext>
          </c:extLst>
        </c:ser>
        <c:ser>
          <c:idx val="1"/>
          <c:order val="1"/>
          <c:tx>
            <c:strRef>
              <c:f>Pivot!$D$15</c:f>
              <c:strCache>
                <c:ptCount val="1"/>
                <c:pt idx="0">
                  <c:v>Credit card</c:v>
                </c:pt>
              </c:strCache>
            </c:strRef>
          </c:tx>
          <c:spPr>
            <a:solidFill>
              <a:schemeClr val="accent2"/>
            </a:solidFill>
            <a:ln>
              <a:noFill/>
            </a:ln>
            <a:effectLst/>
            <a:sp3d/>
          </c:spPr>
          <c:invertIfNegative val="0"/>
          <c:dLbls>
            <c:dLbl>
              <c:idx val="0"/>
              <c:layout>
                <c:manualLayout>
                  <c:x val="-9.2272169478546835E-3"/>
                  <c:y val="-4.1522491349480967E-2"/>
                </c:manualLayout>
              </c:layout>
              <c:spPr>
                <a:solidFill>
                  <a:schemeClr val="accent3">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78-4A44-B3CE-5718E171D8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Pivot!$E$13</c:f>
              <c:strCache>
                <c:ptCount val="1"/>
                <c:pt idx="0">
                  <c:v>PERCENT</c:v>
                </c:pt>
              </c:strCache>
            </c:strRef>
          </c:cat>
          <c:val>
            <c:numRef>
              <c:f>Pivot!$E$15</c:f>
              <c:numCache>
                <c:formatCode>0%</c:formatCode>
                <c:ptCount val="1"/>
                <c:pt idx="0">
                  <c:v>0.2927486167627858</c:v>
                </c:pt>
              </c:numCache>
            </c:numRef>
          </c:val>
          <c:extLst>
            <c:ext xmlns:c16="http://schemas.microsoft.com/office/drawing/2014/chart" uri="{C3380CC4-5D6E-409C-BE32-E72D297353CC}">
              <c16:uniqueId val="{00000001-8B78-4A44-B3CE-5718E171D852}"/>
            </c:ext>
          </c:extLst>
        </c:ser>
        <c:ser>
          <c:idx val="2"/>
          <c:order val="2"/>
          <c:tx>
            <c:strRef>
              <c:f>Pivot!$D$16</c:f>
              <c:strCache>
                <c:ptCount val="1"/>
                <c:pt idx="0">
                  <c:v>Debit Card</c:v>
                </c:pt>
              </c:strCache>
            </c:strRef>
          </c:tx>
          <c:spPr>
            <a:solidFill>
              <a:schemeClr val="accent3"/>
            </a:solidFill>
            <a:ln>
              <a:noFill/>
            </a:ln>
            <a:effectLst/>
            <a:sp3d/>
          </c:spPr>
          <c:invertIfNegative val="0"/>
          <c:dLbls>
            <c:dLbl>
              <c:idx val="0"/>
              <c:layout>
                <c:manualLayout>
                  <c:x val="9.2272169478546003E-3"/>
                  <c:y val="-4.15224913494809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B78-4A44-B3CE-5718E171D852}"/>
                </c:ext>
              </c:extLst>
            </c:dLbl>
            <c:spPr>
              <a:solidFill>
                <a:schemeClr val="accent3">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Pivot!$E$13</c:f>
              <c:strCache>
                <c:ptCount val="1"/>
                <c:pt idx="0">
                  <c:v>PERCENT</c:v>
                </c:pt>
              </c:strCache>
            </c:strRef>
          </c:cat>
          <c:val>
            <c:numRef>
              <c:f>Pivot!$E$16</c:f>
              <c:numCache>
                <c:formatCode>0%</c:formatCode>
                <c:ptCount val="1"/>
                <c:pt idx="0">
                  <c:v>0.28747914166105565</c:v>
                </c:pt>
              </c:numCache>
            </c:numRef>
          </c:val>
          <c:extLst>
            <c:ext xmlns:c16="http://schemas.microsoft.com/office/drawing/2014/chart" uri="{C3380CC4-5D6E-409C-BE32-E72D297353CC}">
              <c16:uniqueId val="{00000002-8B78-4A44-B3CE-5718E171D852}"/>
            </c:ext>
          </c:extLst>
        </c:ser>
        <c:ser>
          <c:idx val="3"/>
          <c:order val="3"/>
          <c:tx>
            <c:strRef>
              <c:f>Pivot!$D$17</c:f>
              <c:strCache>
                <c:ptCount val="1"/>
                <c:pt idx="0">
                  <c:v>UPI Payment</c:v>
                </c:pt>
              </c:strCache>
            </c:strRef>
          </c:tx>
          <c:spPr>
            <a:solidFill>
              <a:schemeClr val="accent4"/>
            </a:solidFill>
            <a:ln>
              <a:noFill/>
            </a:ln>
            <a:effectLst/>
            <a:sp3d/>
          </c:spPr>
          <c:invertIfNegative val="0"/>
          <c:dLbls>
            <c:dLbl>
              <c:idx val="0"/>
              <c:layout>
                <c:manualLayout>
                  <c:x val="5.997691016105481E-2"/>
                  <c:y val="-4.6136101499423342E-2"/>
                </c:manualLayout>
              </c:layout>
              <c:spPr>
                <a:solidFill>
                  <a:schemeClr val="accent3">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B78-4A44-B3CE-5718E171D8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Pivot!$E$13</c:f>
              <c:strCache>
                <c:ptCount val="1"/>
                <c:pt idx="0">
                  <c:v>PERCENT</c:v>
                </c:pt>
              </c:strCache>
            </c:strRef>
          </c:cat>
          <c:val>
            <c:numRef>
              <c:f>Pivot!$E$17</c:f>
              <c:numCache>
                <c:formatCode>0%</c:formatCode>
                <c:ptCount val="1"/>
                <c:pt idx="0">
                  <c:v>0.21060335489914811</c:v>
                </c:pt>
              </c:numCache>
            </c:numRef>
          </c:val>
          <c:extLst>
            <c:ext xmlns:c16="http://schemas.microsoft.com/office/drawing/2014/chart" uri="{C3380CC4-5D6E-409C-BE32-E72D297353CC}">
              <c16:uniqueId val="{00000003-8B78-4A44-B3CE-5718E171D852}"/>
            </c:ext>
          </c:extLst>
        </c:ser>
        <c:dLbls>
          <c:showLegendKey val="0"/>
          <c:showVal val="1"/>
          <c:showCatName val="0"/>
          <c:showSerName val="0"/>
          <c:showPercent val="0"/>
          <c:showBubbleSize val="0"/>
        </c:dLbls>
        <c:gapWidth val="150"/>
        <c:shape val="box"/>
        <c:axId val="1468130703"/>
        <c:axId val="1573403551"/>
        <c:axId val="0"/>
      </c:bar3DChart>
      <c:catAx>
        <c:axId val="1468130703"/>
        <c:scaling>
          <c:orientation val="minMax"/>
        </c:scaling>
        <c:delete val="1"/>
        <c:axPos val="b"/>
        <c:numFmt formatCode="General" sourceLinked="1"/>
        <c:majorTickMark val="none"/>
        <c:minorTickMark val="none"/>
        <c:tickLblPos val="nextTo"/>
        <c:crossAx val="1573403551"/>
        <c:crosses val="autoZero"/>
        <c:auto val="1"/>
        <c:lblAlgn val="ctr"/>
        <c:lblOffset val="100"/>
        <c:noMultiLvlLbl val="0"/>
      </c:catAx>
      <c:valAx>
        <c:axId val="1573403551"/>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130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Expenses-Dashboard.xlsx]Pivot!PivotTable1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bg1"/>
                </a:solidFill>
                <a:effectLst>
                  <a:outerShdw blurRad="50800" dist="50800" dir="5400000" sx="1000" sy="1000" algn="ctr" rotWithShape="0">
                    <a:schemeClr val="bg1"/>
                  </a:outerShdw>
                  <a:reflection stA="45000" endPos="11000" dist="50800" dir="5400000" sy="-100000" algn="bl" rotWithShape="0"/>
                </a:effectLst>
                <a:latin typeface="+mn-lt"/>
                <a:ea typeface="+mn-ea"/>
                <a:cs typeface="+mn-cs"/>
              </a:defRPr>
            </a:pPr>
            <a:r>
              <a:rPr lang="en-US" b="1">
                <a:solidFill>
                  <a:schemeClr val="bg1"/>
                </a:solidFill>
                <a:effectLst>
                  <a:outerShdw blurRad="50800" dist="50800" dir="5400000" sx="1000" sy="1000" algn="ctr" rotWithShape="0">
                    <a:schemeClr val="bg1"/>
                  </a:outerShdw>
                  <a:reflection stA="45000" endPos="11000" dist="50800" dir="5400000" sy="-100000" algn="bl" rotWithShape="0"/>
                </a:effectLst>
              </a:rPr>
              <a:t>Category wise</a:t>
            </a:r>
            <a:r>
              <a:rPr lang="en-US" b="1" baseline="0">
                <a:solidFill>
                  <a:schemeClr val="bg1"/>
                </a:solidFill>
                <a:effectLst>
                  <a:outerShdw blurRad="50800" dist="50800" dir="5400000" sx="1000" sy="1000" algn="ctr" rotWithShape="0">
                    <a:schemeClr val="bg1"/>
                  </a:outerShdw>
                  <a:reflection stA="45000" endPos="11000" dist="50800" dir="5400000" sy="-100000" algn="bl" rotWithShape="0"/>
                </a:effectLst>
              </a:rPr>
              <a:t> Expenses</a:t>
            </a:r>
            <a:endParaRPr lang="en-US" b="1">
              <a:solidFill>
                <a:schemeClr val="bg1"/>
              </a:solidFill>
              <a:effectLst>
                <a:outerShdw blurRad="50800" dist="50800" dir="5400000" sx="1000" sy="1000" algn="ctr" rotWithShape="0">
                  <a:schemeClr val="bg1"/>
                </a:outerShdw>
                <a:reflection stA="45000" endPos="11000" dist="50800" dir="5400000" sy="-100000" algn="bl" rotWithShape="0"/>
              </a:effectLst>
            </a:endParaRPr>
          </a:p>
        </c:rich>
      </c:tx>
      <c:overlay val="0"/>
      <c:spPr>
        <a:solidFill>
          <a:schemeClr val="accent4">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effectLst>
                <a:outerShdw blurRad="50800" dist="50800" dir="5400000" sx="1000" sy="1000" algn="ctr" rotWithShape="0">
                  <a:schemeClr val="bg1"/>
                </a:outerShdw>
                <a:reflection stA="45000" endPos="11000" dist="50800" dir="5400000" sy="-100000" algn="bl" rotWithShape="0"/>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6334980158702525E-2"/>
              <c:y val="-0.13550141284229048"/>
            </c:manualLayout>
          </c:layout>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2824762830682471"/>
              <c:y val="3.2520339082149706E-2"/>
            </c:manualLayout>
          </c:layout>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9.6530935346125724E-2"/>
              <c:y val="0.11382118678752387"/>
            </c:manualLayout>
          </c:layout>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287079137948344"/>
              <c:y val="9.2140960732757404E-2"/>
            </c:manualLayout>
          </c:layout>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4B-45C1-B623-16F774FAF3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B94B-45C1-B623-16F774FAF3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B94B-45C1-B623-16F774FAF3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B94B-45C1-B623-16F774FAF3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EEE-4C46-93F4-971B740AC1F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EEE-4C46-93F4-971B740AC1FD}"/>
              </c:ext>
            </c:extLst>
          </c:dPt>
          <c:dLbls>
            <c:dLbl>
              <c:idx val="0"/>
              <c:layout>
                <c:manualLayout>
                  <c:x val="6.6334980158702525E-2"/>
                  <c:y val="-0.135501412842290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94B-45C1-B623-16F774FAF3A1}"/>
                </c:ext>
              </c:extLst>
            </c:dLbl>
            <c:dLbl>
              <c:idx val="1"/>
              <c:layout>
                <c:manualLayout>
                  <c:x val="0.12824762830682471"/>
                  <c:y val="3.2520339082149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94B-45C1-B623-16F774FAF3A1}"/>
                </c:ext>
              </c:extLst>
            </c:dLbl>
            <c:dLbl>
              <c:idx val="2"/>
              <c:layout>
                <c:manualLayout>
                  <c:x val="9.6530935346125724E-2"/>
                  <c:y val="0.113821186787523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4B-45C1-B623-16F774FAF3A1}"/>
                </c:ext>
              </c:extLst>
            </c:dLbl>
            <c:dLbl>
              <c:idx val="3"/>
              <c:layout>
                <c:manualLayout>
                  <c:x val="-0.1287079137948344"/>
                  <c:y val="9.21409607327574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94B-45C1-B623-16F774FAF3A1}"/>
                </c:ext>
              </c:extLst>
            </c:dLbl>
            <c:spPr>
              <a:solidFill>
                <a:schemeClr val="accent5">
                  <a:lumMod val="50000"/>
                </a:schemeClr>
              </a:solidFill>
              <a:ln>
                <a:solidFill>
                  <a:schemeClr val="accent5">
                    <a:lumMod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Pivot!$A$4:$A$10</c:f>
              <c:strCache>
                <c:ptCount val="6"/>
                <c:pt idx="0">
                  <c:v>Food</c:v>
                </c:pt>
                <c:pt idx="1">
                  <c:v>Fuel</c:v>
                </c:pt>
                <c:pt idx="2">
                  <c:v>Transport</c:v>
                </c:pt>
                <c:pt idx="3">
                  <c:v>Utilities</c:v>
                </c:pt>
                <c:pt idx="4">
                  <c:v>Entertainment</c:v>
                </c:pt>
                <c:pt idx="5">
                  <c:v>Drinks</c:v>
                </c:pt>
              </c:strCache>
            </c:strRef>
          </c:cat>
          <c:val>
            <c:numRef>
              <c:f>Pivot!$B$4:$B$10</c:f>
              <c:numCache>
                <c:formatCode>General</c:formatCode>
                <c:ptCount val="6"/>
                <c:pt idx="0">
                  <c:v>7490</c:v>
                </c:pt>
                <c:pt idx="1">
                  <c:v>2850</c:v>
                </c:pt>
                <c:pt idx="2">
                  <c:v>2205</c:v>
                </c:pt>
                <c:pt idx="3">
                  <c:v>13559</c:v>
                </c:pt>
                <c:pt idx="4">
                  <c:v>7460</c:v>
                </c:pt>
                <c:pt idx="5">
                  <c:v>595</c:v>
                </c:pt>
              </c:numCache>
            </c:numRef>
          </c:val>
          <c:extLst>
            <c:ext xmlns:c16="http://schemas.microsoft.com/office/drawing/2014/chart" uri="{C3380CC4-5D6E-409C-BE32-E72D297353CC}">
              <c16:uniqueId val="{00000000-B94B-45C1-B623-16F774FAF3A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Category wise Expenses (in %)</cx:v>
        </cx:txData>
      </cx:tx>
      <cx:spPr>
        <a:solidFill>
          <a:schemeClr val="accent2">
            <a:lumMod val="60000"/>
            <a:lumOff val="40000"/>
          </a:schemeClr>
        </a:solidFill>
        <a:ln>
          <a:noFill/>
        </a:ln>
      </cx:spPr>
      <cx:txPr>
        <a:bodyPr spcFirstLastPara="1" vertOverflow="ellipsis" horzOverflow="overflow" wrap="square" lIns="0" tIns="0" rIns="0" bIns="0" anchor="ctr" anchorCtr="1"/>
        <a:lstStyle/>
        <a:p>
          <a:pPr algn="ctr" rtl="0">
            <a:defRPr b="1">
              <a:solidFill>
                <a:schemeClr val="bg1"/>
              </a:solidFill>
            </a:defRPr>
          </a:pPr>
          <a:r>
            <a:rPr lang="en-US" sz="1400" b="1" i="0" u="none" strike="noStrike" kern="1200" spc="0" baseline="0">
              <a:solidFill>
                <a:srgbClr val="002060"/>
              </a:solidFill>
              <a:latin typeface="Calibri" panose="020F0502020204030204"/>
            </a:rPr>
            <a:t>Category wise Expenses (in %)</a:t>
          </a:r>
        </a:p>
      </cx:txPr>
    </cx:title>
    <cx:plotArea>
      <cx:plotAreaRegion>
        <cx:series layoutId="treemap" uniqueId="{8EF79BCA-7ED3-4070-8E34-0329CAEB2E4B}">
          <cx:tx>
            <cx:txData>
              <cx:f>_xlchart.v1.1</cx:f>
              <cx:v>Percentage</cx:v>
            </cx:txData>
          </cx:tx>
          <cx:dataLabels>
            <cx:spPr>
              <a:ln>
                <a:noFill/>
              </a:ln>
            </cx:spPr>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kern="1200" baseline="0">
                  <a:solidFill>
                    <a:schemeClr val="bg1"/>
                  </a:solidFill>
                  <a:latin typeface="Calibri" panose="020F0502020204030204"/>
                </a:endParaRPr>
              </a:p>
            </cx:txPr>
            <cx:visibility seriesName="0" categoryName="1" value="1"/>
            <cx:separator>
</cx:separator>
          </cx:dataLabels>
          <cx:dataId val="0"/>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76201</xdr:rowOff>
    </xdr:from>
    <xdr:to>
      <xdr:col>20</xdr:col>
      <xdr:colOff>504825</xdr:colOff>
      <xdr:row>3</xdr:row>
      <xdr:rowOff>123825</xdr:rowOff>
    </xdr:to>
    <xdr:sp macro="" textlink="">
      <xdr:nvSpPr>
        <xdr:cNvPr id="2" name="Rectangle: Rounded Corners 1">
          <a:extLst>
            <a:ext uri="{FF2B5EF4-FFF2-40B4-BE49-F238E27FC236}">
              <a16:creationId xmlns:a16="http://schemas.microsoft.com/office/drawing/2014/main" id="{9800E1FA-2A62-43F4-B455-8F6742ABD3FB}"/>
            </a:ext>
          </a:extLst>
        </xdr:cNvPr>
        <xdr:cNvSpPr/>
      </xdr:nvSpPr>
      <xdr:spPr>
        <a:xfrm>
          <a:off x="180975" y="76201"/>
          <a:ext cx="12515850" cy="619124"/>
        </a:xfrm>
        <a:prstGeom prst="roundRect">
          <a:avLst/>
        </a:prstGeom>
        <a:solidFill>
          <a:schemeClr val="accent5">
            <a:lumMod val="50000"/>
          </a:schemeClr>
        </a:solidFill>
        <a:ln>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solidFill>
                <a:schemeClr val="bg1"/>
              </a:solidFill>
            </a:rPr>
            <a:t>DAILY</a:t>
          </a:r>
          <a:r>
            <a:rPr lang="en-IN" sz="2800" b="1" baseline="0">
              <a:solidFill>
                <a:schemeClr val="bg1"/>
              </a:solidFill>
            </a:rPr>
            <a:t> EXPENSES</a:t>
          </a:r>
          <a:r>
            <a:rPr lang="en-IN" sz="2800" b="1">
              <a:solidFill>
                <a:schemeClr val="bg1"/>
              </a:solidFill>
            </a:rPr>
            <a:t> DASHBOARD-SEP'24</a:t>
          </a:r>
        </a:p>
      </xdr:txBody>
    </xdr:sp>
    <xdr:clientData/>
  </xdr:twoCellAnchor>
  <xdr:twoCellAnchor>
    <xdr:from>
      <xdr:col>0</xdr:col>
      <xdr:colOff>200024</xdr:colOff>
      <xdr:row>4</xdr:row>
      <xdr:rowOff>95250</xdr:rowOff>
    </xdr:from>
    <xdr:to>
      <xdr:col>4</xdr:col>
      <xdr:colOff>76199</xdr:colOff>
      <xdr:row>8</xdr:row>
      <xdr:rowOff>142875</xdr:rowOff>
    </xdr:to>
    <xdr:sp macro="" textlink="">
      <xdr:nvSpPr>
        <xdr:cNvPr id="3" name="Rectangle: Rounded Corners 2">
          <a:extLst>
            <a:ext uri="{FF2B5EF4-FFF2-40B4-BE49-F238E27FC236}">
              <a16:creationId xmlns:a16="http://schemas.microsoft.com/office/drawing/2014/main" id="{50EA7E6A-3D5B-44C0-BD98-E80C5C9C23D9}"/>
            </a:ext>
          </a:extLst>
        </xdr:cNvPr>
        <xdr:cNvSpPr/>
      </xdr:nvSpPr>
      <xdr:spPr>
        <a:xfrm>
          <a:off x="200024" y="857250"/>
          <a:ext cx="2314575" cy="809625"/>
        </a:xfrm>
        <a:prstGeom prst="roundRect">
          <a:avLst/>
        </a:prstGeom>
        <a:solidFill>
          <a:schemeClr val="bg1"/>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accent5">
                  <a:lumMod val="50000"/>
                </a:schemeClr>
              </a:solidFill>
            </a:rPr>
            <a:t>      TOTAL AMOUNT</a:t>
          </a:r>
        </a:p>
      </xdr:txBody>
    </xdr:sp>
    <xdr:clientData/>
  </xdr:twoCellAnchor>
  <xdr:twoCellAnchor>
    <xdr:from>
      <xdr:col>1</xdr:col>
      <xdr:colOff>123824</xdr:colOff>
      <xdr:row>6</xdr:row>
      <xdr:rowOff>28575</xdr:rowOff>
    </xdr:from>
    <xdr:to>
      <xdr:col>3</xdr:col>
      <xdr:colOff>247649</xdr:colOff>
      <xdr:row>7</xdr:row>
      <xdr:rowOff>161925</xdr:rowOff>
    </xdr:to>
    <xdr:sp macro="" textlink="Data!G4">
      <xdr:nvSpPr>
        <xdr:cNvPr id="4" name="TextBox 3">
          <a:extLst>
            <a:ext uri="{FF2B5EF4-FFF2-40B4-BE49-F238E27FC236}">
              <a16:creationId xmlns:a16="http://schemas.microsoft.com/office/drawing/2014/main" id="{9AF4A4F8-EDDF-4D78-9BF9-D86EF7B1736C}"/>
            </a:ext>
          </a:extLst>
        </xdr:cNvPr>
        <xdr:cNvSpPr txBox="1"/>
      </xdr:nvSpPr>
      <xdr:spPr>
        <a:xfrm>
          <a:off x="733424" y="1171575"/>
          <a:ext cx="1343025"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3B42F599-63AC-44C9-8C3F-A2DDA5020E32}" type="TxLink">
            <a:rPr lang="en-US" sz="1200" b="1" i="0" u="none" strike="noStrike">
              <a:solidFill>
                <a:schemeClr val="accent5">
                  <a:lumMod val="50000"/>
                </a:schemeClr>
              </a:solidFill>
              <a:latin typeface="Calibri"/>
              <a:cs typeface="Calibri"/>
            </a:rPr>
            <a:pPr algn="ctr"/>
            <a:t>34159</a:t>
          </a:fld>
          <a:endParaRPr lang="en-IN" sz="1200" b="1">
            <a:solidFill>
              <a:schemeClr val="accent5">
                <a:lumMod val="50000"/>
              </a:schemeClr>
            </a:solidFill>
          </a:endParaRPr>
        </a:p>
      </xdr:txBody>
    </xdr:sp>
    <xdr:clientData/>
  </xdr:twoCellAnchor>
  <xdr:twoCellAnchor>
    <xdr:from>
      <xdr:col>0</xdr:col>
      <xdr:colOff>276225</xdr:colOff>
      <xdr:row>4</xdr:row>
      <xdr:rowOff>161925</xdr:rowOff>
    </xdr:from>
    <xdr:to>
      <xdr:col>1</xdr:col>
      <xdr:colOff>247650</xdr:colOff>
      <xdr:row>8</xdr:row>
      <xdr:rowOff>57150</xdr:rowOff>
    </xdr:to>
    <xdr:sp macro="" textlink="">
      <xdr:nvSpPr>
        <xdr:cNvPr id="5" name="Rectangle: Rounded Corners 4">
          <a:extLst>
            <a:ext uri="{FF2B5EF4-FFF2-40B4-BE49-F238E27FC236}">
              <a16:creationId xmlns:a16="http://schemas.microsoft.com/office/drawing/2014/main" id="{AFB082D3-B903-4C9B-8403-CA92F567532F}"/>
            </a:ext>
          </a:extLst>
        </xdr:cNvPr>
        <xdr:cNvSpPr/>
      </xdr:nvSpPr>
      <xdr:spPr>
        <a:xfrm>
          <a:off x="276225" y="923925"/>
          <a:ext cx="581025" cy="657225"/>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609599</xdr:colOff>
      <xdr:row>4</xdr:row>
      <xdr:rowOff>76200</xdr:rowOff>
    </xdr:from>
    <xdr:to>
      <xdr:col>20</xdr:col>
      <xdr:colOff>485774</xdr:colOff>
      <xdr:row>8</xdr:row>
      <xdr:rowOff>123825</xdr:rowOff>
    </xdr:to>
    <xdr:grpSp>
      <xdr:nvGrpSpPr>
        <xdr:cNvPr id="30" name="Group 29">
          <a:extLst>
            <a:ext uri="{FF2B5EF4-FFF2-40B4-BE49-F238E27FC236}">
              <a16:creationId xmlns:a16="http://schemas.microsoft.com/office/drawing/2014/main" id="{63C9ACCB-394E-4F74-95DE-E555AFCA7165}"/>
            </a:ext>
          </a:extLst>
        </xdr:cNvPr>
        <xdr:cNvGrpSpPr/>
      </xdr:nvGrpSpPr>
      <xdr:grpSpPr>
        <a:xfrm>
          <a:off x="10363199" y="838200"/>
          <a:ext cx="2314575" cy="809625"/>
          <a:chOff x="6257924" y="1038225"/>
          <a:chExt cx="2314575" cy="809625"/>
        </a:xfrm>
      </xdr:grpSpPr>
      <xdr:sp macro="" textlink="">
        <xdr:nvSpPr>
          <xdr:cNvPr id="8" name="Rectangle: Rounded Corners 7">
            <a:extLst>
              <a:ext uri="{FF2B5EF4-FFF2-40B4-BE49-F238E27FC236}">
                <a16:creationId xmlns:a16="http://schemas.microsoft.com/office/drawing/2014/main" id="{B08BFA29-CAA4-4430-96AB-B560927F5815}"/>
              </a:ext>
            </a:extLst>
          </xdr:cNvPr>
          <xdr:cNvSpPr/>
        </xdr:nvSpPr>
        <xdr:spPr>
          <a:xfrm>
            <a:off x="6257924" y="1038225"/>
            <a:ext cx="2314575" cy="809625"/>
          </a:xfrm>
          <a:prstGeom prst="roundRect">
            <a:avLst/>
          </a:prstGeom>
          <a:solidFill>
            <a:schemeClr val="bg1"/>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accent5">
                    <a:lumMod val="50000"/>
                  </a:schemeClr>
                </a:solidFill>
              </a:rPr>
              <a:t>        AVERAGE</a:t>
            </a:r>
          </a:p>
        </xdr:txBody>
      </xdr:sp>
      <xdr:sp macro="" textlink="Data!G9">
        <xdr:nvSpPr>
          <xdr:cNvPr id="9" name="TextBox 8">
            <a:extLst>
              <a:ext uri="{FF2B5EF4-FFF2-40B4-BE49-F238E27FC236}">
                <a16:creationId xmlns:a16="http://schemas.microsoft.com/office/drawing/2014/main" id="{04F0A74E-E2DF-4D70-A2AD-89D768F09EB9}"/>
              </a:ext>
            </a:extLst>
          </xdr:cNvPr>
          <xdr:cNvSpPr txBox="1"/>
        </xdr:nvSpPr>
        <xdr:spPr>
          <a:xfrm>
            <a:off x="7029450" y="1362075"/>
            <a:ext cx="10858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3C29CA51-9128-4AED-A2D1-ACAFEBD21257}" type="TxLink">
              <a:rPr lang="en-US" sz="1200" b="1" i="0" u="none" strike="noStrike">
                <a:solidFill>
                  <a:schemeClr val="accent5">
                    <a:lumMod val="50000"/>
                  </a:schemeClr>
                </a:solidFill>
                <a:latin typeface="Calibri"/>
                <a:cs typeface="Calibri"/>
              </a:rPr>
              <a:pPr algn="ctr"/>
              <a:t>1139</a:t>
            </a:fld>
            <a:endParaRPr lang="en-IN" sz="1400" b="1">
              <a:solidFill>
                <a:schemeClr val="accent5">
                  <a:lumMod val="50000"/>
                </a:schemeClr>
              </a:solidFill>
            </a:endParaRPr>
          </a:p>
        </xdr:txBody>
      </xdr:sp>
      <xdr:sp macro="" textlink="">
        <xdr:nvSpPr>
          <xdr:cNvPr id="10" name="Rectangle: Rounded Corners 9">
            <a:extLst>
              <a:ext uri="{FF2B5EF4-FFF2-40B4-BE49-F238E27FC236}">
                <a16:creationId xmlns:a16="http://schemas.microsoft.com/office/drawing/2014/main" id="{EBB8C273-DB9A-439E-8183-F912E5FA5745}"/>
              </a:ext>
            </a:extLst>
          </xdr:cNvPr>
          <xdr:cNvSpPr/>
        </xdr:nvSpPr>
        <xdr:spPr>
          <a:xfrm>
            <a:off x="6315075" y="1104900"/>
            <a:ext cx="619125" cy="666750"/>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 name="Graphic 23" descr="Coins">
            <a:extLst>
              <a:ext uri="{FF2B5EF4-FFF2-40B4-BE49-F238E27FC236}">
                <a16:creationId xmlns:a16="http://schemas.microsoft.com/office/drawing/2014/main" id="{F177FC03-F944-4E00-9DF3-7EBDF4DDA6B9}"/>
              </a:ext>
            </a:extLst>
          </xdr:cNvPr>
          <xdr:cNvSpPr/>
        </xdr:nvSpPr>
        <xdr:spPr>
          <a:xfrm>
            <a:off x="6373655" y="1209675"/>
            <a:ext cx="484346" cy="459581"/>
          </a:xfrm>
          <a:custGeom>
            <a:avLst/>
            <a:gdLst>
              <a:gd name="connsiteX0" fmla="*/ 751046 w 809625"/>
              <a:gd name="connsiteY0" fmla="*/ 578644 h 695325"/>
              <a:gd name="connsiteX1" fmla="*/ 712946 w 809625"/>
              <a:gd name="connsiteY1" fmla="*/ 611029 h 695325"/>
              <a:gd name="connsiteX2" fmla="*/ 712946 w 809625"/>
              <a:gd name="connsiteY2" fmla="*/ 576739 h 695325"/>
              <a:gd name="connsiteX3" fmla="*/ 751046 w 809625"/>
              <a:gd name="connsiteY3" fmla="*/ 561499 h 695325"/>
              <a:gd name="connsiteX4" fmla="*/ 751046 w 809625"/>
              <a:gd name="connsiteY4" fmla="*/ 578644 h 695325"/>
              <a:gd name="connsiteX5" fmla="*/ 674846 w 809625"/>
              <a:gd name="connsiteY5" fmla="*/ 515779 h 695325"/>
              <a:gd name="connsiteX6" fmla="*/ 674846 w 809625"/>
              <a:gd name="connsiteY6" fmla="*/ 481489 h 695325"/>
              <a:gd name="connsiteX7" fmla="*/ 712946 w 809625"/>
              <a:gd name="connsiteY7" fmla="*/ 466249 h 695325"/>
              <a:gd name="connsiteX8" fmla="*/ 712946 w 809625"/>
              <a:gd name="connsiteY8" fmla="*/ 483394 h 695325"/>
              <a:gd name="connsiteX9" fmla="*/ 674846 w 809625"/>
              <a:gd name="connsiteY9" fmla="*/ 515779 h 695325"/>
              <a:gd name="connsiteX10" fmla="*/ 674846 w 809625"/>
              <a:gd name="connsiteY10" fmla="*/ 622459 h 695325"/>
              <a:gd name="connsiteX11" fmla="*/ 636746 w 809625"/>
              <a:gd name="connsiteY11" fmla="*/ 629126 h 695325"/>
              <a:gd name="connsiteX12" fmla="*/ 636746 w 809625"/>
              <a:gd name="connsiteY12" fmla="*/ 591979 h 695325"/>
              <a:gd name="connsiteX13" fmla="*/ 674846 w 809625"/>
              <a:gd name="connsiteY13" fmla="*/ 586264 h 695325"/>
              <a:gd name="connsiteX14" fmla="*/ 674846 w 809625"/>
              <a:gd name="connsiteY14" fmla="*/ 622459 h 695325"/>
              <a:gd name="connsiteX15" fmla="*/ 598646 w 809625"/>
              <a:gd name="connsiteY15" fmla="*/ 496729 h 695325"/>
              <a:gd name="connsiteX16" fmla="*/ 636746 w 809625"/>
              <a:gd name="connsiteY16" fmla="*/ 491014 h 695325"/>
              <a:gd name="connsiteX17" fmla="*/ 636746 w 809625"/>
              <a:gd name="connsiteY17" fmla="*/ 527209 h 695325"/>
              <a:gd name="connsiteX18" fmla="*/ 598646 w 809625"/>
              <a:gd name="connsiteY18" fmla="*/ 533876 h 695325"/>
              <a:gd name="connsiteX19" fmla="*/ 598646 w 809625"/>
              <a:gd name="connsiteY19" fmla="*/ 496729 h 695325"/>
              <a:gd name="connsiteX20" fmla="*/ 598646 w 809625"/>
              <a:gd name="connsiteY20" fmla="*/ 633889 h 695325"/>
              <a:gd name="connsiteX21" fmla="*/ 560546 w 809625"/>
              <a:gd name="connsiteY21" fmla="*/ 635794 h 695325"/>
              <a:gd name="connsiteX22" fmla="*/ 560546 w 809625"/>
              <a:gd name="connsiteY22" fmla="*/ 597694 h 695325"/>
              <a:gd name="connsiteX23" fmla="*/ 598646 w 809625"/>
              <a:gd name="connsiteY23" fmla="*/ 595789 h 695325"/>
              <a:gd name="connsiteX24" fmla="*/ 598646 w 809625"/>
              <a:gd name="connsiteY24" fmla="*/ 633889 h 695325"/>
              <a:gd name="connsiteX25" fmla="*/ 522446 w 809625"/>
              <a:gd name="connsiteY25" fmla="*/ 540544 h 695325"/>
              <a:gd name="connsiteX26" fmla="*/ 522446 w 809625"/>
              <a:gd name="connsiteY26" fmla="*/ 502444 h 695325"/>
              <a:gd name="connsiteX27" fmla="*/ 560546 w 809625"/>
              <a:gd name="connsiteY27" fmla="*/ 500539 h 695325"/>
              <a:gd name="connsiteX28" fmla="*/ 560546 w 809625"/>
              <a:gd name="connsiteY28" fmla="*/ 538639 h 695325"/>
              <a:gd name="connsiteX29" fmla="*/ 522446 w 809625"/>
              <a:gd name="connsiteY29" fmla="*/ 540544 h 695325"/>
              <a:gd name="connsiteX30" fmla="*/ 522446 w 809625"/>
              <a:gd name="connsiteY30" fmla="*/ 635794 h 695325"/>
              <a:gd name="connsiteX31" fmla="*/ 484346 w 809625"/>
              <a:gd name="connsiteY31" fmla="*/ 633889 h 695325"/>
              <a:gd name="connsiteX32" fmla="*/ 484346 w 809625"/>
              <a:gd name="connsiteY32" fmla="*/ 597694 h 695325"/>
              <a:gd name="connsiteX33" fmla="*/ 503396 w 809625"/>
              <a:gd name="connsiteY33" fmla="*/ 597694 h 695325"/>
              <a:gd name="connsiteX34" fmla="*/ 522446 w 809625"/>
              <a:gd name="connsiteY34" fmla="*/ 597694 h 695325"/>
              <a:gd name="connsiteX35" fmla="*/ 522446 w 809625"/>
              <a:gd name="connsiteY35" fmla="*/ 635794 h 695325"/>
              <a:gd name="connsiteX36" fmla="*/ 446246 w 809625"/>
              <a:gd name="connsiteY36" fmla="*/ 500539 h 695325"/>
              <a:gd name="connsiteX37" fmla="*/ 484346 w 809625"/>
              <a:gd name="connsiteY37" fmla="*/ 502444 h 695325"/>
              <a:gd name="connsiteX38" fmla="*/ 484346 w 809625"/>
              <a:gd name="connsiteY38" fmla="*/ 540544 h 695325"/>
              <a:gd name="connsiteX39" fmla="*/ 446246 w 809625"/>
              <a:gd name="connsiteY39" fmla="*/ 538639 h 695325"/>
              <a:gd name="connsiteX40" fmla="*/ 446246 w 809625"/>
              <a:gd name="connsiteY40" fmla="*/ 500539 h 695325"/>
              <a:gd name="connsiteX41" fmla="*/ 446246 w 809625"/>
              <a:gd name="connsiteY41" fmla="*/ 629126 h 695325"/>
              <a:gd name="connsiteX42" fmla="*/ 408146 w 809625"/>
              <a:gd name="connsiteY42" fmla="*/ 622459 h 695325"/>
              <a:gd name="connsiteX43" fmla="*/ 408146 w 809625"/>
              <a:gd name="connsiteY43" fmla="*/ 591979 h 695325"/>
              <a:gd name="connsiteX44" fmla="*/ 446246 w 809625"/>
              <a:gd name="connsiteY44" fmla="*/ 595789 h 695325"/>
              <a:gd name="connsiteX45" fmla="*/ 446246 w 809625"/>
              <a:gd name="connsiteY45" fmla="*/ 629126 h 695325"/>
              <a:gd name="connsiteX46" fmla="*/ 370046 w 809625"/>
              <a:gd name="connsiteY46" fmla="*/ 527209 h 695325"/>
              <a:gd name="connsiteX47" fmla="*/ 370046 w 809625"/>
              <a:gd name="connsiteY47" fmla="*/ 490061 h 695325"/>
              <a:gd name="connsiteX48" fmla="*/ 408146 w 809625"/>
              <a:gd name="connsiteY48" fmla="*/ 495776 h 695325"/>
              <a:gd name="connsiteX49" fmla="*/ 408146 w 809625"/>
              <a:gd name="connsiteY49" fmla="*/ 533876 h 695325"/>
              <a:gd name="connsiteX50" fmla="*/ 370046 w 809625"/>
              <a:gd name="connsiteY50" fmla="*/ 527209 h 695325"/>
              <a:gd name="connsiteX51" fmla="*/ 370046 w 809625"/>
              <a:gd name="connsiteY51" fmla="*/ 611029 h 695325"/>
              <a:gd name="connsiteX52" fmla="*/ 331946 w 809625"/>
              <a:gd name="connsiteY52" fmla="*/ 578644 h 695325"/>
              <a:gd name="connsiteX53" fmla="*/ 331946 w 809625"/>
              <a:gd name="connsiteY53" fmla="*/ 576739 h 695325"/>
              <a:gd name="connsiteX54" fmla="*/ 332899 w 809625"/>
              <a:gd name="connsiteY54" fmla="*/ 576739 h 695325"/>
              <a:gd name="connsiteX55" fmla="*/ 340519 w 809625"/>
              <a:gd name="connsiteY55" fmla="*/ 578644 h 695325"/>
              <a:gd name="connsiteX56" fmla="*/ 370046 w 809625"/>
              <a:gd name="connsiteY56" fmla="*/ 585311 h 695325"/>
              <a:gd name="connsiteX57" fmla="*/ 370046 w 809625"/>
              <a:gd name="connsiteY57" fmla="*/ 611029 h 695325"/>
              <a:gd name="connsiteX58" fmla="*/ 217646 w 809625"/>
              <a:gd name="connsiteY58" fmla="*/ 481489 h 695325"/>
              <a:gd name="connsiteX59" fmla="*/ 236696 w 809625"/>
              <a:gd name="connsiteY59" fmla="*/ 482441 h 695325"/>
              <a:gd name="connsiteX60" fmla="*/ 236696 w 809625"/>
              <a:gd name="connsiteY60" fmla="*/ 483394 h 695325"/>
              <a:gd name="connsiteX61" fmla="*/ 246221 w 809625"/>
              <a:gd name="connsiteY61" fmla="*/ 520541 h 695325"/>
              <a:gd name="connsiteX62" fmla="*/ 217646 w 809625"/>
              <a:gd name="connsiteY62" fmla="*/ 518636 h 695325"/>
              <a:gd name="connsiteX63" fmla="*/ 217646 w 809625"/>
              <a:gd name="connsiteY63" fmla="*/ 481489 h 695325"/>
              <a:gd name="connsiteX64" fmla="*/ 179546 w 809625"/>
              <a:gd name="connsiteY64" fmla="*/ 367189 h 695325"/>
              <a:gd name="connsiteX65" fmla="*/ 217646 w 809625"/>
              <a:gd name="connsiteY65" fmla="*/ 372904 h 695325"/>
              <a:gd name="connsiteX66" fmla="*/ 217646 w 809625"/>
              <a:gd name="connsiteY66" fmla="*/ 411004 h 695325"/>
              <a:gd name="connsiteX67" fmla="*/ 179546 w 809625"/>
              <a:gd name="connsiteY67" fmla="*/ 404336 h 695325"/>
              <a:gd name="connsiteX68" fmla="*/ 179546 w 809625"/>
              <a:gd name="connsiteY68" fmla="*/ 367189 h 695325"/>
              <a:gd name="connsiteX69" fmla="*/ 179546 w 809625"/>
              <a:gd name="connsiteY69" fmla="*/ 514826 h 695325"/>
              <a:gd name="connsiteX70" fmla="*/ 141446 w 809625"/>
              <a:gd name="connsiteY70" fmla="*/ 508159 h 695325"/>
              <a:gd name="connsiteX71" fmla="*/ 141446 w 809625"/>
              <a:gd name="connsiteY71" fmla="*/ 471011 h 695325"/>
              <a:gd name="connsiteX72" fmla="*/ 179546 w 809625"/>
              <a:gd name="connsiteY72" fmla="*/ 476726 h 695325"/>
              <a:gd name="connsiteX73" fmla="*/ 179546 w 809625"/>
              <a:gd name="connsiteY73" fmla="*/ 514826 h 695325"/>
              <a:gd name="connsiteX74" fmla="*/ 103346 w 809625"/>
              <a:gd name="connsiteY74" fmla="*/ 359569 h 695325"/>
              <a:gd name="connsiteX75" fmla="*/ 103346 w 809625"/>
              <a:gd name="connsiteY75" fmla="*/ 342424 h 695325"/>
              <a:gd name="connsiteX76" fmla="*/ 141446 w 809625"/>
              <a:gd name="connsiteY76" fmla="*/ 356711 h 695325"/>
              <a:gd name="connsiteX77" fmla="*/ 141446 w 809625"/>
              <a:gd name="connsiteY77" fmla="*/ 391954 h 695325"/>
              <a:gd name="connsiteX78" fmla="*/ 103346 w 809625"/>
              <a:gd name="connsiteY78" fmla="*/ 359569 h 695325"/>
              <a:gd name="connsiteX79" fmla="*/ 103346 w 809625"/>
              <a:gd name="connsiteY79" fmla="*/ 496729 h 695325"/>
              <a:gd name="connsiteX80" fmla="*/ 65246 w 809625"/>
              <a:gd name="connsiteY80" fmla="*/ 464344 h 695325"/>
              <a:gd name="connsiteX81" fmla="*/ 65246 w 809625"/>
              <a:gd name="connsiteY81" fmla="*/ 447199 h 695325"/>
              <a:gd name="connsiteX82" fmla="*/ 103346 w 809625"/>
              <a:gd name="connsiteY82" fmla="*/ 461486 h 695325"/>
              <a:gd name="connsiteX83" fmla="*/ 103346 w 809625"/>
              <a:gd name="connsiteY83" fmla="*/ 496729 h 695325"/>
              <a:gd name="connsiteX84" fmla="*/ 65246 w 809625"/>
              <a:gd name="connsiteY84" fmla="*/ 199549 h 695325"/>
              <a:gd name="connsiteX85" fmla="*/ 103346 w 809625"/>
              <a:gd name="connsiteY85" fmla="*/ 213836 h 695325"/>
              <a:gd name="connsiteX86" fmla="*/ 103346 w 809625"/>
              <a:gd name="connsiteY86" fmla="*/ 249079 h 695325"/>
              <a:gd name="connsiteX87" fmla="*/ 65246 w 809625"/>
              <a:gd name="connsiteY87" fmla="*/ 216694 h 695325"/>
              <a:gd name="connsiteX88" fmla="*/ 65246 w 809625"/>
              <a:gd name="connsiteY88" fmla="*/ 199549 h 695325"/>
              <a:gd name="connsiteX89" fmla="*/ 179546 w 809625"/>
              <a:gd name="connsiteY89" fmla="*/ 230029 h 695325"/>
              <a:gd name="connsiteX90" fmla="*/ 179546 w 809625"/>
              <a:gd name="connsiteY90" fmla="*/ 268129 h 695325"/>
              <a:gd name="connsiteX91" fmla="*/ 141446 w 809625"/>
              <a:gd name="connsiteY91" fmla="*/ 261461 h 695325"/>
              <a:gd name="connsiteX92" fmla="*/ 141446 w 809625"/>
              <a:gd name="connsiteY92" fmla="*/ 224314 h 695325"/>
              <a:gd name="connsiteX93" fmla="*/ 179546 w 809625"/>
              <a:gd name="connsiteY93" fmla="*/ 230029 h 695325"/>
              <a:gd name="connsiteX94" fmla="*/ 274796 w 809625"/>
              <a:gd name="connsiteY94" fmla="*/ 64294 h 695325"/>
              <a:gd name="connsiteX95" fmla="*/ 484346 w 809625"/>
              <a:gd name="connsiteY95" fmla="*/ 121444 h 695325"/>
              <a:gd name="connsiteX96" fmla="*/ 274796 w 809625"/>
              <a:gd name="connsiteY96" fmla="*/ 178594 h 695325"/>
              <a:gd name="connsiteX97" fmla="*/ 65246 w 809625"/>
              <a:gd name="connsiteY97" fmla="*/ 121444 h 695325"/>
              <a:gd name="connsiteX98" fmla="*/ 274796 w 809625"/>
              <a:gd name="connsiteY98" fmla="*/ 64294 h 695325"/>
              <a:gd name="connsiteX99" fmla="*/ 331946 w 809625"/>
              <a:gd name="connsiteY99" fmla="*/ 515779 h 695325"/>
              <a:gd name="connsiteX100" fmla="*/ 293846 w 809625"/>
              <a:gd name="connsiteY100" fmla="*/ 483394 h 695325"/>
              <a:gd name="connsiteX101" fmla="*/ 293846 w 809625"/>
              <a:gd name="connsiteY101" fmla="*/ 466249 h 695325"/>
              <a:gd name="connsiteX102" fmla="*/ 331946 w 809625"/>
              <a:gd name="connsiteY102" fmla="*/ 480536 h 695325"/>
              <a:gd name="connsiteX103" fmla="*/ 331946 w 809625"/>
              <a:gd name="connsiteY103" fmla="*/ 515779 h 695325"/>
              <a:gd name="connsiteX104" fmla="*/ 446246 w 809625"/>
              <a:gd name="connsiteY104" fmla="*/ 249079 h 695325"/>
              <a:gd name="connsiteX105" fmla="*/ 446246 w 809625"/>
              <a:gd name="connsiteY105" fmla="*/ 214789 h 695325"/>
              <a:gd name="connsiteX106" fmla="*/ 484346 w 809625"/>
              <a:gd name="connsiteY106" fmla="*/ 199549 h 695325"/>
              <a:gd name="connsiteX107" fmla="*/ 484346 w 809625"/>
              <a:gd name="connsiteY107" fmla="*/ 216694 h 695325"/>
              <a:gd name="connsiteX108" fmla="*/ 446246 w 809625"/>
              <a:gd name="connsiteY108" fmla="*/ 249079 h 695325"/>
              <a:gd name="connsiteX109" fmla="*/ 370046 w 809625"/>
              <a:gd name="connsiteY109" fmla="*/ 267176 h 695325"/>
              <a:gd name="connsiteX110" fmla="*/ 370046 w 809625"/>
              <a:gd name="connsiteY110" fmla="*/ 230029 h 695325"/>
              <a:gd name="connsiteX111" fmla="*/ 408146 w 809625"/>
              <a:gd name="connsiteY111" fmla="*/ 224314 h 695325"/>
              <a:gd name="connsiteX112" fmla="*/ 408146 w 809625"/>
              <a:gd name="connsiteY112" fmla="*/ 260509 h 695325"/>
              <a:gd name="connsiteX113" fmla="*/ 370046 w 809625"/>
              <a:gd name="connsiteY113" fmla="*/ 267176 h 695325"/>
              <a:gd name="connsiteX114" fmla="*/ 293846 w 809625"/>
              <a:gd name="connsiteY114" fmla="*/ 273844 h 695325"/>
              <a:gd name="connsiteX115" fmla="*/ 293846 w 809625"/>
              <a:gd name="connsiteY115" fmla="*/ 235744 h 695325"/>
              <a:gd name="connsiteX116" fmla="*/ 331946 w 809625"/>
              <a:gd name="connsiteY116" fmla="*/ 233839 h 695325"/>
              <a:gd name="connsiteX117" fmla="*/ 331946 w 809625"/>
              <a:gd name="connsiteY117" fmla="*/ 271939 h 695325"/>
              <a:gd name="connsiteX118" fmla="*/ 293846 w 809625"/>
              <a:gd name="connsiteY118" fmla="*/ 273844 h 695325"/>
              <a:gd name="connsiteX119" fmla="*/ 217646 w 809625"/>
              <a:gd name="connsiteY119" fmla="*/ 271939 h 695325"/>
              <a:gd name="connsiteX120" fmla="*/ 217646 w 809625"/>
              <a:gd name="connsiteY120" fmla="*/ 233839 h 695325"/>
              <a:gd name="connsiteX121" fmla="*/ 255746 w 809625"/>
              <a:gd name="connsiteY121" fmla="*/ 235744 h 695325"/>
              <a:gd name="connsiteX122" fmla="*/ 255746 w 809625"/>
              <a:gd name="connsiteY122" fmla="*/ 273844 h 695325"/>
              <a:gd name="connsiteX123" fmla="*/ 217646 w 809625"/>
              <a:gd name="connsiteY123" fmla="*/ 271939 h 695325"/>
              <a:gd name="connsiteX124" fmla="*/ 712946 w 809625"/>
              <a:gd name="connsiteY124" fmla="*/ 388144 h 695325"/>
              <a:gd name="connsiteX125" fmla="*/ 503396 w 809625"/>
              <a:gd name="connsiteY125" fmla="*/ 445294 h 695325"/>
              <a:gd name="connsiteX126" fmla="*/ 293846 w 809625"/>
              <a:gd name="connsiteY126" fmla="*/ 388144 h 695325"/>
              <a:gd name="connsiteX127" fmla="*/ 503396 w 809625"/>
              <a:gd name="connsiteY127" fmla="*/ 330994 h 695325"/>
              <a:gd name="connsiteX128" fmla="*/ 712946 w 809625"/>
              <a:gd name="connsiteY128" fmla="*/ 388144 h 695325"/>
              <a:gd name="connsiteX129" fmla="*/ 770096 w 809625"/>
              <a:gd name="connsiteY129" fmla="*/ 416719 h 695325"/>
              <a:gd name="connsiteX130" fmla="*/ 770096 w 809625"/>
              <a:gd name="connsiteY130" fmla="*/ 388144 h 695325"/>
              <a:gd name="connsiteX131" fmla="*/ 666274 w 809625"/>
              <a:gd name="connsiteY131" fmla="*/ 292894 h 695325"/>
              <a:gd name="connsiteX132" fmla="*/ 577691 w 809625"/>
              <a:gd name="connsiteY132" fmla="*/ 277654 h 695325"/>
              <a:gd name="connsiteX133" fmla="*/ 578644 w 809625"/>
              <a:gd name="connsiteY133" fmla="*/ 264319 h 695325"/>
              <a:gd name="connsiteX134" fmla="*/ 540544 w 809625"/>
              <a:gd name="connsiteY134" fmla="*/ 197644 h 695325"/>
              <a:gd name="connsiteX135" fmla="*/ 540544 w 809625"/>
              <a:gd name="connsiteY135" fmla="*/ 121444 h 695325"/>
              <a:gd name="connsiteX136" fmla="*/ 436721 w 809625"/>
              <a:gd name="connsiteY136" fmla="*/ 26194 h 695325"/>
              <a:gd name="connsiteX137" fmla="*/ 273844 w 809625"/>
              <a:gd name="connsiteY137" fmla="*/ 7144 h 695325"/>
              <a:gd name="connsiteX138" fmla="*/ 7144 w 809625"/>
              <a:gd name="connsiteY138" fmla="*/ 121444 h 695325"/>
              <a:gd name="connsiteX139" fmla="*/ 7144 w 809625"/>
              <a:gd name="connsiteY139" fmla="*/ 216694 h 695325"/>
              <a:gd name="connsiteX140" fmla="*/ 45244 w 809625"/>
              <a:gd name="connsiteY140" fmla="*/ 283369 h 695325"/>
              <a:gd name="connsiteX141" fmla="*/ 45244 w 809625"/>
              <a:gd name="connsiteY141" fmla="*/ 301466 h 695325"/>
              <a:gd name="connsiteX142" fmla="*/ 7144 w 809625"/>
              <a:gd name="connsiteY142" fmla="*/ 369094 h 695325"/>
              <a:gd name="connsiteX143" fmla="*/ 7144 w 809625"/>
              <a:gd name="connsiteY143" fmla="*/ 464344 h 695325"/>
              <a:gd name="connsiteX144" fmla="*/ 110966 w 809625"/>
              <a:gd name="connsiteY144" fmla="*/ 559594 h 695325"/>
              <a:gd name="connsiteX145" fmla="*/ 273844 w 809625"/>
              <a:gd name="connsiteY145" fmla="*/ 578644 h 695325"/>
              <a:gd name="connsiteX146" fmla="*/ 377666 w 809625"/>
              <a:gd name="connsiteY146" fmla="*/ 673894 h 695325"/>
              <a:gd name="connsiteX147" fmla="*/ 540544 w 809625"/>
              <a:gd name="connsiteY147" fmla="*/ 692944 h 695325"/>
              <a:gd name="connsiteX148" fmla="*/ 807244 w 809625"/>
              <a:gd name="connsiteY148" fmla="*/ 578644 h 695325"/>
              <a:gd name="connsiteX149" fmla="*/ 807244 w 809625"/>
              <a:gd name="connsiteY149" fmla="*/ 483394 h 695325"/>
              <a:gd name="connsiteX150" fmla="*/ 770096 w 809625"/>
              <a:gd name="connsiteY150" fmla="*/ 416719 h 6953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Lst>
            <a:rect l="l" t="t" r="r" b="b"/>
            <a:pathLst>
              <a:path w="809625" h="695325">
                <a:moveTo>
                  <a:pt x="751046" y="578644"/>
                </a:moveTo>
                <a:cubicBezTo>
                  <a:pt x="751046" y="591026"/>
                  <a:pt x="736759" y="602456"/>
                  <a:pt x="712946" y="611029"/>
                </a:cubicBezTo>
                <a:lnTo>
                  <a:pt x="712946" y="576739"/>
                </a:lnTo>
                <a:cubicBezTo>
                  <a:pt x="726281" y="572929"/>
                  <a:pt x="739616" y="567214"/>
                  <a:pt x="751046" y="561499"/>
                </a:cubicBezTo>
                <a:lnTo>
                  <a:pt x="751046" y="578644"/>
                </a:lnTo>
                <a:close/>
                <a:moveTo>
                  <a:pt x="674846" y="515779"/>
                </a:moveTo>
                <a:lnTo>
                  <a:pt x="674846" y="481489"/>
                </a:lnTo>
                <a:cubicBezTo>
                  <a:pt x="688181" y="477679"/>
                  <a:pt x="701516" y="471964"/>
                  <a:pt x="712946" y="466249"/>
                </a:cubicBezTo>
                <a:lnTo>
                  <a:pt x="712946" y="483394"/>
                </a:lnTo>
                <a:cubicBezTo>
                  <a:pt x="712946" y="495776"/>
                  <a:pt x="698659" y="507206"/>
                  <a:pt x="674846" y="515779"/>
                </a:cubicBezTo>
                <a:close/>
                <a:moveTo>
                  <a:pt x="674846" y="622459"/>
                </a:moveTo>
                <a:cubicBezTo>
                  <a:pt x="663416" y="625316"/>
                  <a:pt x="650081" y="627221"/>
                  <a:pt x="636746" y="629126"/>
                </a:cubicBezTo>
                <a:lnTo>
                  <a:pt x="636746" y="591979"/>
                </a:lnTo>
                <a:cubicBezTo>
                  <a:pt x="649129" y="590074"/>
                  <a:pt x="662464" y="588169"/>
                  <a:pt x="674846" y="586264"/>
                </a:cubicBezTo>
                <a:lnTo>
                  <a:pt x="674846" y="622459"/>
                </a:lnTo>
                <a:close/>
                <a:moveTo>
                  <a:pt x="598646" y="496729"/>
                </a:moveTo>
                <a:cubicBezTo>
                  <a:pt x="611029" y="494824"/>
                  <a:pt x="624364" y="492919"/>
                  <a:pt x="636746" y="491014"/>
                </a:cubicBezTo>
                <a:lnTo>
                  <a:pt x="636746" y="527209"/>
                </a:lnTo>
                <a:cubicBezTo>
                  <a:pt x="625316" y="530066"/>
                  <a:pt x="611981" y="531971"/>
                  <a:pt x="598646" y="533876"/>
                </a:cubicBezTo>
                <a:lnTo>
                  <a:pt x="598646" y="496729"/>
                </a:lnTo>
                <a:close/>
                <a:moveTo>
                  <a:pt x="598646" y="633889"/>
                </a:moveTo>
                <a:cubicBezTo>
                  <a:pt x="586264" y="634841"/>
                  <a:pt x="573881" y="635794"/>
                  <a:pt x="560546" y="635794"/>
                </a:cubicBezTo>
                <a:lnTo>
                  <a:pt x="560546" y="597694"/>
                </a:lnTo>
                <a:cubicBezTo>
                  <a:pt x="571976" y="597694"/>
                  <a:pt x="585311" y="596741"/>
                  <a:pt x="598646" y="595789"/>
                </a:cubicBezTo>
                <a:lnTo>
                  <a:pt x="598646" y="633889"/>
                </a:lnTo>
                <a:close/>
                <a:moveTo>
                  <a:pt x="522446" y="540544"/>
                </a:moveTo>
                <a:lnTo>
                  <a:pt x="522446" y="502444"/>
                </a:lnTo>
                <a:cubicBezTo>
                  <a:pt x="533876" y="502444"/>
                  <a:pt x="547211" y="501491"/>
                  <a:pt x="560546" y="500539"/>
                </a:cubicBezTo>
                <a:lnTo>
                  <a:pt x="560546" y="538639"/>
                </a:lnTo>
                <a:cubicBezTo>
                  <a:pt x="548164" y="539591"/>
                  <a:pt x="535781" y="539591"/>
                  <a:pt x="522446" y="540544"/>
                </a:cubicBezTo>
                <a:close/>
                <a:moveTo>
                  <a:pt x="522446" y="635794"/>
                </a:moveTo>
                <a:cubicBezTo>
                  <a:pt x="509111" y="635794"/>
                  <a:pt x="496729" y="634841"/>
                  <a:pt x="484346" y="633889"/>
                </a:cubicBezTo>
                <a:lnTo>
                  <a:pt x="484346" y="597694"/>
                </a:lnTo>
                <a:cubicBezTo>
                  <a:pt x="491014" y="597694"/>
                  <a:pt x="496729" y="597694"/>
                  <a:pt x="503396" y="597694"/>
                </a:cubicBezTo>
                <a:cubicBezTo>
                  <a:pt x="509111" y="597694"/>
                  <a:pt x="515779" y="597694"/>
                  <a:pt x="522446" y="597694"/>
                </a:cubicBezTo>
                <a:lnTo>
                  <a:pt x="522446" y="635794"/>
                </a:lnTo>
                <a:close/>
                <a:moveTo>
                  <a:pt x="446246" y="500539"/>
                </a:moveTo>
                <a:cubicBezTo>
                  <a:pt x="458629" y="501491"/>
                  <a:pt x="471011" y="502444"/>
                  <a:pt x="484346" y="502444"/>
                </a:cubicBezTo>
                <a:lnTo>
                  <a:pt x="484346" y="540544"/>
                </a:lnTo>
                <a:cubicBezTo>
                  <a:pt x="471011" y="540544"/>
                  <a:pt x="458629" y="539591"/>
                  <a:pt x="446246" y="538639"/>
                </a:cubicBezTo>
                <a:lnTo>
                  <a:pt x="446246" y="500539"/>
                </a:lnTo>
                <a:close/>
                <a:moveTo>
                  <a:pt x="446246" y="629126"/>
                </a:moveTo>
                <a:cubicBezTo>
                  <a:pt x="432911" y="627221"/>
                  <a:pt x="419576" y="625316"/>
                  <a:pt x="408146" y="622459"/>
                </a:cubicBezTo>
                <a:lnTo>
                  <a:pt x="408146" y="591979"/>
                </a:lnTo>
                <a:cubicBezTo>
                  <a:pt x="420529" y="593884"/>
                  <a:pt x="432911" y="594836"/>
                  <a:pt x="446246" y="595789"/>
                </a:cubicBezTo>
                <a:lnTo>
                  <a:pt x="446246" y="629126"/>
                </a:lnTo>
                <a:close/>
                <a:moveTo>
                  <a:pt x="370046" y="527209"/>
                </a:moveTo>
                <a:lnTo>
                  <a:pt x="370046" y="490061"/>
                </a:lnTo>
                <a:cubicBezTo>
                  <a:pt x="382429" y="491966"/>
                  <a:pt x="394811" y="494824"/>
                  <a:pt x="408146" y="495776"/>
                </a:cubicBezTo>
                <a:lnTo>
                  <a:pt x="408146" y="533876"/>
                </a:lnTo>
                <a:cubicBezTo>
                  <a:pt x="394811" y="531971"/>
                  <a:pt x="381476" y="530066"/>
                  <a:pt x="370046" y="527209"/>
                </a:cubicBezTo>
                <a:close/>
                <a:moveTo>
                  <a:pt x="370046" y="611029"/>
                </a:moveTo>
                <a:cubicBezTo>
                  <a:pt x="346234" y="601504"/>
                  <a:pt x="331946" y="590074"/>
                  <a:pt x="331946" y="578644"/>
                </a:cubicBezTo>
                <a:lnTo>
                  <a:pt x="331946" y="576739"/>
                </a:lnTo>
                <a:cubicBezTo>
                  <a:pt x="331946" y="576739"/>
                  <a:pt x="331946" y="576739"/>
                  <a:pt x="332899" y="576739"/>
                </a:cubicBezTo>
                <a:cubicBezTo>
                  <a:pt x="335756" y="577691"/>
                  <a:pt x="337661" y="578644"/>
                  <a:pt x="340519" y="578644"/>
                </a:cubicBezTo>
                <a:cubicBezTo>
                  <a:pt x="350044" y="581501"/>
                  <a:pt x="359569" y="583406"/>
                  <a:pt x="370046" y="585311"/>
                </a:cubicBezTo>
                <a:lnTo>
                  <a:pt x="370046" y="611029"/>
                </a:lnTo>
                <a:close/>
                <a:moveTo>
                  <a:pt x="217646" y="481489"/>
                </a:moveTo>
                <a:cubicBezTo>
                  <a:pt x="224314" y="481489"/>
                  <a:pt x="230029" y="482441"/>
                  <a:pt x="236696" y="482441"/>
                </a:cubicBezTo>
                <a:lnTo>
                  <a:pt x="236696" y="483394"/>
                </a:lnTo>
                <a:cubicBezTo>
                  <a:pt x="236696" y="496729"/>
                  <a:pt x="239554" y="510064"/>
                  <a:pt x="246221" y="520541"/>
                </a:cubicBezTo>
                <a:cubicBezTo>
                  <a:pt x="236696" y="520541"/>
                  <a:pt x="227171" y="519589"/>
                  <a:pt x="217646" y="518636"/>
                </a:cubicBezTo>
                <a:lnTo>
                  <a:pt x="217646" y="481489"/>
                </a:lnTo>
                <a:close/>
                <a:moveTo>
                  <a:pt x="179546" y="367189"/>
                </a:moveTo>
                <a:cubicBezTo>
                  <a:pt x="191929" y="369094"/>
                  <a:pt x="204311" y="371951"/>
                  <a:pt x="217646" y="372904"/>
                </a:cubicBezTo>
                <a:lnTo>
                  <a:pt x="217646" y="411004"/>
                </a:lnTo>
                <a:cubicBezTo>
                  <a:pt x="204311" y="409099"/>
                  <a:pt x="190976" y="407194"/>
                  <a:pt x="179546" y="404336"/>
                </a:cubicBezTo>
                <a:lnTo>
                  <a:pt x="179546" y="367189"/>
                </a:lnTo>
                <a:close/>
                <a:moveTo>
                  <a:pt x="179546" y="514826"/>
                </a:moveTo>
                <a:cubicBezTo>
                  <a:pt x="166211" y="512921"/>
                  <a:pt x="152876" y="511016"/>
                  <a:pt x="141446" y="508159"/>
                </a:cubicBezTo>
                <a:lnTo>
                  <a:pt x="141446" y="471011"/>
                </a:lnTo>
                <a:cubicBezTo>
                  <a:pt x="153829" y="472916"/>
                  <a:pt x="166211" y="475774"/>
                  <a:pt x="179546" y="476726"/>
                </a:cubicBezTo>
                <a:lnTo>
                  <a:pt x="179546" y="514826"/>
                </a:lnTo>
                <a:close/>
                <a:moveTo>
                  <a:pt x="103346" y="359569"/>
                </a:moveTo>
                <a:lnTo>
                  <a:pt x="103346" y="342424"/>
                </a:lnTo>
                <a:cubicBezTo>
                  <a:pt x="114776" y="348139"/>
                  <a:pt x="127159" y="352901"/>
                  <a:pt x="141446" y="356711"/>
                </a:cubicBezTo>
                <a:lnTo>
                  <a:pt x="141446" y="391954"/>
                </a:lnTo>
                <a:cubicBezTo>
                  <a:pt x="117634" y="383381"/>
                  <a:pt x="103346" y="371951"/>
                  <a:pt x="103346" y="359569"/>
                </a:cubicBezTo>
                <a:close/>
                <a:moveTo>
                  <a:pt x="103346" y="496729"/>
                </a:moveTo>
                <a:cubicBezTo>
                  <a:pt x="79534" y="487204"/>
                  <a:pt x="65246" y="475774"/>
                  <a:pt x="65246" y="464344"/>
                </a:cubicBezTo>
                <a:lnTo>
                  <a:pt x="65246" y="447199"/>
                </a:lnTo>
                <a:cubicBezTo>
                  <a:pt x="76676" y="452914"/>
                  <a:pt x="89059" y="457676"/>
                  <a:pt x="103346" y="461486"/>
                </a:cubicBezTo>
                <a:lnTo>
                  <a:pt x="103346" y="496729"/>
                </a:lnTo>
                <a:close/>
                <a:moveTo>
                  <a:pt x="65246" y="199549"/>
                </a:moveTo>
                <a:cubicBezTo>
                  <a:pt x="76676" y="205264"/>
                  <a:pt x="89059" y="210026"/>
                  <a:pt x="103346" y="213836"/>
                </a:cubicBezTo>
                <a:lnTo>
                  <a:pt x="103346" y="249079"/>
                </a:lnTo>
                <a:cubicBezTo>
                  <a:pt x="79534" y="239554"/>
                  <a:pt x="65246" y="228124"/>
                  <a:pt x="65246" y="216694"/>
                </a:cubicBezTo>
                <a:lnTo>
                  <a:pt x="65246" y="199549"/>
                </a:lnTo>
                <a:close/>
                <a:moveTo>
                  <a:pt x="179546" y="230029"/>
                </a:moveTo>
                <a:lnTo>
                  <a:pt x="179546" y="268129"/>
                </a:lnTo>
                <a:cubicBezTo>
                  <a:pt x="166211" y="266224"/>
                  <a:pt x="152876" y="264319"/>
                  <a:pt x="141446" y="261461"/>
                </a:cubicBezTo>
                <a:lnTo>
                  <a:pt x="141446" y="224314"/>
                </a:lnTo>
                <a:cubicBezTo>
                  <a:pt x="153829" y="226219"/>
                  <a:pt x="166211" y="228124"/>
                  <a:pt x="179546" y="230029"/>
                </a:cubicBezTo>
                <a:close/>
                <a:moveTo>
                  <a:pt x="274796" y="64294"/>
                </a:moveTo>
                <a:cubicBezTo>
                  <a:pt x="391001" y="64294"/>
                  <a:pt x="484346" y="90011"/>
                  <a:pt x="484346" y="121444"/>
                </a:cubicBezTo>
                <a:cubicBezTo>
                  <a:pt x="484346" y="152876"/>
                  <a:pt x="391001" y="178594"/>
                  <a:pt x="274796" y="178594"/>
                </a:cubicBezTo>
                <a:cubicBezTo>
                  <a:pt x="158591" y="178594"/>
                  <a:pt x="65246" y="152876"/>
                  <a:pt x="65246" y="121444"/>
                </a:cubicBezTo>
                <a:cubicBezTo>
                  <a:pt x="65246" y="90011"/>
                  <a:pt x="158591" y="64294"/>
                  <a:pt x="274796" y="64294"/>
                </a:cubicBezTo>
                <a:close/>
                <a:moveTo>
                  <a:pt x="331946" y="515779"/>
                </a:moveTo>
                <a:cubicBezTo>
                  <a:pt x="308134" y="506254"/>
                  <a:pt x="293846" y="494824"/>
                  <a:pt x="293846" y="483394"/>
                </a:cubicBezTo>
                <a:lnTo>
                  <a:pt x="293846" y="466249"/>
                </a:lnTo>
                <a:cubicBezTo>
                  <a:pt x="305276" y="471964"/>
                  <a:pt x="317659" y="476726"/>
                  <a:pt x="331946" y="480536"/>
                </a:cubicBezTo>
                <a:lnTo>
                  <a:pt x="331946" y="515779"/>
                </a:lnTo>
                <a:close/>
                <a:moveTo>
                  <a:pt x="446246" y="249079"/>
                </a:moveTo>
                <a:lnTo>
                  <a:pt x="446246" y="214789"/>
                </a:lnTo>
                <a:cubicBezTo>
                  <a:pt x="459581" y="210979"/>
                  <a:pt x="472916" y="205264"/>
                  <a:pt x="484346" y="199549"/>
                </a:cubicBezTo>
                <a:lnTo>
                  <a:pt x="484346" y="216694"/>
                </a:lnTo>
                <a:cubicBezTo>
                  <a:pt x="484346" y="229076"/>
                  <a:pt x="470059" y="240506"/>
                  <a:pt x="446246" y="249079"/>
                </a:cubicBezTo>
                <a:close/>
                <a:moveTo>
                  <a:pt x="370046" y="267176"/>
                </a:moveTo>
                <a:lnTo>
                  <a:pt x="370046" y="230029"/>
                </a:lnTo>
                <a:cubicBezTo>
                  <a:pt x="382429" y="228124"/>
                  <a:pt x="395764" y="226219"/>
                  <a:pt x="408146" y="224314"/>
                </a:cubicBezTo>
                <a:lnTo>
                  <a:pt x="408146" y="260509"/>
                </a:lnTo>
                <a:cubicBezTo>
                  <a:pt x="396716" y="263366"/>
                  <a:pt x="383381" y="265271"/>
                  <a:pt x="370046" y="267176"/>
                </a:cubicBezTo>
                <a:close/>
                <a:moveTo>
                  <a:pt x="293846" y="273844"/>
                </a:moveTo>
                <a:lnTo>
                  <a:pt x="293846" y="235744"/>
                </a:lnTo>
                <a:cubicBezTo>
                  <a:pt x="305276" y="235744"/>
                  <a:pt x="318611" y="234791"/>
                  <a:pt x="331946" y="233839"/>
                </a:cubicBezTo>
                <a:lnTo>
                  <a:pt x="331946" y="271939"/>
                </a:lnTo>
                <a:cubicBezTo>
                  <a:pt x="319564" y="272891"/>
                  <a:pt x="307181" y="272891"/>
                  <a:pt x="293846" y="273844"/>
                </a:cubicBezTo>
                <a:close/>
                <a:moveTo>
                  <a:pt x="217646" y="271939"/>
                </a:moveTo>
                <a:lnTo>
                  <a:pt x="217646" y="233839"/>
                </a:lnTo>
                <a:cubicBezTo>
                  <a:pt x="230029" y="234791"/>
                  <a:pt x="242411" y="235744"/>
                  <a:pt x="255746" y="235744"/>
                </a:cubicBezTo>
                <a:lnTo>
                  <a:pt x="255746" y="273844"/>
                </a:lnTo>
                <a:cubicBezTo>
                  <a:pt x="242411" y="272891"/>
                  <a:pt x="230029" y="272891"/>
                  <a:pt x="217646" y="271939"/>
                </a:cubicBezTo>
                <a:close/>
                <a:moveTo>
                  <a:pt x="712946" y="388144"/>
                </a:moveTo>
                <a:cubicBezTo>
                  <a:pt x="712946" y="419576"/>
                  <a:pt x="619601" y="445294"/>
                  <a:pt x="503396" y="445294"/>
                </a:cubicBezTo>
                <a:cubicBezTo>
                  <a:pt x="387191" y="445294"/>
                  <a:pt x="293846" y="419576"/>
                  <a:pt x="293846" y="388144"/>
                </a:cubicBezTo>
                <a:cubicBezTo>
                  <a:pt x="293846" y="356711"/>
                  <a:pt x="387191" y="330994"/>
                  <a:pt x="503396" y="330994"/>
                </a:cubicBezTo>
                <a:cubicBezTo>
                  <a:pt x="619601" y="330994"/>
                  <a:pt x="712946" y="356711"/>
                  <a:pt x="712946" y="388144"/>
                </a:cubicBezTo>
                <a:close/>
                <a:moveTo>
                  <a:pt x="770096" y="416719"/>
                </a:moveTo>
                <a:lnTo>
                  <a:pt x="770096" y="388144"/>
                </a:lnTo>
                <a:cubicBezTo>
                  <a:pt x="770096" y="343376"/>
                  <a:pt x="734854" y="310991"/>
                  <a:pt x="666274" y="292894"/>
                </a:cubicBezTo>
                <a:cubicBezTo>
                  <a:pt x="640556" y="286226"/>
                  <a:pt x="611029" y="280511"/>
                  <a:pt x="577691" y="277654"/>
                </a:cubicBezTo>
                <a:cubicBezTo>
                  <a:pt x="578644" y="273844"/>
                  <a:pt x="578644" y="269081"/>
                  <a:pt x="578644" y="264319"/>
                </a:cubicBezTo>
                <a:cubicBezTo>
                  <a:pt x="578644" y="237649"/>
                  <a:pt x="566261" y="214789"/>
                  <a:pt x="540544" y="197644"/>
                </a:cubicBezTo>
                <a:lnTo>
                  <a:pt x="540544" y="121444"/>
                </a:lnTo>
                <a:cubicBezTo>
                  <a:pt x="540544" y="76676"/>
                  <a:pt x="505301" y="44291"/>
                  <a:pt x="436721" y="26194"/>
                </a:cubicBezTo>
                <a:cubicBezTo>
                  <a:pt x="391954" y="13811"/>
                  <a:pt x="334804" y="7144"/>
                  <a:pt x="273844" y="7144"/>
                </a:cubicBezTo>
                <a:cubicBezTo>
                  <a:pt x="193834" y="7144"/>
                  <a:pt x="7144" y="18574"/>
                  <a:pt x="7144" y="121444"/>
                </a:cubicBezTo>
                <a:lnTo>
                  <a:pt x="7144" y="216694"/>
                </a:lnTo>
                <a:cubicBezTo>
                  <a:pt x="7144" y="243364"/>
                  <a:pt x="19526" y="266224"/>
                  <a:pt x="45244" y="283369"/>
                </a:cubicBezTo>
                <a:lnTo>
                  <a:pt x="45244" y="301466"/>
                </a:lnTo>
                <a:cubicBezTo>
                  <a:pt x="22384" y="317659"/>
                  <a:pt x="7144" y="339566"/>
                  <a:pt x="7144" y="369094"/>
                </a:cubicBezTo>
                <a:lnTo>
                  <a:pt x="7144" y="464344"/>
                </a:lnTo>
                <a:cubicBezTo>
                  <a:pt x="7144" y="509111"/>
                  <a:pt x="42386" y="541496"/>
                  <a:pt x="110966" y="559594"/>
                </a:cubicBezTo>
                <a:cubicBezTo>
                  <a:pt x="155734" y="571976"/>
                  <a:pt x="212884" y="578644"/>
                  <a:pt x="273844" y="578644"/>
                </a:cubicBezTo>
                <a:cubicBezTo>
                  <a:pt x="273844" y="623411"/>
                  <a:pt x="309086" y="655796"/>
                  <a:pt x="377666" y="673894"/>
                </a:cubicBezTo>
                <a:cubicBezTo>
                  <a:pt x="422434" y="686276"/>
                  <a:pt x="479584" y="692944"/>
                  <a:pt x="540544" y="692944"/>
                </a:cubicBezTo>
                <a:cubicBezTo>
                  <a:pt x="620554" y="692944"/>
                  <a:pt x="807244" y="681514"/>
                  <a:pt x="807244" y="578644"/>
                </a:cubicBezTo>
                <a:lnTo>
                  <a:pt x="807244" y="483394"/>
                </a:lnTo>
                <a:cubicBezTo>
                  <a:pt x="808196" y="456724"/>
                  <a:pt x="795814" y="433864"/>
                  <a:pt x="770096" y="416719"/>
                </a:cubicBezTo>
                <a:close/>
              </a:path>
            </a:pathLst>
          </a:custGeom>
          <a:solidFill>
            <a:schemeClr val="bg1"/>
          </a:solidFill>
          <a:ln w="9525" cap="flat">
            <a:noFill/>
            <a:prstDash val="solid"/>
            <a:miter/>
          </a:ln>
        </xdr:spPr>
        <xdr:txBody>
          <a:bodyPr rtlCol="0" anchor="ctr"/>
          <a:lstStyle/>
          <a:p>
            <a:endParaRPr lang="en-IN"/>
          </a:p>
        </xdr:txBody>
      </xdr:sp>
    </xdr:grpSp>
    <xdr:clientData/>
  </xdr:twoCellAnchor>
  <xdr:twoCellAnchor>
    <xdr:from>
      <xdr:col>0</xdr:col>
      <xdr:colOff>371457</xdr:colOff>
      <xdr:row>5</xdr:row>
      <xdr:rowOff>104775</xdr:rowOff>
    </xdr:from>
    <xdr:to>
      <xdr:col>1</xdr:col>
      <xdr:colOff>133351</xdr:colOff>
      <xdr:row>7</xdr:row>
      <xdr:rowOff>142875</xdr:rowOff>
    </xdr:to>
    <xdr:sp macro="" textlink="">
      <xdr:nvSpPr>
        <xdr:cNvPr id="28" name="Graphic 25" descr="Rupee">
          <a:extLst>
            <a:ext uri="{FF2B5EF4-FFF2-40B4-BE49-F238E27FC236}">
              <a16:creationId xmlns:a16="http://schemas.microsoft.com/office/drawing/2014/main" id="{ECB3EB32-7AB6-4708-9DD6-581D090288C5}"/>
            </a:ext>
          </a:extLst>
        </xdr:cNvPr>
        <xdr:cNvSpPr/>
      </xdr:nvSpPr>
      <xdr:spPr>
        <a:xfrm>
          <a:off x="371457" y="1057275"/>
          <a:ext cx="371494" cy="419100"/>
        </a:xfrm>
        <a:custGeom>
          <a:avLst/>
          <a:gdLst>
            <a:gd name="connsiteX0" fmla="*/ 540544 w 542925"/>
            <a:gd name="connsiteY0" fmla="*/ 7144 h 742950"/>
            <a:gd name="connsiteX1" fmla="*/ 7144 w 542925"/>
            <a:gd name="connsiteY1" fmla="*/ 7144 h 742950"/>
            <a:gd name="connsiteX2" fmla="*/ 7144 w 542925"/>
            <a:gd name="connsiteY2" fmla="*/ 64294 h 742950"/>
            <a:gd name="connsiteX3" fmla="*/ 178594 w 542925"/>
            <a:gd name="connsiteY3" fmla="*/ 64294 h 742950"/>
            <a:gd name="connsiteX4" fmla="*/ 308896 w 542925"/>
            <a:gd name="connsiteY4" fmla="*/ 178022 h 742950"/>
            <a:gd name="connsiteX5" fmla="*/ 7144 w 542925"/>
            <a:gd name="connsiteY5" fmla="*/ 178022 h 742950"/>
            <a:gd name="connsiteX6" fmla="*/ 7144 w 542925"/>
            <a:gd name="connsiteY6" fmla="*/ 236315 h 742950"/>
            <a:gd name="connsiteX7" fmla="*/ 308896 w 542925"/>
            <a:gd name="connsiteY7" fmla="*/ 236315 h 742950"/>
            <a:gd name="connsiteX8" fmla="*/ 173831 w 542925"/>
            <a:gd name="connsiteY8" fmla="*/ 350044 h 742950"/>
            <a:gd name="connsiteX9" fmla="*/ 7144 w 542925"/>
            <a:gd name="connsiteY9" fmla="*/ 350044 h 742950"/>
            <a:gd name="connsiteX10" fmla="*/ 7144 w 542925"/>
            <a:gd name="connsiteY10" fmla="*/ 399955 h 742950"/>
            <a:gd name="connsiteX11" fmla="*/ 344138 w 542925"/>
            <a:gd name="connsiteY11" fmla="*/ 736949 h 742950"/>
            <a:gd name="connsiteX12" fmla="*/ 384524 w 542925"/>
            <a:gd name="connsiteY12" fmla="*/ 696563 h 742950"/>
            <a:gd name="connsiteX13" fmla="*/ 95155 w 542925"/>
            <a:gd name="connsiteY13" fmla="*/ 407194 h 742950"/>
            <a:gd name="connsiteX14" fmla="*/ 173831 w 542925"/>
            <a:gd name="connsiteY14" fmla="*/ 407194 h 742950"/>
            <a:gd name="connsiteX15" fmla="*/ 366713 w 542925"/>
            <a:gd name="connsiteY15" fmla="*/ 236315 h 742950"/>
            <a:gd name="connsiteX16" fmla="*/ 540544 w 542925"/>
            <a:gd name="connsiteY16" fmla="*/ 236315 h 742950"/>
            <a:gd name="connsiteX17" fmla="*/ 540544 w 542925"/>
            <a:gd name="connsiteY17" fmla="*/ 178022 h 742950"/>
            <a:gd name="connsiteX18" fmla="*/ 366713 w 542925"/>
            <a:gd name="connsiteY18" fmla="*/ 178022 h 742950"/>
            <a:gd name="connsiteX19" fmla="*/ 309086 w 542925"/>
            <a:gd name="connsiteY19" fmla="*/ 64294 h 742950"/>
            <a:gd name="connsiteX20" fmla="*/ 540544 w 542925"/>
            <a:gd name="connsiteY20" fmla="*/ 64294 h 7429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Lst>
          <a:rect l="l" t="t" r="r" b="b"/>
          <a:pathLst>
            <a:path w="542925" h="742950">
              <a:moveTo>
                <a:pt x="540544" y="7144"/>
              </a:moveTo>
              <a:lnTo>
                <a:pt x="7144" y="7144"/>
              </a:lnTo>
              <a:lnTo>
                <a:pt x="7144" y="64294"/>
              </a:lnTo>
              <a:lnTo>
                <a:pt x="178594" y="64294"/>
              </a:lnTo>
              <a:cubicBezTo>
                <a:pt x="242791" y="68270"/>
                <a:pt x="296275" y="114952"/>
                <a:pt x="308896" y="178022"/>
              </a:cubicBezTo>
              <a:lnTo>
                <a:pt x="7144" y="178022"/>
              </a:lnTo>
              <a:lnTo>
                <a:pt x="7144" y="236315"/>
              </a:lnTo>
              <a:lnTo>
                <a:pt x="308896" y="236315"/>
              </a:lnTo>
              <a:cubicBezTo>
                <a:pt x="295466" y="300323"/>
                <a:pt x="239077" y="350044"/>
                <a:pt x="173831" y="350044"/>
              </a:cubicBezTo>
              <a:lnTo>
                <a:pt x="7144" y="350044"/>
              </a:lnTo>
              <a:lnTo>
                <a:pt x="7144" y="399955"/>
              </a:lnTo>
              <a:lnTo>
                <a:pt x="344138" y="736949"/>
              </a:lnTo>
              <a:lnTo>
                <a:pt x="384524" y="696563"/>
              </a:lnTo>
              <a:lnTo>
                <a:pt x="95155" y="407194"/>
              </a:lnTo>
              <a:lnTo>
                <a:pt x="173831" y="407194"/>
              </a:lnTo>
              <a:cubicBezTo>
                <a:pt x="270034" y="407194"/>
                <a:pt x="352425" y="330994"/>
                <a:pt x="366713" y="236315"/>
              </a:cubicBezTo>
              <a:lnTo>
                <a:pt x="540544" y="236315"/>
              </a:lnTo>
              <a:lnTo>
                <a:pt x="540544" y="178022"/>
              </a:lnTo>
              <a:lnTo>
                <a:pt x="366713" y="178022"/>
              </a:lnTo>
              <a:cubicBezTo>
                <a:pt x="360217" y="134907"/>
                <a:pt x="340011" y="95030"/>
                <a:pt x="309086" y="64294"/>
              </a:cubicBezTo>
              <a:lnTo>
                <a:pt x="540544" y="64294"/>
              </a:lnTo>
              <a:close/>
            </a:path>
          </a:pathLst>
        </a:custGeom>
        <a:solidFill>
          <a:schemeClr val="bg1"/>
        </a:solidFill>
        <a:ln w="9525" cap="flat">
          <a:noFill/>
          <a:prstDash val="solid"/>
          <a:miter/>
        </a:ln>
      </xdr:spPr>
      <xdr:txBody>
        <a:bodyPr rtlCol="0" anchor="ctr"/>
        <a:lstStyle/>
        <a:p>
          <a:endParaRPr lang="en-IN"/>
        </a:p>
      </xdr:txBody>
    </xdr:sp>
    <xdr:clientData/>
  </xdr:twoCellAnchor>
  <xdr:twoCellAnchor>
    <xdr:from>
      <xdr:col>4</xdr:col>
      <xdr:colOff>438151</xdr:colOff>
      <xdr:row>12</xdr:row>
      <xdr:rowOff>85724</xdr:rowOff>
    </xdr:from>
    <xdr:to>
      <xdr:col>10</xdr:col>
      <xdr:colOff>180975</xdr:colOff>
      <xdr:row>29</xdr:row>
      <xdr:rowOff>66675</xdr:rowOff>
    </xdr:to>
    <xdr:sp macro="" textlink="">
      <xdr:nvSpPr>
        <xdr:cNvPr id="29" name="Rectangle: Rounded Corners 28">
          <a:extLst>
            <a:ext uri="{FF2B5EF4-FFF2-40B4-BE49-F238E27FC236}">
              <a16:creationId xmlns:a16="http://schemas.microsoft.com/office/drawing/2014/main" id="{B9CA40C7-232C-4728-9E14-7435FBF8A6E6}"/>
            </a:ext>
          </a:extLst>
        </xdr:cNvPr>
        <xdr:cNvSpPr/>
      </xdr:nvSpPr>
      <xdr:spPr>
        <a:xfrm>
          <a:off x="2876551" y="2371724"/>
          <a:ext cx="3400424" cy="3219451"/>
        </a:xfrm>
        <a:prstGeom prst="roundRect">
          <a:avLst/>
        </a:prstGeom>
        <a:solidFill>
          <a:schemeClr val="bg1"/>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390525</xdr:colOff>
      <xdr:row>12</xdr:row>
      <xdr:rowOff>104776</xdr:rowOff>
    </xdr:from>
    <xdr:to>
      <xdr:col>21</xdr:col>
      <xdr:colOff>57151</xdr:colOff>
      <xdr:row>29</xdr:row>
      <xdr:rowOff>38100</xdr:rowOff>
    </xdr:to>
    <xdr:sp macro="" textlink="">
      <xdr:nvSpPr>
        <xdr:cNvPr id="33" name="Rectangle: Rounded Corners 32">
          <a:extLst>
            <a:ext uri="{FF2B5EF4-FFF2-40B4-BE49-F238E27FC236}">
              <a16:creationId xmlns:a16="http://schemas.microsoft.com/office/drawing/2014/main" id="{C2E32F18-623A-4375-BBD0-07716283419E}"/>
            </a:ext>
          </a:extLst>
        </xdr:cNvPr>
        <xdr:cNvSpPr/>
      </xdr:nvSpPr>
      <xdr:spPr>
        <a:xfrm>
          <a:off x="6486525" y="2390776"/>
          <a:ext cx="6372226" cy="3171824"/>
        </a:xfrm>
        <a:prstGeom prst="roundRect">
          <a:avLst/>
        </a:prstGeom>
        <a:solidFill>
          <a:schemeClr val="bg1"/>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238124</xdr:colOff>
      <xdr:row>9</xdr:row>
      <xdr:rowOff>38099</xdr:rowOff>
    </xdr:from>
    <xdr:to>
      <xdr:col>4</xdr:col>
      <xdr:colOff>47625</xdr:colOff>
      <xdr:row>19</xdr:row>
      <xdr:rowOff>123824</xdr:rowOff>
    </xdr:to>
    <mc:AlternateContent xmlns:mc="http://schemas.openxmlformats.org/markup-compatibility/2006" xmlns:a14="http://schemas.microsoft.com/office/drawing/2010/main">
      <mc:Choice Requires="a14">
        <xdr:graphicFrame macro="">
          <xdr:nvGraphicFramePr>
            <xdr:cNvPr id="19" name="CATEGORY 1">
              <a:extLst>
                <a:ext uri="{FF2B5EF4-FFF2-40B4-BE49-F238E27FC236}">
                  <a16:creationId xmlns:a16="http://schemas.microsoft.com/office/drawing/2014/main" id="{B24A62E3-1023-49A5-AC5B-3BE4D65627A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38124" y="1752599"/>
              <a:ext cx="2247901" cy="1990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47625</xdr:colOff>
      <xdr:row>13</xdr:row>
      <xdr:rowOff>104775</xdr:rowOff>
    </xdr:from>
    <xdr:to>
      <xdr:col>9</xdr:col>
      <xdr:colOff>577490</xdr:colOff>
      <xdr:row>28</xdr:row>
      <xdr:rowOff>104774</xdr:rowOff>
    </xdr:to>
    <xdr:graphicFrame macro="">
      <xdr:nvGraphicFramePr>
        <xdr:cNvPr id="20" name="Chart 19">
          <a:extLst>
            <a:ext uri="{FF2B5EF4-FFF2-40B4-BE49-F238E27FC236}">
              <a16:creationId xmlns:a16="http://schemas.microsoft.com/office/drawing/2014/main" id="{A42A0776-0E82-47BC-AA17-DAC75B1DF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571501</xdr:colOff>
      <xdr:row>13</xdr:row>
      <xdr:rowOff>76199</xdr:rowOff>
    </xdr:from>
    <xdr:to>
      <xdr:col>20</xdr:col>
      <xdr:colOff>514350</xdr:colOff>
      <xdr:row>28</xdr:row>
      <xdr:rowOff>85725</xdr:rowOff>
    </xdr:to>
    <xdr:graphicFrame macro="">
      <xdr:nvGraphicFramePr>
        <xdr:cNvPr id="21" name="Chart 20">
          <a:extLst>
            <a:ext uri="{FF2B5EF4-FFF2-40B4-BE49-F238E27FC236}">
              <a16:creationId xmlns:a16="http://schemas.microsoft.com/office/drawing/2014/main" id="{C7476B48-737F-4368-8190-8AAF8F2D3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228599</xdr:colOff>
      <xdr:row>20</xdr:row>
      <xdr:rowOff>28575</xdr:rowOff>
    </xdr:from>
    <xdr:to>
      <xdr:col>4</xdr:col>
      <xdr:colOff>104774</xdr:colOff>
      <xdr:row>47</xdr:row>
      <xdr:rowOff>19050</xdr:rowOff>
    </xdr:to>
    <mc:AlternateContent xmlns:mc="http://schemas.openxmlformats.org/markup-compatibility/2006" xmlns:a14="http://schemas.microsoft.com/office/drawing/2010/main">
      <mc:Choice Requires="a14">
        <xdr:graphicFrame macro="">
          <xdr:nvGraphicFramePr>
            <xdr:cNvPr id="22" name="SUBCATEGORY 1">
              <a:extLst>
                <a:ext uri="{FF2B5EF4-FFF2-40B4-BE49-F238E27FC236}">
                  <a16:creationId xmlns:a16="http://schemas.microsoft.com/office/drawing/2014/main" id="{8C177938-3132-4FEF-8208-86B7220E0EB6}"/>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mlns="">
        <xdr:sp macro="" textlink="">
          <xdr:nvSpPr>
            <xdr:cNvPr id="0" name=""/>
            <xdr:cNvSpPr>
              <a:spLocks noTextEdit="1"/>
            </xdr:cNvSpPr>
          </xdr:nvSpPr>
          <xdr:spPr>
            <a:xfrm>
              <a:off x="228599" y="3838575"/>
              <a:ext cx="2314575" cy="3114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381001</xdr:colOff>
      <xdr:row>4</xdr:row>
      <xdr:rowOff>76201</xdr:rowOff>
    </xdr:from>
    <xdr:to>
      <xdr:col>13</xdr:col>
      <xdr:colOff>0</xdr:colOff>
      <xdr:row>11</xdr:row>
      <xdr:rowOff>171451</xdr:rowOff>
    </xdr:to>
    <mc:AlternateContent xmlns:mc="http://schemas.openxmlformats.org/markup-compatibility/2006" xmlns:a14="http://schemas.microsoft.com/office/drawing/2010/main">
      <mc:Choice Requires="a14">
        <xdr:graphicFrame macro="">
          <xdr:nvGraphicFramePr>
            <xdr:cNvPr id="23" name="DATE  1">
              <a:extLst>
                <a:ext uri="{FF2B5EF4-FFF2-40B4-BE49-F238E27FC236}">
                  <a16:creationId xmlns:a16="http://schemas.microsoft.com/office/drawing/2014/main" id="{A842C549-3B50-4F9C-9ACD-4D202FB661B3}"/>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2819401" y="838200"/>
              <a:ext cx="5105399"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361950</xdr:colOff>
      <xdr:row>29</xdr:row>
      <xdr:rowOff>180975</xdr:rowOff>
    </xdr:from>
    <xdr:to>
      <xdr:col>10</xdr:col>
      <xdr:colOff>0</xdr:colOff>
      <xdr:row>47</xdr:row>
      <xdr:rowOff>85725</xdr:rowOff>
    </xdr:to>
    <xdr:sp macro="" textlink="">
      <xdr:nvSpPr>
        <xdr:cNvPr id="6" name="Rectangle: Rounded Corners 5">
          <a:extLst>
            <a:ext uri="{FF2B5EF4-FFF2-40B4-BE49-F238E27FC236}">
              <a16:creationId xmlns:a16="http://schemas.microsoft.com/office/drawing/2014/main" id="{5A9DBB85-DE67-48C0-95A3-2DE6EA3EB7AE}"/>
            </a:ext>
          </a:extLst>
        </xdr:cNvPr>
        <xdr:cNvSpPr/>
      </xdr:nvSpPr>
      <xdr:spPr>
        <a:xfrm>
          <a:off x="2800350" y="5705475"/>
          <a:ext cx="3295650" cy="33337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342902</xdr:colOff>
      <xdr:row>30</xdr:row>
      <xdr:rowOff>85725</xdr:rowOff>
    </xdr:from>
    <xdr:to>
      <xdr:col>9</xdr:col>
      <xdr:colOff>454846</xdr:colOff>
      <xdr:row>46</xdr:row>
      <xdr:rowOff>42092</xdr:rowOff>
    </xdr:to>
    <xdr:graphicFrame macro="">
      <xdr:nvGraphicFramePr>
        <xdr:cNvPr id="25" name="Chart 24">
          <a:extLst>
            <a:ext uri="{FF2B5EF4-FFF2-40B4-BE49-F238E27FC236}">
              <a16:creationId xmlns:a16="http://schemas.microsoft.com/office/drawing/2014/main" id="{A98C3C68-CDC2-4ACA-AC64-8419DCB79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171450</xdr:colOff>
      <xdr:row>4</xdr:row>
      <xdr:rowOff>76201</xdr:rowOff>
    </xdr:from>
    <xdr:to>
      <xdr:col>16</xdr:col>
      <xdr:colOff>476250</xdr:colOff>
      <xdr:row>11</xdr:row>
      <xdr:rowOff>142875</xdr:rowOff>
    </xdr:to>
    <mc:AlternateContent xmlns:mc="http://schemas.openxmlformats.org/markup-compatibility/2006" xmlns:a14="http://schemas.microsoft.com/office/drawing/2010/main">
      <mc:Choice Requires="a14">
        <xdr:graphicFrame macro="">
          <xdr:nvGraphicFramePr>
            <xdr:cNvPr id="31" name="PAYMENT METHOD 1">
              <a:extLst>
                <a:ext uri="{FF2B5EF4-FFF2-40B4-BE49-F238E27FC236}">
                  <a16:creationId xmlns:a16="http://schemas.microsoft.com/office/drawing/2014/main" id="{368667D4-8006-402B-8E65-AA89E8211DA3}"/>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8096250" y="838201"/>
              <a:ext cx="2133600" cy="1190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247648</xdr:colOff>
      <xdr:row>29</xdr:row>
      <xdr:rowOff>171450</xdr:rowOff>
    </xdr:from>
    <xdr:to>
      <xdr:col>16</xdr:col>
      <xdr:colOff>38099</xdr:colOff>
      <xdr:row>47</xdr:row>
      <xdr:rowOff>114300</xdr:rowOff>
    </xdr:to>
    <xdr:sp macro="" textlink="">
      <xdr:nvSpPr>
        <xdr:cNvPr id="24" name="Rectangle: Rounded Corners 23">
          <a:extLst>
            <a:ext uri="{FF2B5EF4-FFF2-40B4-BE49-F238E27FC236}">
              <a16:creationId xmlns:a16="http://schemas.microsoft.com/office/drawing/2014/main" id="{0B6E879F-4C72-44D5-9AA2-69DA8D01BC24}"/>
            </a:ext>
          </a:extLst>
        </xdr:cNvPr>
        <xdr:cNvSpPr/>
      </xdr:nvSpPr>
      <xdr:spPr>
        <a:xfrm>
          <a:off x="6343648" y="5695950"/>
          <a:ext cx="3448051" cy="3371850"/>
        </a:xfrm>
        <a:prstGeom prst="roundRect">
          <a:avLst/>
        </a:prstGeom>
        <a:solidFill>
          <a:schemeClr val="bg1"/>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409573</xdr:colOff>
      <xdr:row>31</xdr:row>
      <xdr:rowOff>38100</xdr:rowOff>
    </xdr:from>
    <xdr:to>
      <xdr:col>15</xdr:col>
      <xdr:colOff>447675</xdr:colOff>
      <xdr:row>46</xdr:row>
      <xdr:rowOff>135928</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4C025A53-FA21-44E7-A936-34ACCBF93F68}"/>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505573" y="5943600"/>
              <a:ext cx="3086102" cy="295532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333375</xdr:colOff>
      <xdr:row>30</xdr:row>
      <xdr:rowOff>9526</xdr:rowOff>
    </xdr:from>
    <xdr:to>
      <xdr:col>21</xdr:col>
      <xdr:colOff>409575</xdr:colOff>
      <xdr:row>47</xdr:row>
      <xdr:rowOff>133350</xdr:rowOff>
    </xdr:to>
    <xdr:sp macro="" textlink="">
      <xdr:nvSpPr>
        <xdr:cNvPr id="35" name="Rectangle: Rounded Corners 34">
          <a:extLst>
            <a:ext uri="{FF2B5EF4-FFF2-40B4-BE49-F238E27FC236}">
              <a16:creationId xmlns:a16="http://schemas.microsoft.com/office/drawing/2014/main" id="{B3B6E5C2-775C-48D9-AE1C-BF8F137009E0}"/>
            </a:ext>
          </a:extLst>
        </xdr:cNvPr>
        <xdr:cNvSpPr/>
      </xdr:nvSpPr>
      <xdr:spPr>
        <a:xfrm>
          <a:off x="10086975" y="5724526"/>
          <a:ext cx="3124200" cy="3362324"/>
        </a:xfrm>
        <a:prstGeom prst="roundRect">
          <a:avLst/>
        </a:prstGeom>
        <a:solidFill>
          <a:schemeClr val="bg1"/>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400048</xdr:colOff>
      <xdr:row>31</xdr:row>
      <xdr:rowOff>133350</xdr:rowOff>
    </xdr:from>
    <xdr:to>
      <xdr:col>21</xdr:col>
      <xdr:colOff>285749</xdr:colOff>
      <xdr:row>46</xdr:row>
      <xdr:rowOff>28575</xdr:rowOff>
    </xdr:to>
    <xdr:graphicFrame macro="">
      <xdr:nvGraphicFramePr>
        <xdr:cNvPr id="36" name="Chart 35">
          <a:extLst>
            <a:ext uri="{FF2B5EF4-FFF2-40B4-BE49-F238E27FC236}">
              <a16:creationId xmlns:a16="http://schemas.microsoft.com/office/drawing/2014/main" id="{03522820-C21E-41BE-9728-72A12239F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495300</xdr:colOff>
      <xdr:row>0</xdr:row>
      <xdr:rowOff>161925</xdr:rowOff>
    </xdr:from>
    <xdr:to>
      <xdr:col>4</xdr:col>
      <xdr:colOff>838200</xdr:colOff>
      <xdr:row>8</xdr:row>
      <xdr:rowOff>161925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B885963E-2998-4A5F-96E8-6ECEB776A81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447925" y="161925"/>
              <a:ext cx="1828800"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290512</xdr:colOff>
      <xdr:row>21</xdr:row>
      <xdr:rowOff>133350</xdr:rowOff>
    </xdr:from>
    <xdr:to>
      <xdr:col>4</xdr:col>
      <xdr:colOff>276224</xdr:colOff>
      <xdr:row>33</xdr:row>
      <xdr:rowOff>190499</xdr:rowOff>
    </xdr:to>
    <xdr:graphicFrame macro="">
      <xdr:nvGraphicFramePr>
        <xdr:cNvPr id="3" name="Chart 2">
          <a:extLst>
            <a:ext uri="{FF2B5EF4-FFF2-40B4-BE49-F238E27FC236}">
              <a16:creationId xmlns:a16="http://schemas.microsoft.com/office/drawing/2014/main" id="{279BA2F8-F616-42AF-8B95-32A495AF0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38100</xdr:colOff>
      <xdr:row>1</xdr:row>
      <xdr:rowOff>9526</xdr:rowOff>
    </xdr:from>
    <xdr:to>
      <xdr:col>7</xdr:col>
      <xdr:colOff>790575</xdr:colOff>
      <xdr:row>11</xdr:row>
      <xdr:rowOff>85726</xdr:rowOff>
    </xdr:to>
    <mc:AlternateContent xmlns:mc="http://schemas.openxmlformats.org/markup-compatibility/2006">
      <mc:Choice xmlns:a14="http://schemas.microsoft.com/office/drawing/2010/main" Requires="a14">
        <xdr:graphicFrame macro="">
          <xdr:nvGraphicFramePr>
            <xdr:cNvPr id="4" name="SUBCATEGORY">
              <a:extLst>
                <a:ext uri="{FF2B5EF4-FFF2-40B4-BE49-F238E27FC236}">
                  <a16:creationId xmlns:a16="http://schemas.microsoft.com/office/drawing/2014/main" id="{1B1EBF23-EF35-4507-951F-0A028638169C}"/>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5543550" y="200026"/>
              <a:ext cx="18288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495300</xdr:colOff>
      <xdr:row>8</xdr:row>
      <xdr:rowOff>85726</xdr:rowOff>
    </xdr:from>
    <xdr:to>
      <xdr:col>14</xdr:col>
      <xdr:colOff>28575</xdr:colOff>
      <xdr:row>16</xdr:row>
      <xdr:rowOff>47626</xdr:rowOff>
    </xdr:to>
    <mc:AlternateContent xmlns:mc="http://schemas.openxmlformats.org/markup-compatibility/2006" xmlns:a14="http://schemas.microsoft.com/office/drawing/2010/main">
      <mc:Choice Requires="a14">
        <xdr:graphicFrame macro="">
          <xdr:nvGraphicFramePr>
            <xdr:cNvPr id="12" name="PAYMENT METHOD">
              <a:extLst>
                <a:ext uri="{FF2B5EF4-FFF2-40B4-BE49-F238E27FC236}">
                  <a16:creationId xmlns:a16="http://schemas.microsoft.com/office/drawing/2014/main" id="{499E734A-6494-4D0C-BB13-44DFC127E2D3}"/>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8715375" y="1609726"/>
              <a:ext cx="18288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66.898472337962" createdVersion="6" refreshedVersion="6" minRefreshableVersion="3" recordCount="214" xr:uid="{40F96479-A5C9-4735-BD75-7E74B2608EC7}">
  <cacheSource type="worksheet">
    <worksheetSource name="Table3"/>
  </cacheSource>
  <cacheFields count="6">
    <cacheField name="DATE " numFmtId="14">
      <sharedItems containsSemiMixedTypes="0" containsNonDate="0" containsDate="1" containsString="0" minDate="2024-09-01T00:00:00" maxDate="2024-10-01T00:00:00" count="3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sharedItems>
    </cacheField>
    <cacheField name="CATEGORY" numFmtId="0">
      <sharedItems count="6">
        <s v="Food"/>
        <s v="Transport"/>
        <s v="Entertainment"/>
        <s v="Fuel"/>
        <s v="Drinks"/>
        <s v="Utilities"/>
      </sharedItems>
    </cacheField>
    <cacheField name="SUBCATEGORY" numFmtId="0">
      <sharedItems containsBlank="1" count="30">
        <s v="Breakfast"/>
        <s v="Bus"/>
        <s v="Lunch"/>
        <s v="Snacks"/>
        <s v="Dinner"/>
        <s v="Movie"/>
        <s v="Bike"/>
        <s v="Petrol"/>
        <s v="Sports"/>
        <s v="Tea"/>
        <s v="Rent"/>
        <s v="Water"/>
        <s v="Train"/>
        <s v="Laundry"/>
        <s v="Coffee"/>
        <s v="Cab"/>
        <s v="EB"/>
        <s v="Tour"/>
        <s v="Auto"/>
        <s v="Milk"/>
        <s v="Mobile Recharge"/>
        <s v="LPG"/>
        <s v="Juice"/>
        <s v="Dining Out"/>
        <s v="Books and Magazines"/>
        <s v="Events"/>
        <s v="Diesel"/>
        <s v="Dress"/>
        <m u="1"/>
        <s v="Lundry" u="1"/>
      </sharedItems>
    </cacheField>
    <cacheField name="AMOUNT" numFmtId="44">
      <sharedItems containsSemiMixedTypes="0" containsString="0" containsNumber="1" containsInteger="1" minValue="10" maxValue="6500"/>
    </cacheField>
    <cacheField name="PAYMENT METHOD" numFmtId="0">
      <sharedItems count="4">
        <s v="Cash"/>
        <s v="UPI Payment"/>
        <s v="Debit Card"/>
        <s v="Credit card"/>
      </sharedItems>
    </cacheField>
    <cacheField name="Field2" numFmtId="0" formula="CATEGORY /34159" databaseField="0"/>
  </cacheFields>
  <extLst>
    <ext xmlns:x14="http://schemas.microsoft.com/office/spreadsheetml/2009/9/main" uri="{725AE2AE-9491-48be-B2B4-4EB974FC3084}">
      <x14:pivotCacheDefinition pivotCacheId="13534271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4">
  <r>
    <x v="0"/>
    <x v="0"/>
    <x v="0"/>
    <n v="45"/>
    <x v="0"/>
  </r>
  <r>
    <x v="0"/>
    <x v="1"/>
    <x v="1"/>
    <n v="35"/>
    <x v="0"/>
  </r>
  <r>
    <x v="0"/>
    <x v="0"/>
    <x v="2"/>
    <n v="80"/>
    <x v="0"/>
  </r>
  <r>
    <x v="0"/>
    <x v="0"/>
    <x v="3"/>
    <n v="30"/>
    <x v="0"/>
  </r>
  <r>
    <x v="0"/>
    <x v="0"/>
    <x v="4"/>
    <n v="60"/>
    <x v="0"/>
  </r>
  <r>
    <x v="0"/>
    <x v="0"/>
    <x v="4"/>
    <n v="60"/>
    <x v="0"/>
  </r>
  <r>
    <x v="0"/>
    <x v="2"/>
    <x v="5"/>
    <n v="190"/>
    <x v="1"/>
  </r>
  <r>
    <x v="1"/>
    <x v="0"/>
    <x v="0"/>
    <n v="50"/>
    <x v="0"/>
  </r>
  <r>
    <x v="1"/>
    <x v="1"/>
    <x v="6"/>
    <n v="80"/>
    <x v="0"/>
  </r>
  <r>
    <x v="1"/>
    <x v="3"/>
    <x v="7"/>
    <n v="200"/>
    <x v="2"/>
  </r>
  <r>
    <x v="1"/>
    <x v="0"/>
    <x v="2"/>
    <n v="130"/>
    <x v="1"/>
  </r>
  <r>
    <x v="1"/>
    <x v="2"/>
    <x v="8"/>
    <n v="1500"/>
    <x v="2"/>
  </r>
  <r>
    <x v="1"/>
    <x v="4"/>
    <x v="9"/>
    <n v="15"/>
    <x v="0"/>
  </r>
  <r>
    <x v="1"/>
    <x v="5"/>
    <x v="10"/>
    <n v="6500"/>
    <x v="3"/>
  </r>
  <r>
    <x v="1"/>
    <x v="5"/>
    <x v="11"/>
    <n v="40"/>
    <x v="0"/>
  </r>
  <r>
    <x v="1"/>
    <x v="0"/>
    <x v="4"/>
    <n v="70"/>
    <x v="1"/>
  </r>
  <r>
    <x v="2"/>
    <x v="0"/>
    <x v="0"/>
    <n v="50"/>
    <x v="1"/>
  </r>
  <r>
    <x v="2"/>
    <x v="1"/>
    <x v="12"/>
    <n v="30"/>
    <x v="0"/>
  </r>
  <r>
    <x v="2"/>
    <x v="0"/>
    <x v="2"/>
    <n v="120"/>
    <x v="1"/>
  </r>
  <r>
    <x v="2"/>
    <x v="5"/>
    <x v="13"/>
    <n v="150"/>
    <x v="0"/>
  </r>
  <r>
    <x v="2"/>
    <x v="4"/>
    <x v="14"/>
    <n v="20"/>
    <x v="0"/>
  </r>
  <r>
    <x v="2"/>
    <x v="0"/>
    <x v="4"/>
    <n v="55"/>
    <x v="1"/>
  </r>
  <r>
    <x v="3"/>
    <x v="0"/>
    <x v="0"/>
    <n v="70"/>
    <x v="1"/>
  </r>
  <r>
    <x v="3"/>
    <x v="1"/>
    <x v="15"/>
    <n v="160"/>
    <x v="1"/>
  </r>
  <r>
    <x v="3"/>
    <x v="0"/>
    <x v="2"/>
    <n v="120"/>
    <x v="1"/>
  </r>
  <r>
    <x v="3"/>
    <x v="1"/>
    <x v="1"/>
    <n v="30"/>
    <x v="0"/>
  </r>
  <r>
    <x v="3"/>
    <x v="0"/>
    <x v="3"/>
    <n v="50"/>
    <x v="1"/>
  </r>
  <r>
    <x v="3"/>
    <x v="0"/>
    <x v="4"/>
    <n v="120"/>
    <x v="1"/>
  </r>
  <r>
    <x v="4"/>
    <x v="0"/>
    <x v="0"/>
    <n v="60"/>
    <x v="0"/>
  </r>
  <r>
    <x v="4"/>
    <x v="5"/>
    <x v="11"/>
    <n v="40"/>
    <x v="0"/>
  </r>
  <r>
    <x v="4"/>
    <x v="5"/>
    <x v="16"/>
    <n v="520"/>
    <x v="0"/>
  </r>
  <r>
    <x v="4"/>
    <x v="0"/>
    <x v="2"/>
    <n v="180"/>
    <x v="0"/>
  </r>
  <r>
    <x v="4"/>
    <x v="2"/>
    <x v="17"/>
    <n v="2500"/>
    <x v="3"/>
  </r>
  <r>
    <x v="4"/>
    <x v="1"/>
    <x v="18"/>
    <n v="200"/>
    <x v="0"/>
  </r>
  <r>
    <x v="4"/>
    <x v="0"/>
    <x v="4"/>
    <n v="90"/>
    <x v="0"/>
  </r>
  <r>
    <x v="5"/>
    <x v="0"/>
    <x v="0"/>
    <n v="40"/>
    <x v="0"/>
  </r>
  <r>
    <x v="5"/>
    <x v="1"/>
    <x v="1"/>
    <n v="60"/>
    <x v="0"/>
  </r>
  <r>
    <x v="5"/>
    <x v="0"/>
    <x v="2"/>
    <n v="160"/>
    <x v="0"/>
  </r>
  <r>
    <x v="5"/>
    <x v="4"/>
    <x v="19"/>
    <n v="10"/>
    <x v="0"/>
  </r>
  <r>
    <x v="5"/>
    <x v="0"/>
    <x v="3"/>
    <n v="45"/>
    <x v="0"/>
  </r>
  <r>
    <x v="5"/>
    <x v="0"/>
    <x v="4"/>
    <n v="75"/>
    <x v="0"/>
  </r>
  <r>
    <x v="6"/>
    <x v="0"/>
    <x v="0"/>
    <n v="65"/>
    <x v="0"/>
  </r>
  <r>
    <x v="6"/>
    <x v="5"/>
    <x v="20"/>
    <n v="799"/>
    <x v="1"/>
  </r>
  <r>
    <x v="6"/>
    <x v="3"/>
    <x v="21"/>
    <n v="1500"/>
    <x v="2"/>
  </r>
  <r>
    <x v="6"/>
    <x v="1"/>
    <x v="12"/>
    <n v="40"/>
    <x v="0"/>
  </r>
  <r>
    <x v="6"/>
    <x v="0"/>
    <x v="2"/>
    <n v="90"/>
    <x v="0"/>
  </r>
  <r>
    <x v="6"/>
    <x v="4"/>
    <x v="22"/>
    <n v="40"/>
    <x v="0"/>
  </r>
  <r>
    <x v="6"/>
    <x v="0"/>
    <x v="4"/>
    <n v="70"/>
    <x v="0"/>
  </r>
  <r>
    <x v="6"/>
    <x v="2"/>
    <x v="23"/>
    <n v="900"/>
    <x v="2"/>
  </r>
  <r>
    <x v="7"/>
    <x v="0"/>
    <x v="0"/>
    <n v="50"/>
    <x v="0"/>
  </r>
  <r>
    <x v="7"/>
    <x v="1"/>
    <x v="15"/>
    <n v="220"/>
    <x v="1"/>
  </r>
  <r>
    <x v="7"/>
    <x v="5"/>
    <x v="11"/>
    <n v="40"/>
    <x v="0"/>
  </r>
  <r>
    <x v="7"/>
    <x v="0"/>
    <x v="2"/>
    <n v="140"/>
    <x v="0"/>
  </r>
  <r>
    <x v="7"/>
    <x v="0"/>
    <x v="4"/>
    <n v="60"/>
    <x v="1"/>
  </r>
  <r>
    <x v="8"/>
    <x v="0"/>
    <x v="0"/>
    <n v="80"/>
    <x v="1"/>
  </r>
  <r>
    <x v="8"/>
    <x v="1"/>
    <x v="6"/>
    <n v="90"/>
    <x v="0"/>
  </r>
  <r>
    <x v="8"/>
    <x v="3"/>
    <x v="7"/>
    <n v="150"/>
    <x v="2"/>
  </r>
  <r>
    <x v="8"/>
    <x v="0"/>
    <x v="2"/>
    <n v="120"/>
    <x v="1"/>
  </r>
  <r>
    <x v="8"/>
    <x v="0"/>
    <x v="3"/>
    <n v="50"/>
    <x v="1"/>
  </r>
  <r>
    <x v="8"/>
    <x v="4"/>
    <x v="14"/>
    <n v="20"/>
    <x v="0"/>
  </r>
  <r>
    <x v="8"/>
    <x v="2"/>
    <x v="24"/>
    <n v="300"/>
    <x v="1"/>
  </r>
  <r>
    <x v="8"/>
    <x v="0"/>
    <x v="4"/>
    <n v="80"/>
    <x v="1"/>
  </r>
  <r>
    <x v="9"/>
    <x v="0"/>
    <x v="0"/>
    <n v="65"/>
    <x v="1"/>
  </r>
  <r>
    <x v="9"/>
    <x v="5"/>
    <x v="13"/>
    <n v="500"/>
    <x v="0"/>
  </r>
  <r>
    <x v="9"/>
    <x v="5"/>
    <x v="11"/>
    <n v="40"/>
    <x v="0"/>
  </r>
  <r>
    <x v="9"/>
    <x v="1"/>
    <x v="18"/>
    <n v="150"/>
    <x v="0"/>
  </r>
  <r>
    <x v="9"/>
    <x v="0"/>
    <x v="2"/>
    <n v="80"/>
    <x v="1"/>
  </r>
  <r>
    <x v="9"/>
    <x v="0"/>
    <x v="3"/>
    <n v="30"/>
    <x v="1"/>
  </r>
  <r>
    <x v="9"/>
    <x v="4"/>
    <x v="9"/>
    <n v="15"/>
    <x v="0"/>
  </r>
  <r>
    <x v="9"/>
    <x v="0"/>
    <x v="4"/>
    <n v="70"/>
    <x v="1"/>
  </r>
  <r>
    <x v="10"/>
    <x v="0"/>
    <x v="0"/>
    <n v="55"/>
    <x v="1"/>
  </r>
  <r>
    <x v="10"/>
    <x v="3"/>
    <x v="7"/>
    <n v="200"/>
    <x v="3"/>
  </r>
  <r>
    <x v="10"/>
    <x v="1"/>
    <x v="12"/>
    <n v="40"/>
    <x v="0"/>
  </r>
  <r>
    <x v="10"/>
    <x v="0"/>
    <x v="2"/>
    <n v="90"/>
    <x v="1"/>
  </r>
  <r>
    <x v="10"/>
    <x v="5"/>
    <x v="13"/>
    <n v="150"/>
    <x v="0"/>
  </r>
  <r>
    <x v="10"/>
    <x v="0"/>
    <x v="3"/>
    <n v="40"/>
    <x v="1"/>
  </r>
  <r>
    <x v="10"/>
    <x v="0"/>
    <x v="4"/>
    <n v="80"/>
    <x v="1"/>
  </r>
  <r>
    <x v="10"/>
    <x v="2"/>
    <x v="25"/>
    <n v="1200"/>
    <x v="2"/>
  </r>
  <r>
    <x v="11"/>
    <x v="0"/>
    <x v="0"/>
    <n v="55"/>
    <x v="1"/>
  </r>
  <r>
    <x v="11"/>
    <x v="1"/>
    <x v="1"/>
    <n v="60"/>
    <x v="0"/>
  </r>
  <r>
    <x v="11"/>
    <x v="0"/>
    <x v="2"/>
    <n v="100"/>
    <x v="1"/>
  </r>
  <r>
    <x v="11"/>
    <x v="3"/>
    <x v="26"/>
    <n v="500"/>
    <x v="3"/>
  </r>
  <r>
    <x v="11"/>
    <x v="0"/>
    <x v="3"/>
    <n v="30"/>
    <x v="1"/>
  </r>
  <r>
    <x v="11"/>
    <x v="4"/>
    <x v="22"/>
    <n v="20"/>
    <x v="1"/>
  </r>
  <r>
    <x v="11"/>
    <x v="0"/>
    <x v="4"/>
    <n v="50"/>
    <x v="1"/>
  </r>
  <r>
    <x v="12"/>
    <x v="0"/>
    <x v="0"/>
    <n v="50"/>
    <x v="0"/>
  </r>
  <r>
    <x v="12"/>
    <x v="1"/>
    <x v="12"/>
    <n v="40"/>
    <x v="0"/>
  </r>
  <r>
    <x v="12"/>
    <x v="0"/>
    <x v="2"/>
    <n v="110"/>
    <x v="0"/>
  </r>
  <r>
    <x v="12"/>
    <x v="5"/>
    <x v="27"/>
    <n v="1500"/>
    <x v="2"/>
  </r>
  <r>
    <x v="12"/>
    <x v="0"/>
    <x v="3"/>
    <n v="20"/>
    <x v="0"/>
  </r>
  <r>
    <x v="12"/>
    <x v="0"/>
    <x v="4"/>
    <n v="70"/>
    <x v="0"/>
  </r>
  <r>
    <x v="12"/>
    <x v="2"/>
    <x v="5"/>
    <n v="240"/>
    <x v="1"/>
  </r>
  <r>
    <x v="13"/>
    <x v="0"/>
    <x v="0"/>
    <n v="50"/>
    <x v="0"/>
  </r>
  <r>
    <x v="13"/>
    <x v="1"/>
    <x v="12"/>
    <n v="45"/>
    <x v="0"/>
  </r>
  <r>
    <x v="13"/>
    <x v="0"/>
    <x v="2"/>
    <n v="90"/>
    <x v="0"/>
  </r>
  <r>
    <x v="13"/>
    <x v="0"/>
    <x v="3"/>
    <n v="30"/>
    <x v="0"/>
  </r>
  <r>
    <x v="13"/>
    <x v="4"/>
    <x v="19"/>
    <n v="20"/>
    <x v="1"/>
  </r>
  <r>
    <x v="13"/>
    <x v="0"/>
    <x v="4"/>
    <n v="80"/>
    <x v="1"/>
  </r>
  <r>
    <x v="13"/>
    <x v="5"/>
    <x v="11"/>
    <n v="80"/>
    <x v="0"/>
  </r>
  <r>
    <x v="13"/>
    <x v="5"/>
    <x v="27"/>
    <n v="1200"/>
    <x v="2"/>
  </r>
  <r>
    <x v="14"/>
    <x v="0"/>
    <x v="0"/>
    <n v="60"/>
    <x v="1"/>
  </r>
  <r>
    <x v="14"/>
    <x v="1"/>
    <x v="15"/>
    <n v="150"/>
    <x v="1"/>
  </r>
  <r>
    <x v="14"/>
    <x v="0"/>
    <x v="2"/>
    <n v="120"/>
    <x v="1"/>
  </r>
  <r>
    <x v="14"/>
    <x v="4"/>
    <x v="9"/>
    <n v="10"/>
    <x v="1"/>
  </r>
  <r>
    <x v="14"/>
    <x v="1"/>
    <x v="1"/>
    <n v="30"/>
    <x v="0"/>
  </r>
  <r>
    <x v="14"/>
    <x v="0"/>
    <x v="4"/>
    <n v="60"/>
    <x v="1"/>
  </r>
  <r>
    <x v="14"/>
    <x v="5"/>
    <x v="13"/>
    <n v="200"/>
    <x v="0"/>
  </r>
  <r>
    <x v="14"/>
    <x v="5"/>
    <x v="11"/>
    <n v="40"/>
    <x v="0"/>
  </r>
  <r>
    <x v="14"/>
    <x v="4"/>
    <x v="14"/>
    <n v="20"/>
    <x v="1"/>
  </r>
  <r>
    <x v="14"/>
    <x v="2"/>
    <x v="5"/>
    <n v="190"/>
    <x v="1"/>
  </r>
  <r>
    <x v="15"/>
    <x v="0"/>
    <x v="0"/>
    <n v="50"/>
    <x v="0"/>
  </r>
  <r>
    <x v="15"/>
    <x v="1"/>
    <x v="12"/>
    <n v="30"/>
    <x v="0"/>
  </r>
  <r>
    <x v="15"/>
    <x v="0"/>
    <x v="2"/>
    <n v="110"/>
    <x v="1"/>
  </r>
  <r>
    <x v="15"/>
    <x v="0"/>
    <x v="3"/>
    <n v="30"/>
    <x v="1"/>
  </r>
  <r>
    <x v="15"/>
    <x v="4"/>
    <x v="14"/>
    <n v="20"/>
    <x v="0"/>
  </r>
  <r>
    <x v="15"/>
    <x v="5"/>
    <x v="13"/>
    <n v="150"/>
    <x v="1"/>
  </r>
  <r>
    <x v="15"/>
    <x v="5"/>
    <x v="11"/>
    <n v="40"/>
    <x v="0"/>
  </r>
  <r>
    <x v="15"/>
    <x v="0"/>
    <x v="4"/>
    <n v="60"/>
    <x v="1"/>
  </r>
  <r>
    <x v="16"/>
    <x v="0"/>
    <x v="0"/>
    <n v="50"/>
    <x v="0"/>
  </r>
  <r>
    <x v="16"/>
    <x v="1"/>
    <x v="1"/>
    <n v="40"/>
    <x v="0"/>
  </r>
  <r>
    <x v="16"/>
    <x v="0"/>
    <x v="2"/>
    <n v="80"/>
    <x v="1"/>
  </r>
  <r>
    <x v="16"/>
    <x v="0"/>
    <x v="3"/>
    <n v="25"/>
    <x v="0"/>
  </r>
  <r>
    <x v="16"/>
    <x v="4"/>
    <x v="22"/>
    <n v="40"/>
    <x v="1"/>
  </r>
  <r>
    <x v="16"/>
    <x v="5"/>
    <x v="27"/>
    <n v="600"/>
    <x v="2"/>
  </r>
  <r>
    <x v="16"/>
    <x v="0"/>
    <x v="4"/>
    <n v="70"/>
    <x v="0"/>
  </r>
  <r>
    <x v="17"/>
    <x v="0"/>
    <x v="0"/>
    <n v="60"/>
    <x v="1"/>
  </r>
  <r>
    <x v="17"/>
    <x v="1"/>
    <x v="6"/>
    <n v="80"/>
    <x v="0"/>
  </r>
  <r>
    <x v="17"/>
    <x v="3"/>
    <x v="7"/>
    <n v="200"/>
    <x v="3"/>
  </r>
  <r>
    <x v="17"/>
    <x v="0"/>
    <x v="2"/>
    <n v="120"/>
    <x v="2"/>
  </r>
  <r>
    <x v="17"/>
    <x v="0"/>
    <x v="3"/>
    <n v="30"/>
    <x v="0"/>
  </r>
  <r>
    <x v="17"/>
    <x v="4"/>
    <x v="9"/>
    <n v="10"/>
    <x v="0"/>
  </r>
  <r>
    <x v="17"/>
    <x v="0"/>
    <x v="4"/>
    <n v="65"/>
    <x v="1"/>
  </r>
  <r>
    <x v="18"/>
    <x v="0"/>
    <x v="0"/>
    <n v="70"/>
    <x v="0"/>
  </r>
  <r>
    <x v="18"/>
    <x v="1"/>
    <x v="18"/>
    <n v="150"/>
    <x v="1"/>
  </r>
  <r>
    <x v="18"/>
    <x v="5"/>
    <x v="11"/>
    <n v="40"/>
    <x v="0"/>
  </r>
  <r>
    <x v="18"/>
    <x v="0"/>
    <x v="2"/>
    <n v="90"/>
    <x v="1"/>
  </r>
  <r>
    <x v="18"/>
    <x v="4"/>
    <x v="22"/>
    <n v="50"/>
    <x v="0"/>
  </r>
  <r>
    <x v="18"/>
    <x v="0"/>
    <x v="4"/>
    <n v="75"/>
    <x v="1"/>
  </r>
  <r>
    <x v="19"/>
    <x v="0"/>
    <x v="0"/>
    <n v="60"/>
    <x v="0"/>
  </r>
  <r>
    <x v="19"/>
    <x v="1"/>
    <x v="12"/>
    <n v="40"/>
    <x v="0"/>
  </r>
  <r>
    <x v="19"/>
    <x v="0"/>
    <x v="2"/>
    <n v="90"/>
    <x v="1"/>
  </r>
  <r>
    <x v="19"/>
    <x v="0"/>
    <x v="3"/>
    <n v="30"/>
    <x v="0"/>
  </r>
  <r>
    <x v="19"/>
    <x v="4"/>
    <x v="19"/>
    <n v="20"/>
    <x v="1"/>
  </r>
  <r>
    <x v="19"/>
    <x v="5"/>
    <x v="13"/>
    <n v="200"/>
    <x v="2"/>
  </r>
  <r>
    <x v="19"/>
    <x v="0"/>
    <x v="4"/>
    <n v="70"/>
    <x v="0"/>
  </r>
  <r>
    <x v="20"/>
    <x v="0"/>
    <x v="0"/>
    <n v="50"/>
    <x v="0"/>
  </r>
  <r>
    <x v="20"/>
    <x v="1"/>
    <x v="1"/>
    <n v="25"/>
    <x v="0"/>
  </r>
  <r>
    <x v="20"/>
    <x v="0"/>
    <x v="2"/>
    <n v="80"/>
    <x v="1"/>
  </r>
  <r>
    <x v="20"/>
    <x v="0"/>
    <x v="3"/>
    <n v="30"/>
    <x v="0"/>
  </r>
  <r>
    <x v="20"/>
    <x v="5"/>
    <x v="11"/>
    <n v="60"/>
    <x v="1"/>
  </r>
  <r>
    <x v="20"/>
    <x v="4"/>
    <x v="22"/>
    <n v="50"/>
    <x v="1"/>
  </r>
  <r>
    <x v="20"/>
    <x v="0"/>
    <x v="4"/>
    <n v="70"/>
    <x v="0"/>
  </r>
  <r>
    <x v="21"/>
    <x v="0"/>
    <x v="0"/>
    <n v="40"/>
    <x v="0"/>
  </r>
  <r>
    <x v="21"/>
    <x v="1"/>
    <x v="12"/>
    <n v="10"/>
    <x v="0"/>
  </r>
  <r>
    <x v="21"/>
    <x v="5"/>
    <x v="13"/>
    <n v="200"/>
    <x v="2"/>
  </r>
  <r>
    <x v="21"/>
    <x v="0"/>
    <x v="2"/>
    <n v="90"/>
    <x v="1"/>
  </r>
  <r>
    <x v="21"/>
    <x v="0"/>
    <x v="3"/>
    <n v="20"/>
    <x v="0"/>
  </r>
  <r>
    <x v="21"/>
    <x v="4"/>
    <x v="9"/>
    <n v="15"/>
    <x v="1"/>
  </r>
  <r>
    <x v="21"/>
    <x v="1"/>
    <x v="12"/>
    <n v="10"/>
    <x v="0"/>
  </r>
  <r>
    <x v="21"/>
    <x v="0"/>
    <x v="4"/>
    <n v="55"/>
    <x v="1"/>
  </r>
  <r>
    <x v="22"/>
    <x v="0"/>
    <x v="0"/>
    <n v="45"/>
    <x v="1"/>
  </r>
  <r>
    <x v="22"/>
    <x v="1"/>
    <x v="6"/>
    <n v="50"/>
    <x v="0"/>
  </r>
  <r>
    <x v="22"/>
    <x v="3"/>
    <x v="7"/>
    <n v="100"/>
    <x v="3"/>
  </r>
  <r>
    <x v="22"/>
    <x v="0"/>
    <x v="2"/>
    <n v="85"/>
    <x v="0"/>
  </r>
  <r>
    <x v="22"/>
    <x v="4"/>
    <x v="14"/>
    <n v="20"/>
    <x v="0"/>
  </r>
  <r>
    <x v="22"/>
    <x v="0"/>
    <x v="3"/>
    <n v="30"/>
    <x v="1"/>
  </r>
  <r>
    <x v="22"/>
    <x v="0"/>
    <x v="4"/>
    <n v="60"/>
    <x v="0"/>
  </r>
  <r>
    <x v="23"/>
    <x v="0"/>
    <x v="0"/>
    <n v="40"/>
    <x v="1"/>
  </r>
  <r>
    <x v="23"/>
    <x v="5"/>
    <x v="11"/>
    <n v="40"/>
    <x v="0"/>
  </r>
  <r>
    <x v="23"/>
    <x v="1"/>
    <x v="1"/>
    <n v="20"/>
    <x v="0"/>
  </r>
  <r>
    <x v="23"/>
    <x v="0"/>
    <x v="2"/>
    <n v="110"/>
    <x v="0"/>
  </r>
  <r>
    <x v="23"/>
    <x v="4"/>
    <x v="22"/>
    <n v="60"/>
    <x v="1"/>
  </r>
  <r>
    <x v="23"/>
    <x v="0"/>
    <x v="4"/>
    <n v="50"/>
    <x v="0"/>
  </r>
  <r>
    <x v="23"/>
    <x v="4"/>
    <x v="19"/>
    <n v="20"/>
    <x v="1"/>
  </r>
  <r>
    <x v="24"/>
    <x v="0"/>
    <x v="0"/>
    <n v="50"/>
    <x v="0"/>
  </r>
  <r>
    <x v="24"/>
    <x v="1"/>
    <x v="15"/>
    <n v="150"/>
    <x v="1"/>
  </r>
  <r>
    <x v="24"/>
    <x v="0"/>
    <x v="2"/>
    <n v="90"/>
    <x v="0"/>
  </r>
  <r>
    <x v="24"/>
    <x v="4"/>
    <x v="9"/>
    <n v="10"/>
    <x v="0"/>
  </r>
  <r>
    <x v="24"/>
    <x v="0"/>
    <x v="4"/>
    <n v="70"/>
    <x v="1"/>
  </r>
  <r>
    <x v="25"/>
    <x v="0"/>
    <x v="0"/>
    <n v="50"/>
    <x v="0"/>
  </r>
  <r>
    <x v="25"/>
    <x v="1"/>
    <x v="12"/>
    <n v="20"/>
    <x v="0"/>
  </r>
  <r>
    <x v="25"/>
    <x v="5"/>
    <x v="13"/>
    <n v="150"/>
    <x v="2"/>
  </r>
  <r>
    <x v="25"/>
    <x v="0"/>
    <x v="2"/>
    <n v="90"/>
    <x v="1"/>
  </r>
  <r>
    <x v="25"/>
    <x v="0"/>
    <x v="3"/>
    <n v="20"/>
    <x v="0"/>
  </r>
  <r>
    <x v="25"/>
    <x v="0"/>
    <x v="4"/>
    <n v="60"/>
    <x v="1"/>
  </r>
  <r>
    <x v="26"/>
    <x v="0"/>
    <x v="0"/>
    <n v="50"/>
    <x v="0"/>
  </r>
  <r>
    <x v="26"/>
    <x v="1"/>
    <x v="18"/>
    <n v="70"/>
    <x v="0"/>
  </r>
  <r>
    <x v="26"/>
    <x v="5"/>
    <x v="11"/>
    <n v="40"/>
    <x v="1"/>
  </r>
  <r>
    <x v="26"/>
    <x v="0"/>
    <x v="2"/>
    <n v="85"/>
    <x v="1"/>
  </r>
  <r>
    <x v="26"/>
    <x v="0"/>
    <x v="3"/>
    <n v="30"/>
    <x v="0"/>
  </r>
  <r>
    <x v="26"/>
    <x v="4"/>
    <x v="22"/>
    <n v="40"/>
    <x v="1"/>
  </r>
  <r>
    <x v="26"/>
    <x v="0"/>
    <x v="4"/>
    <n v="50"/>
    <x v="0"/>
  </r>
  <r>
    <x v="27"/>
    <x v="0"/>
    <x v="0"/>
    <n v="45"/>
    <x v="0"/>
  </r>
  <r>
    <x v="27"/>
    <x v="1"/>
    <x v="1"/>
    <n v="20"/>
    <x v="0"/>
  </r>
  <r>
    <x v="27"/>
    <x v="0"/>
    <x v="2"/>
    <n v="80"/>
    <x v="1"/>
  </r>
  <r>
    <x v="27"/>
    <x v="4"/>
    <x v="19"/>
    <n v="20"/>
    <x v="0"/>
  </r>
  <r>
    <x v="27"/>
    <x v="0"/>
    <x v="3"/>
    <n v="40"/>
    <x v="1"/>
  </r>
  <r>
    <x v="27"/>
    <x v="0"/>
    <x v="4"/>
    <n v="55"/>
    <x v="0"/>
  </r>
  <r>
    <x v="28"/>
    <x v="0"/>
    <x v="0"/>
    <n v="50"/>
    <x v="0"/>
  </r>
  <r>
    <x v="28"/>
    <x v="1"/>
    <x v="12"/>
    <n v="10"/>
    <x v="0"/>
  </r>
  <r>
    <x v="28"/>
    <x v="5"/>
    <x v="13"/>
    <n v="200"/>
    <x v="2"/>
  </r>
  <r>
    <x v="28"/>
    <x v="5"/>
    <x v="11"/>
    <n v="40"/>
    <x v="0"/>
  </r>
  <r>
    <x v="28"/>
    <x v="2"/>
    <x v="5"/>
    <n v="240"/>
    <x v="1"/>
  </r>
  <r>
    <x v="28"/>
    <x v="0"/>
    <x v="2"/>
    <n v="90"/>
    <x v="0"/>
  </r>
  <r>
    <x v="28"/>
    <x v="0"/>
    <x v="3"/>
    <n v="30"/>
    <x v="0"/>
  </r>
  <r>
    <x v="28"/>
    <x v="4"/>
    <x v="19"/>
    <n v="20"/>
    <x v="1"/>
  </r>
  <r>
    <x v="28"/>
    <x v="0"/>
    <x v="4"/>
    <n v="70"/>
    <x v="0"/>
  </r>
  <r>
    <x v="29"/>
    <x v="0"/>
    <x v="0"/>
    <n v="60"/>
    <x v="1"/>
  </r>
  <r>
    <x v="29"/>
    <x v="1"/>
    <x v="1"/>
    <n v="20"/>
    <x v="0"/>
  </r>
  <r>
    <x v="29"/>
    <x v="0"/>
    <x v="2"/>
    <n v="90"/>
    <x v="0"/>
  </r>
  <r>
    <x v="29"/>
    <x v="4"/>
    <x v="9"/>
    <n v="10"/>
    <x v="0"/>
  </r>
  <r>
    <x v="29"/>
    <x v="2"/>
    <x v="24"/>
    <n v="200"/>
    <x v="2"/>
  </r>
  <r>
    <x v="29"/>
    <x v="0"/>
    <x v="3"/>
    <n v="30"/>
    <x v="1"/>
  </r>
  <r>
    <x v="29"/>
    <x v="0"/>
    <x v="4"/>
    <n v="6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B5933C-FCEC-4B8F-9B42-A8D8DED0D46D}" name="PivotTable13"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F21:G28" firstHeaderRow="1" firstDataRow="1" firstDataCol="1"/>
  <pivotFields count="6">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7">
        <item x="0"/>
        <item x="3"/>
        <item x="1"/>
        <item x="5"/>
        <item x="2"/>
        <item x="4"/>
        <item t="default"/>
      </items>
    </pivotField>
    <pivotField showAll="0">
      <items count="31">
        <item x="18"/>
        <item x="6"/>
        <item x="24"/>
        <item x="0"/>
        <item x="1"/>
        <item x="15"/>
        <item x="14"/>
        <item x="26"/>
        <item x="23"/>
        <item x="4"/>
        <item x="27"/>
        <item x="16"/>
        <item x="25"/>
        <item x="22"/>
        <item x="13"/>
        <item x="21"/>
        <item x="2"/>
        <item m="1" x="29"/>
        <item x="19"/>
        <item x="20"/>
        <item x="5"/>
        <item x="7"/>
        <item x="10"/>
        <item x="3"/>
        <item x="8"/>
        <item x="9"/>
        <item x="17"/>
        <item x="12"/>
        <item x="11"/>
        <item m="1" x="28"/>
        <item t="default"/>
      </items>
    </pivotField>
    <pivotField dataField="1" numFmtId="44" showAll="0"/>
    <pivotField showAll="0">
      <items count="5">
        <item x="0"/>
        <item x="3"/>
        <item x="2"/>
        <item x="1"/>
        <item t="default"/>
      </items>
    </pivotField>
    <pivotField dragToRow="0" dragToCol="0" dragToPage="0" showAll="0" defaultSubtotal="0"/>
  </pivotFields>
  <rowFields count="1">
    <field x="1"/>
  </rowFields>
  <rowItems count="7">
    <i>
      <x/>
    </i>
    <i>
      <x v="1"/>
    </i>
    <i>
      <x v="2"/>
    </i>
    <i>
      <x v="3"/>
    </i>
    <i>
      <x v="4"/>
    </i>
    <i>
      <x v="5"/>
    </i>
    <i t="grand">
      <x/>
    </i>
  </rowItems>
  <colItems count="1">
    <i/>
  </colItems>
  <dataFields count="1">
    <dataField name="Sum of AMOUNT" fld="3" baseField="1" baseItem="0"/>
  </dataFields>
  <chartFormats count="3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1"/>
          </reference>
        </references>
      </pivotArea>
    </chartFormat>
    <chartFormat chart="2" format="13">
      <pivotArea type="data" outline="0" fieldPosition="0">
        <references count="2">
          <reference field="4294967294" count="1" selected="0">
            <x v="0"/>
          </reference>
          <reference field="1" count="1" selected="0">
            <x v="2"/>
          </reference>
        </references>
      </pivotArea>
    </chartFormat>
    <chartFormat chart="2" format="14">
      <pivotArea type="data" outline="0" fieldPosition="0">
        <references count="2">
          <reference field="4294967294" count="1" selected="0">
            <x v="0"/>
          </reference>
          <reference field="1" count="1" selected="0">
            <x v="3"/>
          </reference>
        </references>
      </pivotArea>
    </chartFormat>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1" count="1" selected="0">
            <x v="0"/>
          </reference>
        </references>
      </pivotArea>
    </chartFormat>
    <chartFormat chart="8" format="17">
      <pivotArea type="data" outline="0" fieldPosition="0">
        <references count="2">
          <reference field="4294967294" count="1" selected="0">
            <x v="0"/>
          </reference>
          <reference field="1" count="1" selected="0">
            <x v="1"/>
          </reference>
        </references>
      </pivotArea>
    </chartFormat>
    <chartFormat chart="8" format="18">
      <pivotArea type="data" outline="0" fieldPosition="0">
        <references count="2">
          <reference field="4294967294" count="1" selected="0">
            <x v="0"/>
          </reference>
          <reference field="1" count="1" selected="0">
            <x v="2"/>
          </reference>
        </references>
      </pivotArea>
    </chartFormat>
    <chartFormat chart="9" format="19" series="1">
      <pivotArea type="data" outline="0" fieldPosition="0">
        <references count="1">
          <reference field="4294967294" count="1" selected="0">
            <x v="0"/>
          </reference>
        </references>
      </pivotArea>
    </chartFormat>
    <chartFormat chart="9" format="20">
      <pivotArea type="data" outline="0" fieldPosition="0">
        <references count="2">
          <reference field="4294967294" count="1" selected="0">
            <x v="0"/>
          </reference>
          <reference field="1" count="1" selected="0">
            <x v="0"/>
          </reference>
        </references>
      </pivotArea>
    </chartFormat>
    <chartFormat chart="9" format="21">
      <pivotArea type="data" outline="0" fieldPosition="0">
        <references count="2">
          <reference field="4294967294" count="1" selected="0">
            <x v="0"/>
          </reference>
          <reference field="1" count="1" selected="0">
            <x v="1"/>
          </reference>
        </references>
      </pivotArea>
    </chartFormat>
    <chartFormat chart="9" format="22">
      <pivotArea type="data" outline="0" fieldPosition="0">
        <references count="2">
          <reference field="4294967294" count="1" selected="0">
            <x v="0"/>
          </reference>
          <reference field="1" count="1" selected="0">
            <x v="2"/>
          </reference>
        </references>
      </pivotArea>
    </chartFormat>
    <chartFormat chart="2" format="15">
      <pivotArea type="data" outline="0" fieldPosition="0">
        <references count="2">
          <reference field="4294967294" count="1" selected="0">
            <x v="0"/>
          </reference>
          <reference field="1" count="1" selected="0">
            <x v="5"/>
          </reference>
        </references>
      </pivotArea>
    </chartFormat>
    <chartFormat chart="2" format="16">
      <pivotArea type="data" outline="0" fieldPosition="0">
        <references count="2">
          <reference field="4294967294" count="1" selected="0">
            <x v="0"/>
          </reference>
          <reference field="1" count="1" selected="0">
            <x v="4"/>
          </reference>
        </references>
      </pivotArea>
    </chartFormat>
    <chartFormat chart="10" format="17" series="1">
      <pivotArea type="data" outline="0" fieldPosition="0">
        <references count="1">
          <reference field="4294967294" count="1" selected="0">
            <x v="0"/>
          </reference>
        </references>
      </pivotArea>
    </chartFormat>
    <chartFormat chart="10" format="18">
      <pivotArea type="data" outline="0" fieldPosition="0">
        <references count="2">
          <reference field="4294967294" count="1" selected="0">
            <x v="0"/>
          </reference>
          <reference field="1" count="1" selected="0">
            <x v="0"/>
          </reference>
        </references>
      </pivotArea>
    </chartFormat>
    <chartFormat chart="10" format="19">
      <pivotArea type="data" outline="0" fieldPosition="0">
        <references count="2">
          <reference field="4294967294" count="1" selected="0">
            <x v="0"/>
          </reference>
          <reference field="1" count="1" selected="0">
            <x v="1"/>
          </reference>
        </references>
      </pivotArea>
    </chartFormat>
    <chartFormat chart="10" format="20">
      <pivotArea type="data" outline="0" fieldPosition="0">
        <references count="2">
          <reference field="4294967294" count="1" selected="0">
            <x v="0"/>
          </reference>
          <reference field="1" count="1" selected="0">
            <x v="2"/>
          </reference>
        </references>
      </pivotArea>
    </chartFormat>
    <chartFormat chart="10" format="21">
      <pivotArea type="data" outline="0" fieldPosition="0">
        <references count="2">
          <reference field="4294967294" count="1" selected="0">
            <x v="0"/>
          </reference>
          <reference field="1" count="1" selected="0">
            <x v="3"/>
          </reference>
        </references>
      </pivotArea>
    </chartFormat>
    <chartFormat chart="10" format="22">
      <pivotArea type="data" outline="0" fieldPosition="0">
        <references count="2">
          <reference field="4294967294" count="1" selected="0">
            <x v="0"/>
          </reference>
          <reference field="1" count="1" selected="0">
            <x v="4"/>
          </reference>
        </references>
      </pivotArea>
    </chartFormat>
    <chartFormat chart="10" format="23">
      <pivotArea type="data" outline="0" fieldPosition="0">
        <references count="2">
          <reference field="4294967294" count="1" selected="0">
            <x v="0"/>
          </reference>
          <reference field="1" count="1" selected="0">
            <x v="5"/>
          </reference>
        </references>
      </pivotArea>
    </chartFormat>
    <chartFormat chart="11" format="24" series="1">
      <pivotArea type="data" outline="0" fieldPosition="0">
        <references count="1">
          <reference field="4294967294" count="1" selected="0">
            <x v="0"/>
          </reference>
        </references>
      </pivotArea>
    </chartFormat>
    <chartFormat chart="11" format="25">
      <pivotArea type="data" outline="0" fieldPosition="0">
        <references count="2">
          <reference field="4294967294" count="1" selected="0">
            <x v="0"/>
          </reference>
          <reference field="1" count="1" selected="0">
            <x v="0"/>
          </reference>
        </references>
      </pivotArea>
    </chartFormat>
    <chartFormat chart="11" format="26">
      <pivotArea type="data" outline="0" fieldPosition="0">
        <references count="2">
          <reference field="4294967294" count="1" selected="0">
            <x v="0"/>
          </reference>
          <reference field="1" count="1" selected="0">
            <x v="1"/>
          </reference>
        </references>
      </pivotArea>
    </chartFormat>
    <chartFormat chart="11" format="27">
      <pivotArea type="data" outline="0" fieldPosition="0">
        <references count="2">
          <reference field="4294967294" count="1" selected="0">
            <x v="0"/>
          </reference>
          <reference field="1" count="1" selected="0">
            <x v="2"/>
          </reference>
        </references>
      </pivotArea>
    </chartFormat>
    <chartFormat chart="11" format="28">
      <pivotArea type="data" outline="0" fieldPosition="0">
        <references count="2">
          <reference field="4294967294" count="1" selected="0">
            <x v="0"/>
          </reference>
          <reference field="1" count="1" selected="0">
            <x v="3"/>
          </reference>
        </references>
      </pivotArea>
    </chartFormat>
    <chartFormat chart="11" format="29">
      <pivotArea type="data" outline="0" fieldPosition="0">
        <references count="2">
          <reference field="4294967294" count="1" selected="0">
            <x v="0"/>
          </reference>
          <reference field="1" count="1" selected="0">
            <x v="4"/>
          </reference>
        </references>
      </pivotArea>
    </chartFormat>
    <chartFormat chart="11" format="30">
      <pivotArea type="data" outline="0" fieldPosition="0">
        <references count="2">
          <reference field="4294967294" count="1" selected="0">
            <x v="0"/>
          </reference>
          <reference field="1" count="1" selected="0">
            <x v="5"/>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1979B7-C808-42E1-A174-7F7B3137D970}" name="PivotTable4"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O5:P10" firstHeaderRow="1" firstDataRow="1" firstDataCol="1"/>
  <pivotFields count="6">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7">
        <item x="4"/>
        <item x="2"/>
        <item x="0"/>
        <item x="3"/>
        <item x="1"/>
        <item x="5"/>
        <item t="default"/>
      </items>
    </pivotField>
    <pivotField showAll="0">
      <items count="31">
        <item x="18"/>
        <item x="6"/>
        <item x="24"/>
        <item x="0"/>
        <item x="1"/>
        <item x="15"/>
        <item x="14"/>
        <item x="26"/>
        <item x="23"/>
        <item x="4"/>
        <item x="27"/>
        <item x="16"/>
        <item x="25"/>
        <item x="22"/>
        <item x="13"/>
        <item x="21"/>
        <item x="2"/>
        <item m="1" x="29"/>
        <item x="19"/>
        <item x="20"/>
        <item x="5"/>
        <item x="7"/>
        <item x="10"/>
        <item x="3"/>
        <item x="8"/>
        <item x="9"/>
        <item x="17"/>
        <item x="12"/>
        <item x="11"/>
        <item m="1" x="28"/>
        <item t="default"/>
      </items>
    </pivotField>
    <pivotField dataField="1" numFmtId="44" showAll="0"/>
    <pivotField axis="axisRow" showAll="0">
      <items count="5">
        <item x="0"/>
        <item x="3"/>
        <item x="2"/>
        <item x="1"/>
        <item t="default"/>
      </items>
    </pivotField>
    <pivotField dragToRow="0" dragToCol="0" dragToPage="0" showAll="0" defaultSubtotal="0"/>
  </pivotFields>
  <rowFields count="1">
    <field x="4"/>
  </rowFields>
  <rowItems count="5">
    <i>
      <x/>
    </i>
    <i>
      <x v="1"/>
    </i>
    <i>
      <x v="2"/>
    </i>
    <i>
      <x v="3"/>
    </i>
    <i t="grand">
      <x/>
    </i>
  </rowItems>
  <colItems count="1">
    <i/>
  </colItems>
  <dataFields count="1">
    <dataField name="Sum of AMOUNT" fld="3" baseField="0" baseItem="0"/>
  </dataFields>
  <chartFormats count="19">
    <chartFormat chart="0" format="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8" format="15" series="1">
      <pivotArea type="data" outline="0" fieldPosition="0">
        <references count="1">
          <reference field="4294967294" count="1" selected="0">
            <x v="0"/>
          </reference>
        </references>
      </pivotArea>
    </chartFormat>
    <chartFormat chart="9" format="19" series="1">
      <pivotArea type="data" outline="0" fieldPosition="0">
        <references count="1">
          <reference field="4294967294" count="1" selected="0">
            <x v="0"/>
          </reference>
        </references>
      </pivotArea>
    </chartFormat>
    <chartFormat chart="15" format="16" series="1">
      <pivotArea type="data" outline="0" fieldPosition="0">
        <references count="1">
          <reference field="4294967294" count="1" selected="0">
            <x v="0"/>
          </reference>
        </references>
      </pivotArea>
    </chartFormat>
    <chartFormat chart="15" format="17">
      <pivotArea type="data" outline="0" fieldPosition="0">
        <references count="2">
          <reference field="4294967294" count="1" selected="0">
            <x v="0"/>
          </reference>
          <reference field="4" count="1" selected="0">
            <x v="0"/>
          </reference>
        </references>
      </pivotArea>
    </chartFormat>
    <chartFormat chart="15" format="18">
      <pivotArea type="data" outline="0" fieldPosition="0">
        <references count="2">
          <reference field="4294967294" count="1" selected="0">
            <x v="0"/>
          </reference>
          <reference field="4" count="1" selected="0">
            <x v="1"/>
          </reference>
        </references>
      </pivotArea>
    </chartFormat>
    <chartFormat chart="15" format="19">
      <pivotArea type="data" outline="0" fieldPosition="0">
        <references count="2">
          <reference field="4294967294" count="1" selected="0">
            <x v="0"/>
          </reference>
          <reference field="4" count="1" selected="0">
            <x v="2"/>
          </reference>
        </references>
      </pivotArea>
    </chartFormat>
    <chartFormat chart="15" format="20">
      <pivotArea type="data" outline="0" fieldPosition="0">
        <references count="2">
          <reference field="4294967294" count="1" selected="0">
            <x v="0"/>
          </reference>
          <reference field="4" count="1" selected="0">
            <x v="3"/>
          </reference>
        </references>
      </pivotArea>
    </chartFormat>
    <chartFormat chart="16" format="21" series="1">
      <pivotArea type="data" outline="0" fieldPosition="0">
        <references count="1">
          <reference field="4294967294" count="1" selected="0">
            <x v="0"/>
          </reference>
        </references>
      </pivotArea>
    </chartFormat>
    <chartFormat chart="16" format="22">
      <pivotArea type="data" outline="0" fieldPosition="0">
        <references count="2">
          <reference field="4294967294" count="1" selected="0">
            <x v="0"/>
          </reference>
          <reference field="4" count="1" selected="0">
            <x v="0"/>
          </reference>
        </references>
      </pivotArea>
    </chartFormat>
    <chartFormat chart="16" format="23">
      <pivotArea type="data" outline="0" fieldPosition="0">
        <references count="2">
          <reference field="4294967294" count="1" selected="0">
            <x v="0"/>
          </reference>
          <reference field="4" count="1" selected="0">
            <x v="1"/>
          </reference>
        </references>
      </pivotArea>
    </chartFormat>
    <chartFormat chart="16" format="24">
      <pivotArea type="data" outline="0" fieldPosition="0">
        <references count="2">
          <reference field="4294967294" count="1" selected="0">
            <x v="0"/>
          </reference>
          <reference field="4" count="1" selected="0">
            <x v="2"/>
          </reference>
        </references>
      </pivotArea>
    </chartFormat>
    <chartFormat chart="16" format="25">
      <pivotArea type="data" outline="0" fieldPosition="0">
        <references count="2">
          <reference field="4294967294" count="1" selected="0">
            <x v="0"/>
          </reference>
          <reference field="4" count="1" selected="0">
            <x v="3"/>
          </reference>
        </references>
      </pivotArea>
    </chartFormat>
    <chartFormat chart="17" format="26" series="1">
      <pivotArea type="data" outline="0" fieldPosition="0">
        <references count="1">
          <reference field="4294967294" count="1" selected="0">
            <x v="0"/>
          </reference>
        </references>
      </pivotArea>
    </chartFormat>
    <chartFormat chart="17" format="27">
      <pivotArea type="data" outline="0" fieldPosition="0">
        <references count="2">
          <reference field="4294967294" count="1" selected="0">
            <x v="0"/>
          </reference>
          <reference field="4" count="1" selected="0">
            <x v="0"/>
          </reference>
        </references>
      </pivotArea>
    </chartFormat>
    <chartFormat chart="17" format="28">
      <pivotArea type="data" outline="0" fieldPosition="0">
        <references count="2">
          <reference field="4294967294" count="1" selected="0">
            <x v="0"/>
          </reference>
          <reference field="4" count="1" selected="0">
            <x v="1"/>
          </reference>
        </references>
      </pivotArea>
    </chartFormat>
    <chartFormat chart="17" format="29">
      <pivotArea type="data" outline="0" fieldPosition="0">
        <references count="2">
          <reference field="4294967294" count="1" selected="0">
            <x v="0"/>
          </reference>
          <reference field="4" count="1" selected="0">
            <x v="2"/>
          </reference>
        </references>
      </pivotArea>
    </chartFormat>
    <chartFormat chart="17" format="3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1E7D32-D5DD-4F02-A633-8F4A6C01CDA3}" name="PivotTable2"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7">
  <location ref="K4:L33" firstHeaderRow="1" firstDataRow="1" firstDataCol="1"/>
  <pivotFields count="6">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7">
        <item x="4"/>
        <item x="2"/>
        <item x="0"/>
        <item x="3"/>
        <item x="1"/>
        <item x="5"/>
        <item t="default"/>
      </items>
    </pivotField>
    <pivotField axis="axisRow" showAll="0">
      <items count="31">
        <item x="18"/>
        <item x="6"/>
        <item x="0"/>
        <item x="1"/>
        <item x="15"/>
        <item x="14"/>
        <item x="26"/>
        <item x="4"/>
        <item x="27"/>
        <item x="16"/>
        <item x="21"/>
        <item x="2"/>
        <item m="1" x="29"/>
        <item x="20"/>
        <item x="7"/>
        <item x="10"/>
        <item x="3"/>
        <item x="9"/>
        <item x="12"/>
        <item x="11"/>
        <item m="1" x="28"/>
        <item x="5"/>
        <item x="8"/>
        <item x="13"/>
        <item x="17"/>
        <item x="19"/>
        <item x="22"/>
        <item x="23"/>
        <item x="24"/>
        <item x="25"/>
        <item t="default"/>
      </items>
    </pivotField>
    <pivotField dataField="1" numFmtId="44" showAll="0"/>
    <pivotField showAll="0">
      <items count="5">
        <item x="0"/>
        <item x="3"/>
        <item x="2"/>
        <item x="1"/>
        <item t="default"/>
      </items>
    </pivotField>
    <pivotField dragToRow="0" dragToCol="0" dragToPage="0" showAll="0" defaultSubtotal="0"/>
  </pivotFields>
  <rowFields count="1">
    <field x="2"/>
  </rowFields>
  <rowItems count="29">
    <i>
      <x/>
    </i>
    <i>
      <x v="1"/>
    </i>
    <i>
      <x v="2"/>
    </i>
    <i>
      <x v="3"/>
    </i>
    <i>
      <x v="4"/>
    </i>
    <i>
      <x v="5"/>
    </i>
    <i>
      <x v="6"/>
    </i>
    <i>
      <x v="7"/>
    </i>
    <i>
      <x v="8"/>
    </i>
    <i>
      <x v="9"/>
    </i>
    <i>
      <x v="10"/>
    </i>
    <i>
      <x v="11"/>
    </i>
    <i>
      <x v="13"/>
    </i>
    <i>
      <x v="14"/>
    </i>
    <i>
      <x v="15"/>
    </i>
    <i>
      <x v="16"/>
    </i>
    <i>
      <x v="17"/>
    </i>
    <i>
      <x v="18"/>
    </i>
    <i>
      <x v="19"/>
    </i>
    <i>
      <x v="21"/>
    </i>
    <i>
      <x v="22"/>
    </i>
    <i>
      <x v="23"/>
    </i>
    <i>
      <x v="24"/>
    </i>
    <i>
      <x v="25"/>
    </i>
    <i>
      <x v="26"/>
    </i>
    <i>
      <x v="27"/>
    </i>
    <i>
      <x v="28"/>
    </i>
    <i>
      <x v="29"/>
    </i>
    <i t="grand">
      <x/>
    </i>
  </rowItems>
  <colItems count="1">
    <i/>
  </colItems>
  <dataFields count="1">
    <dataField name="Sum of AMOUNT" fld="3" baseField="0" baseItem="0"/>
  </dataFields>
  <chartFormats count="135">
    <chartFormat chart="0" format="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34" format="22" series="1">
      <pivotArea type="data" outline="0" fieldPosition="0">
        <references count="1">
          <reference field="4294967294" count="1" selected="0">
            <x v="0"/>
          </reference>
        </references>
      </pivotArea>
    </chartFormat>
    <chartFormat chart="34" format="23">
      <pivotArea type="data" outline="0" fieldPosition="0">
        <references count="2">
          <reference field="4294967294" count="1" selected="0">
            <x v="0"/>
          </reference>
          <reference field="2" count="1" selected="0">
            <x v="0"/>
          </reference>
        </references>
      </pivotArea>
    </chartFormat>
    <chartFormat chart="34" format="24">
      <pivotArea type="data" outline="0" fieldPosition="0">
        <references count="2">
          <reference field="4294967294" count="1" selected="0">
            <x v="0"/>
          </reference>
          <reference field="2" count="1" selected="0">
            <x v="1"/>
          </reference>
        </references>
      </pivotArea>
    </chartFormat>
    <chartFormat chart="34" format="25">
      <pivotArea type="data" outline="0" fieldPosition="0">
        <references count="2">
          <reference field="4294967294" count="1" selected="0">
            <x v="0"/>
          </reference>
          <reference field="2" count="1" selected="0">
            <x v="2"/>
          </reference>
        </references>
      </pivotArea>
    </chartFormat>
    <chartFormat chart="34" format="26">
      <pivotArea type="data" outline="0" fieldPosition="0">
        <references count="2">
          <reference field="4294967294" count="1" selected="0">
            <x v="0"/>
          </reference>
          <reference field="2" count="1" selected="0">
            <x v="3"/>
          </reference>
        </references>
      </pivotArea>
    </chartFormat>
    <chartFormat chart="34" format="27">
      <pivotArea type="data" outline="0" fieldPosition="0">
        <references count="2">
          <reference field="4294967294" count="1" selected="0">
            <x v="0"/>
          </reference>
          <reference field="2" count="1" selected="0">
            <x v="4"/>
          </reference>
        </references>
      </pivotArea>
    </chartFormat>
    <chartFormat chart="34" format="28">
      <pivotArea type="data" outline="0" fieldPosition="0">
        <references count="2">
          <reference field="4294967294" count="1" selected="0">
            <x v="0"/>
          </reference>
          <reference field="2" count="1" selected="0">
            <x v="5"/>
          </reference>
        </references>
      </pivotArea>
    </chartFormat>
    <chartFormat chart="34" format="29">
      <pivotArea type="data" outline="0" fieldPosition="0">
        <references count="2">
          <reference field="4294967294" count="1" selected="0">
            <x v="0"/>
          </reference>
          <reference field="2" count="1" selected="0">
            <x v="6"/>
          </reference>
        </references>
      </pivotArea>
    </chartFormat>
    <chartFormat chart="34" format="30">
      <pivotArea type="data" outline="0" fieldPosition="0">
        <references count="2">
          <reference field="4294967294" count="1" selected="0">
            <x v="0"/>
          </reference>
          <reference field="2" count="1" selected="0">
            <x v="7"/>
          </reference>
        </references>
      </pivotArea>
    </chartFormat>
    <chartFormat chart="34" format="31">
      <pivotArea type="data" outline="0" fieldPosition="0">
        <references count="2">
          <reference field="4294967294" count="1" selected="0">
            <x v="0"/>
          </reference>
          <reference field="2" count="1" selected="0">
            <x v="8"/>
          </reference>
        </references>
      </pivotArea>
    </chartFormat>
    <chartFormat chart="34" format="32">
      <pivotArea type="data" outline="0" fieldPosition="0">
        <references count="2">
          <reference field="4294967294" count="1" selected="0">
            <x v="0"/>
          </reference>
          <reference field="2" count="1" selected="0">
            <x v="9"/>
          </reference>
        </references>
      </pivotArea>
    </chartFormat>
    <chartFormat chart="34" format="33">
      <pivotArea type="data" outline="0" fieldPosition="0">
        <references count="2">
          <reference field="4294967294" count="1" selected="0">
            <x v="0"/>
          </reference>
          <reference field="2" count="1" selected="0">
            <x v="10"/>
          </reference>
        </references>
      </pivotArea>
    </chartFormat>
    <chartFormat chart="34" format="34">
      <pivotArea type="data" outline="0" fieldPosition="0">
        <references count="2">
          <reference field="4294967294" count="1" selected="0">
            <x v="0"/>
          </reference>
          <reference field="2" count="1" selected="0">
            <x v="11"/>
          </reference>
        </references>
      </pivotArea>
    </chartFormat>
    <chartFormat chart="34" format="35">
      <pivotArea type="data" outline="0" fieldPosition="0">
        <references count="2">
          <reference field="4294967294" count="1" selected="0">
            <x v="0"/>
          </reference>
          <reference field="2" count="1" selected="0">
            <x v="12"/>
          </reference>
        </references>
      </pivotArea>
    </chartFormat>
    <chartFormat chart="34" format="36">
      <pivotArea type="data" outline="0" fieldPosition="0">
        <references count="2">
          <reference field="4294967294" count="1" selected="0">
            <x v="0"/>
          </reference>
          <reference field="2" count="1" selected="0">
            <x v="13"/>
          </reference>
        </references>
      </pivotArea>
    </chartFormat>
    <chartFormat chart="34" format="37">
      <pivotArea type="data" outline="0" fieldPosition="0">
        <references count="2">
          <reference field="4294967294" count="1" selected="0">
            <x v="0"/>
          </reference>
          <reference field="2" count="1" selected="0">
            <x v="14"/>
          </reference>
        </references>
      </pivotArea>
    </chartFormat>
    <chartFormat chart="34" format="38">
      <pivotArea type="data" outline="0" fieldPosition="0">
        <references count="2">
          <reference field="4294967294" count="1" selected="0">
            <x v="0"/>
          </reference>
          <reference field="2" count="1" selected="0">
            <x v="15"/>
          </reference>
        </references>
      </pivotArea>
    </chartFormat>
    <chartFormat chart="34" format="39">
      <pivotArea type="data" outline="0" fieldPosition="0">
        <references count="2">
          <reference field="4294967294" count="1" selected="0">
            <x v="0"/>
          </reference>
          <reference field="2" count="1" selected="0">
            <x v="16"/>
          </reference>
        </references>
      </pivotArea>
    </chartFormat>
    <chartFormat chart="34" format="40">
      <pivotArea type="data" outline="0" fieldPosition="0">
        <references count="2">
          <reference field="4294967294" count="1" selected="0">
            <x v="0"/>
          </reference>
          <reference field="2" count="1" selected="0">
            <x v="17"/>
          </reference>
        </references>
      </pivotArea>
    </chartFormat>
    <chartFormat chart="34" format="41">
      <pivotArea type="data" outline="0" fieldPosition="0">
        <references count="2">
          <reference field="4294967294" count="1" selected="0">
            <x v="0"/>
          </reference>
          <reference field="2" count="1" selected="0">
            <x v="18"/>
          </reference>
        </references>
      </pivotArea>
    </chartFormat>
    <chartFormat chart="34" format="42">
      <pivotArea type="data" outline="0" fieldPosition="0">
        <references count="2">
          <reference field="4294967294" count="1" selected="0">
            <x v="0"/>
          </reference>
          <reference field="2" count="1" selected="0">
            <x v="19"/>
          </reference>
        </references>
      </pivotArea>
    </chartFormat>
    <chartFormat chart="40" format="43" series="1">
      <pivotArea type="data" outline="0" fieldPosition="0">
        <references count="1">
          <reference field="4294967294" count="1" selected="0">
            <x v="0"/>
          </reference>
        </references>
      </pivotArea>
    </chartFormat>
    <chartFormat chart="40" format="44">
      <pivotArea type="data" outline="0" fieldPosition="0">
        <references count="2">
          <reference field="4294967294" count="1" selected="0">
            <x v="0"/>
          </reference>
          <reference field="2" count="1" selected="0">
            <x v="1"/>
          </reference>
        </references>
      </pivotArea>
    </chartFormat>
    <chartFormat chart="40" format="45">
      <pivotArea type="data" outline="0" fieldPosition="0">
        <references count="2">
          <reference field="4294967294" count="1" selected="0">
            <x v="0"/>
          </reference>
          <reference field="2" count="1" selected="0">
            <x v="2"/>
          </reference>
        </references>
      </pivotArea>
    </chartFormat>
    <chartFormat chart="40" format="46">
      <pivotArea type="data" outline="0" fieldPosition="0">
        <references count="2">
          <reference field="4294967294" count="1" selected="0">
            <x v="0"/>
          </reference>
          <reference field="2" count="1" selected="0">
            <x v="5"/>
          </reference>
        </references>
      </pivotArea>
    </chartFormat>
    <chartFormat chart="40" format="47">
      <pivotArea type="data" outline="0" fieldPosition="0">
        <references count="2">
          <reference field="4294967294" count="1" selected="0">
            <x v="0"/>
          </reference>
          <reference field="2" count="1" selected="0">
            <x v="7"/>
          </reference>
        </references>
      </pivotArea>
    </chartFormat>
    <chartFormat chart="40" format="48">
      <pivotArea type="data" outline="0" fieldPosition="0">
        <references count="2">
          <reference field="4294967294" count="1" selected="0">
            <x v="0"/>
          </reference>
          <reference field="2" count="1" selected="0">
            <x v="11"/>
          </reference>
        </references>
      </pivotArea>
    </chartFormat>
    <chartFormat chart="40" format="49">
      <pivotArea type="data" outline="0" fieldPosition="0">
        <references count="2">
          <reference field="4294967294" count="1" selected="0">
            <x v="0"/>
          </reference>
          <reference field="2" count="1" selected="0">
            <x v="14"/>
          </reference>
        </references>
      </pivotArea>
    </chartFormat>
    <chartFormat chart="40" format="50">
      <pivotArea type="data" outline="0" fieldPosition="0">
        <references count="2">
          <reference field="4294967294" count="1" selected="0">
            <x v="0"/>
          </reference>
          <reference field="2" count="1" selected="0">
            <x v="16"/>
          </reference>
        </references>
      </pivotArea>
    </chartFormat>
    <chartFormat chart="41" format="51" series="1">
      <pivotArea type="data" outline="0" fieldPosition="0">
        <references count="1">
          <reference field="4294967294" count="1" selected="0">
            <x v="0"/>
          </reference>
        </references>
      </pivotArea>
    </chartFormat>
    <chartFormat chart="41" format="52">
      <pivotArea type="data" outline="0" fieldPosition="0">
        <references count="2">
          <reference field="4294967294" count="1" selected="0">
            <x v="0"/>
          </reference>
          <reference field="2" count="1" selected="0">
            <x v="1"/>
          </reference>
        </references>
      </pivotArea>
    </chartFormat>
    <chartFormat chart="41" format="53">
      <pivotArea type="data" outline="0" fieldPosition="0">
        <references count="2">
          <reference field="4294967294" count="1" selected="0">
            <x v="0"/>
          </reference>
          <reference field="2" count="1" selected="0">
            <x v="2"/>
          </reference>
        </references>
      </pivotArea>
    </chartFormat>
    <chartFormat chart="41" format="54">
      <pivotArea type="data" outline="0" fieldPosition="0">
        <references count="2">
          <reference field="4294967294" count="1" selected="0">
            <x v="0"/>
          </reference>
          <reference field="2" count="1" selected="0">
            <x v="5"/>
          </reference>
        </references>
      </pivotArea>
    </chartFormat>
    <chartFormat chart="41" format="55">
      <pivotArea type="data" outline="0" fieldPosition="0">
        <references count="2">
          <reference field="4294967294" count="1" selected="0">
            <x v="0"/>
          </reference>
          <reference field="2" count="1" selected="0">
            <x v="7"/>
          </reference>
        </references>
      </pivotArea>
    </chartFormat>
    <chartFormat chart="41" format="56">
      <pivotArea type="data" outline="0" fieldPosition="0">
        <references count="2">
          <reference field="4294967294" count="1" selected="0">
            <x v="0"/>
          </reference>
          <reference field="2" count="1" selected="0">
            <x v="11"/>
          </reference>
        </references>
      </pivotArea>
    </chartFormat>
    <chartFormat chart="41" format="57">
      <pivotArea type="data" outline="0" fieldPosition="0">
        <references count="2">
          <reference field="4294967294" count="1" selected="0">
            <x v="0"/>
          </reference>
          <reference field="2" count="1" selected="0">
            <x v="14"/>
          </reference>
        </references>
      </pivotArea>
    </chartFormat>
    <chartFormat chart="41" format="58">
      <pivotArea type="data" outline="0" fieldPosition="0">
        <references count="2">
          <reference field="4294967294" count="1" selected="0">
            <x v="0"/>
          </reference>
          <reference field="2" count="1" selected="0">
            <x v="16"/>
          </reference>
        </references>
      </pivotArea>
    </chartFormat>
    <chartFormat chart="42" format="43" series="1">
      <pivotArea type="data" outline="0" fieldPosition="0">
        <references count="1">
          <reference field="4294967294" count="1" selected="0">
            <x v="0"/>
          </reference>
        </references>
      </pivotArea>
    </chartFormat>
    <chartFormat chart="42" format="44">
      <pivotArea type="data" outline="0" fieldPosition="0">
        <references count="2">
          <reference field="4294967294" count="1" selected="0">
            <x v="0"/>
          </reference>
          <reference field="2" count="1" selected="0">
            <x v="0"/>
          </reference>
        </references>
      </pivotArea>
    </chartFormat>
    <chartFormat chart="42" format="45">
      <pivotArea type="data" outline="0" fieldPosition="0">
        <references count="2">
          <reference field="4294967294" count="1" selected="0">
            <x v="0"/>
          </reference>
          <reference field="2" count="1" selected="0">
            <x v="1"/>
          </reference>
        </references>
      </pivotArea>
    </chartFormat>
    <chartFormat chart="42" format="46">
      <pivotArea type="data" outline="0" fieldPosition="0">
        <references count="2">
          <reference field="4294967294" count="1" selected="0">
            <x v="0"/>
          </reference>
          <reference field="2" count="1" selected="0">
            <x v="2"/>
          </reference>
        </references>
      </pivotArea>
    </chartFormat>
    <chartFormat chart="42" format="47">
      <pivotArea type="data" outline="0" fieldPosition="0">
        <references count="2">
          <reference field="4294967294" count="1" selected="0">
            <x v="0"/>
          </reference>
          <reference field="2" count="1" selected="0">
            <x v="3"/>
          </reference>
        </references>
      </pivotArea>
    </chartFormat>
    <chartFormat chart="42" format="48">
      <pivotArea type="data" outline="0" fieldPosition="0">
        <references count="2">
          <reference field="4294967294" count="1" selected="0">
            <x v="0"/>
          </reference>
          <reference field="2" count="1" selected="0">
            <x v="4"/>
          </reference>
        </references>
      </pivotArea>
    </chartFormat>
    <chartFormat chart="42" format="49">
      <pivotArea type="data" outline="0" fieldPosition="0">
        <references count="2">
          <reference field="4294967294" count="1" selected="0">
            <x v="0"/>
          </reference>
          <reference field="2" count="1" selected="0">
            <x v="5"/>
          </reference>
        </references>
      </pivotArea>
    </chartFormat>
    <chartFormat chart="42" format="50">
      <pivotArea type="data" outline="0" fieldPosition="0">
        <references count="2">
          <reference field="4294967294" count="1" selected="0">
            <x v="0"/>
          </reference>
          <reference field="2" count="1" selected="0">
            <x v="6"/>
          </reference>
        </references>
      </pivotArea>
    </chartFormat>
    <chartFormat chart="42" format="51">
      <pivotArea type="data" outline="0" fieldPosition="0">
        <references count="2">
          <reference field="4294967294" count="1" selected="0">
            <x v="0"/>
          </reference>
          <reference field="2" count="1" selected="0">
            <x v="7"/>
          </reference>
        </references>
      </pivotArea>
    </chartFormat>
    <chartFormat chart="42" format="52">
      <pivotArea type="data" outline="0" fieldPosition="0">
        <references count="2">
          <reference field="4294967294" count="1" selected="0">
            <x v="0"/>
          </reference>
          <reference field="2" count="1" selected="0">
            <x v="8"/>
          </reference>
        </references>
      </pivotArea>
    </chartFormat>
    <chartFormat chart="42" format="53">
      <pivotArea type="data" outline="0" fieldPosition="0">
        <references count="2">
          <reference field="4294967294" count="1" selected="0">
            <x v="0"/>
          </reference>
          <reference field="2" count="1" selected="0">
            <x v="9"/>
          </reference>
        </references>
      </pivotArea>
    </chartFormat>
    <chartFormat chart="42" format="54">
      <pivotArea type="data" outline="0" fieldPosition="0">
        <references count="2">
          <reference field="4294967294" count="1" selected="0">
            <x v="0"/>
          </reference>
          <reference field="2" count="1" selected="0">
            <x v="10"/>
          </reference>
        </references>
      </pivotArea>
    </chartFormat>
    <chartFormat chart="42" format="55">
      <pivotArea type="data" outline="0" fieldPosition="0">
        <references count="2">
          <reference field="4294967294" count="1" selected="0">
            <x v="0"/>
          </reference>
          <reference field="2" count="1" selected="0">
            <x v="11"/>
          </reference>
        </references>
      </pivotArea>
    </chartFormat>
    <chartFormat chart="42" format="56">
      <pivotArea type="data" outline="0" fieldPosition="0">
        <references count="2">
          <reference field="4294967294" count="1" selected="0">
            <x v="0"/>
          </reference>
          <reference field="2" count="1" selected="0">
            <x v="13"/>
          </reference>
        </references>
      </pivotArea>
    </chartFormat>
    <chartFormat chart="42" format="57">
      <pivotArea type="data" outline="0" fieldPosition="0">
        <references count="2">
          <reference field="4294967294" count="1" selected="0">
            <x v="0"/>
          </reference>
          <reference field="2" count="1" selected="0">
            <x v="14"/>
          </reference>
        </references>
      </pivotArea>
    </chartFormat>
    <chartFormat chart="42" format="58">
      <pivotArea type="data" outline="0" fieldPosition="0">
        <references count="2">
          <reference field="4294967294" count="1" selected="0">
            <x v="0"/>
          </reference>
          <reference field="2" count="1" selected="0">
            <x v="15"/>
          </reference>
        </references>
      </pivotArea>
    </chartFormat>
    <chartFormat chart="42" format="59">
      <pivotArea type="data" outline="0" fieldPosition="0">
        <references count="2">
          <reference field="4294967294" count="1" selected="0">
            <x v="0"/>
          </reference>
          <reference field="2" count="1" selected="0">
            <x v="16"/>
          </reference>
        </references>
      </pivotArea>
    </chartFormat>
    <chartFormat chart="42" format="60">
      <pivotArea type="data" outline="0" fieldPosition="0">
        <references count="2">
          <reference field="4294967294" count="1" selected="0">
            <x v="0"/>
          </reference>
          <reference field="2" count="1" selected="0">
            <x v="17"/>
          </reference>
        </references>
      </pivotArea>
    </chartFormat>
    <chartFormat chart="42" format="61">
      <pivotArea type="data" outline="0" fieldPosition="0">
        <references count="2">
          <reference field="4294967294" count="1" selected="0">
            <x v="0"/>
          </reference>
          <reference field="2" count="1" selected="0">
            <x v="18"/>
          </reference>
        </references>
      </pivotArea>
    </chartFormat>
    <chartFormat chart="42" format="62">
      <pivotArea type="data" outline="0" fieldPosition="0">
        <references count="2">
          <reference field="4294967294" count="1" selected="0">
            <x v="0"/>
          </reference>
          <reference field="2" count="1" selected="0">
            <x v="19"/>
          </reference>
        </references>
      </pivotArea>
    </chartFormat>
    <chartFormat chart="42" format="63">
      <pivotArea type="data" outline="0" fieldPosition="0">
        <references count="2">
          <reference field="4294967294" count="1" selected="0">
            <x v="0"/>
          </reference>
          <reference field="2" count="1" selected="0">
            <x v="21"/>
          </reference>
        </references>
      </pivotArea>
    </chartFormat>
    <chartFormat chart="42" format="64">
      <pivotArea type="data" outline="0" fieldPosition="0">
        <references count="2">
          <reference field="4294967294" count="1" selected="0">
            <x v="0"/>
          </reference>
          <reference field="2" count="1" selected="0">
            <x v="22"/>
          </reference>
        </references>
      </pivotArea>
    </chartFormat>
    <chartFormat chart="42" format="65">
      <pivotArea type="data" outline="0" fieldPosition="0">
        <references count="2">
          <reference field="4294967294" count="1" selected="0">
            <x v="0"/>
          </reference>
          <reference field="2" count="1" selected="0">
            <x v="23"/>
          </reference>
        </references>
      </pivotArea>
    </chartFormat>
    <chartFormat chart="42" format="66">
      <pivotArea type="data" outline="0" fieldPosition="0">
        <references count="2">
          <reference field="4294967294" count="1" selected="0">
            <x v="0"/>
          </reference>
          <reference field="2" count="1" selected="0">
            <x v="24"/>
          </reference>
        </references>
      </pivotArea>
    </chartFormat>
    <chartFormat chart="42" format="67">
      <pivotArea type="data" outline="0" fieldPosition="0">
        <references count="2">
          <reference field="4294967294" count="1" selected="0">
            <x v="0"/>
          </reference>
          <reference field="2" count="1" selected="0">
            <x v="25"/>
          </reference>
        </references>
      </pivotArea>
    </chartFormat>
    <chartFormat chart="42" format="68">
      <pivotArea type="data" outline="0" fieldPosition="0">
        <references count="2">
          <reference field="4294967294" count="1" selected="0">
            <x v="0"/>
          </reference>
          <reference field="2" count="1" selected="0">
            <x v="26"/>
          </reference>
        </references>
      </pivotArea>
    </chartFormat>
    <chartFormat chart="42" format="69">
      <pivotArea type="data" outline="0" fieldPosition="0">
        <references count="2">
          <reference field="4294967294" count="1" selected="0">
            <x v="0"/>
          </reference>
          <reference field="2" count="1" selected="0">
            <x v="27"/>
          </reference>
        </references>
      </pivotArea>
    </chartFormat>
    <chartFormat chart="42" format="70">
      <pivotArea type="data" outline="0" fieldPosition="0">
        <references count="2">
          <reference field="4294967294" count="1" selected="0">
            <x v="0"/>
          </reference>
          <reference field="2" count="1" selected="0">
            <x v="28"/>
          </reference>
        </references>
      </pivotArea>
    </chartFormat>
    <chartFormat chart="42" format="71">
      <pivotArea type="data" outline="0" fieldPosition="0">
        <references count="2">
          <reference field="4294967294" count="1" selected="0">
            <x v="0"/>
          </reference>
          <reference field="2" count="1" selected="0">
            <x v="29"/>
          </reference>
        </references>
      </pivotArea>
    </chartFormat>
    <chartFormat chart="43" format="72" series="1">
      <pivotArea type="data" outline="0" fieldPosition="0">
        <references count="1">
          <reference field="4294967294" count="1" selected="0">
            <x v="0"/>
          </reference>
        </references>
      </pivotArea>
    </chartFormat>
    <chartFormat chart="43" format="73">
      <pivotArea type="data" outline="0" fieldPosition="0">
        <references count="2">
          <reference field="4294967294" count="1" selected="0">
            <x v="0"/>
          </reference>
          <reference field="2" count="1" selected="0">
            <x v="0"/>
          </reference>
        </references>
      </pivotArea>
    </chartFormat>
    <chartFormat chart="43" format="74">
      <pivotArea type="data" outline="0" fieldPosition="0">
        <references count="2">
          <reference field="4294967294" count="1" selected="0">
            <x v="0"/>
          </reference>
          <reference field="2" count="1" selected="0">
            <x v="1"/>
          </reference>
        </references>
      </pivotArea>
    </chartFormat>
    <chartFormat chart="43" format="75">
      <pivotArea type="data" outline="0" fieldPosition="0">
        <references count="2">
          <reference field="4294967294" count="1" selected="0">
            <x v="0"/>
          </reference>
          <reference field="2" count="1" selected="0">
            <x v="2"/>
          </reference>
        </references>
      </pivotArea>
    </chartFormat>
    <chartFormat chart="43" format="76">
      <pivotArea type="data" outline="0" fieldPosition="0">
        <references count="2">
          <reference field="4294967294" count="1" selected="0">
            <x v="0"/>
          </reference>
          <reference field="2" count="1" selected="0">
            <x v="3"/>
          </reference>
        </references>
      </pivotArea>
    </chartFormat>
    <chartFormat chart="43" format="77">
      <pivotArea type="data" outline="0" fieldPosition="0">
        <references count="2">
          <reference field="4294967294" count="1" selected="0">
            <x v="0"/>
          </reference>
          <reference field="2" count="1" selected="0">
            <x v="4"/>
          </reference>
        </references>
      </pivotArea>
    </chartFormat>
    <chartFormat chart="43" format="78">
      <pivotArea type="data" outline="0" fieldPosition="0">
        <references count="2">
          <reference field="4294967294" count="1" selected="0">
            <x v="0"/>
          </reference>
          <reference field="2" count="1" selected="0">
            <x v="5"/>
          </reference>
        </references>
      </pivotArea>
    </chartFormat>
    <chartFormat chart="43" format="79">
      <pivotArea type="data" outline="0" fieldPosition="0">
        <references count="2">
          <reference field="4294967294" count="1" selected="0">
            <x v="0"/>
          </reference>
          <reference field="2" count="1" selected="0">
            <x v="6"/>
          </reference>
        </references>
      </pivotArea>
    </chartFormat>
    <chartFormat chart="43" format="80">
      <pivotArea type="data" outline="0" fieldPosition="0">
        <references count="2">
          <reference field="4294967294" count="1" selected="0">
            <x v="0"/>
          </reference>
          <reference field="2" count="1" selected="0">
            <x v="7"/>
          </reference>
        </references>
      </pivotArea>
    </chartFormat>
    <chartFormat chart="43" format="81">
      <pivotArea type="data" outline="0" fieldPosition="0">
        <references count="2">
          <reference field="4294967294" count="1" selected="0">
            <x v="0"/>
          </reference>
          <reference field="2" count="1" selected="0">
            <x v="8"/>
          </reference>
        </references>
      </pivotArea>
    </chartFormat>
    <chartFormat chart="43" format="82">
      <pivotArea type="data" outline="0" fieldPosition="0">
        <references count="2">
          <reference field="4294967294" count="1" selected="0">
            <x v="0"/>
          </reference>
          <reference field="2" count="1" selected="0">
            <x v="9"/>
          </reference>
        </references>
      </pivotArea>
    </chartFormat>
    <chartFormat chart="43" format="83">
      <pivotArea type="data" outline="0" fieldPosition="0">
        <references count="2">
          <reference field="4294967294" count="1" selected="0">
            <x v="0"/>
          </reference>
          <reference field="2" count="1" selected="0">
            <x v="10"/>
          </reference>
        </references>
      </pivotArea>
    </chartFormat>
    <chartFormat chart="43" format="84">
      <pivotArea type="data" outline="0" fieldPosition="0">
        <references count="2">
          <reference field="4294967294" count="1" selected="0">
            <x v="0"/>
          </reference>
          <reference field="2" count="1" selected="0">
            <x v="11"/>
          </reference>
        </references>
      </pivotArea>
    </chartFormat>
    <chartFormat chart="43" format="85">
      <pivotArea type="data" outline="0" fieldPosition="0">
        <references count="2">
          <reference field="4294967294" count="1" selected="0">
            <x v="0"/>
          </reference>
          <reference field="2" count="1" selected="0">
            <x v="13"/>
          </reference>
        </references>
      </pivotArea>
    </chartFormat>
    <chartFormat chart="43" format="86">
      <pivotArea type="data" outline="0" fieldPosition="0">
        <references count="2">
          <reference field="4294967294" count="1" selected="0">
            <x v="0"/>
          </reference>
          <reference field="2" count="1" selected="0">
            <x v="14"/>
          </reference>
        </references>
      </pivotArea>
    </chartFormat>
    <chartFormat chart="43" format="87">
      <pivotArea type="data" outline="0" fieldPosition="0">
        <references count="2">
          <reference field="4294967294" count="1" selected="0">
            <x v="0"/>
          </reference>
          <reference field="2" count="1" selected="0">
            <x v="15"/>
          </reference>
        </references>
      </pivotArea>
    </chartFormat>
    <chartFormat chart="43" format="88">
      <pivotArea type="data" outline="0" fieldPosition="0">
        <references count="2">
          <reference field="4294967294" count="1" selected="0">
            <x v="0"/>
          </reference>
          <reference field="2" count="1" selected="0">
            <x v="16"/>
          </reference>
        </references>
      </pivotArea>
    </chartFormat>
    <chartFormat chart="43" format="89">
      <pivotArea type="data" outline="0" fieldPosition="0">
        <references count="2">
          <reference field="4294967294" count="1" selected="0">
            <x v="0"/>
          </reference>
          <reference field="2" count="1" selected="0">
            <x v="17"/>
          </reference>
        </references>
      </pivotArea>
    </chartFormat>
    <chartFormat chart="43" format="90">
      <pivotArea type="data" outline="0" fieldPosition="0">
        <references count="2">
          <reference field="4294967294" count="1" selected="0">
            <x v="0"/>
          </reference>
          <reference field="2" count="1" selected="0">
            <x v="18"/>
          </reference>
        </references>
      </pivotArea>
    </chartFormat>
    <chartFormat chart="43" format="91">
      <pivotArea type="data" outline="0" fieldPosition="0">
        <references count="2">
          <reference field="4294967294" count="1" selected="0">
            <x v="0"/>
          </reference>
          <reference field="2" count="1" selected="0">
            <x v="19"/>
          </reference>
        </references>
      </pivotArea>
    </chartFormat>
    <chartFormat chart="43" format="92">
      <pivotArea type="data" outline="0" fieldPosition="0">
        <references count="2">
          <reference field="4294967294" count="1" selected="0">
            <x v="0"/>
          </reference>
          <reference field="2" count="1" selected="0">
            <x v="21"/>
          </reference>
        </references>
      </pivotArea>
    </chartFormat>
    <chartFormat chart="43" format="93">
      <pivotArea type="data" outline="0" fieldPosition="0">
        <references count="2">
          <reference field="4294967294" count="1" selected="0">
            <x v="0"/>
          </reference>
          <reference field="2" count="1" selected="0">
            <x v="22"/>
          </reference>
        </references>
      </pivotArea>
    </chartFormat>
    <chartFormat chart="43" format="94">
      <pivotArea type="data" outline="0" fieldPosition="0">
        <references count="2">
          <reference field="4294967294" count="1" selected="0">
            <x v="0"/>
          </reference>
          <reference field="2" count="1" selected="0">
            <x v="23"/>
          </reference>
        </references>
      </pivotArea>
    </chartFormat>
    <chartFormat chart="43" format="95">
      <pivotArea type="data" outline="0" fieldPosition="0">
        <references count="2">
          <reference field="4294967294" count="1" selected="0">
            <x v="0"/>
          </reference>
          <reference field="2" count="1" selected="0">
            <x v="24"/>
          </reference>
        </references>
      </pivotArea>
    </chartFormat>
    <chartFormat chart="43" format="96">
      <pivotArea type="data" outline="0" fieldPosition="0">
        <references count="2">
          <reference field="4294967294" count="1" selected="0">
            <x v="0"/>
          </reference>
          <reference field="2" count="1" selected="0">
            <x v="25"/>
          </reference>
        </references>
      </pivotArea>
    </chartFormat>
    <chartFormat chart="43" format="97">
      <pivotArea type="data" outline="0" fieldPosition="0">
        <references count="2">
          <reference field="4294967294" count="1" selected="0">
            <x v="0"/>
          </reference>
          <reference field="2" count="1" selected="0">
            <x v="26"/>
          </reference>
        </references>
      </pivotArea>
    </chartFormat>
    <chartFormat chart="43" format="98">
      <pivotArea type="data" outline="0" fieldPosition="0">
        <references count="2">
          <reference field="4294967294" count="1" selected="0">
            <x v="0"/>
          </reference>
          <reference field="2" count="1" selected="0">
            <x v="27"/>
          </reference>
        </references>
      </pivotArea>
    </chartFormat>
    <chartFormat chart="43" format="99">
      <pivotArea type="data" outline="0" fieldPosition="0">
        <references count="2">
          <reference field="4294967294" count="1" selected="0">
            <x v="0"/>
          </reference>
          <reference field="2" count="1" selected="0">
            <x v="28"/>
          </reference>
        </references>
      </pivotArea>
    </chartFormat>
    <chartFormat chart="43" format="100">
      <pivotArea type="data" outline="0" fieldPosition="0">
        <references count="2">
          <reference field="4294967294" count="1" selected="0">
            <x v="0"/>
          </reference>
          <reference field="2" count="1" selected="0">
            <x v="29"/>
          </reference>
        </references>
      </pivotArea>
    </chartFormat>
    <chartFormat chart="34" format="43">
      <pivotArea type="data" outline="0" fieldPosition="0">
        <references count="2">
          <reference field="4294967294" count="1" selected="0">
            <x v="0"/>
          </reference>
          <reference field="2" count="1" selected="0">
            <x v="21"/>
          </reference>
        </references>
      </pivotArea>
    </chartFormat>
    <chartFormat chart="34" format="44">
      <pivotArea type="data" outline="0" fieldPosition="0">
        <references count="2">
          <reference field="4294967294" count="1" selected="0">
            <x v="0"/>
          </reference>
          <reference field="2" count="1" selected="0">
            <x v="22"/>
          </reference>
        </references>
      </pivotArea>
    </chartFormat>
    <chartFormat chart="34" format="45">
      <pivotArea type="data" outline="0" fieldPosition="0">
        <references count="2">
          <reference field="4294967294" count="1" selected="0">
            <x v="0"/>
          </reference>
          <reference field="2" count="1" selected="0">
            <x v="23"/>
          </reference>
        </references>
      </pivotArea>
    </chartFormat>
    <chartFormat chart="34" format="46">
      <pivotArea type="data" outline="0" fieldPosition="0">
        <references count="2">
          <reference field="4294967294" count="1" selected="0">
            <x v="0"/>
          </reference>
          <reference field="2" count="1" selected="0">
            <x v="24"/>
          </reference>
        </references>
      </pivotArea>
    </chartFormat>
    <chartFormat chart="34" format="47">
      <pivotArea type="data" outline="0" fieldPosition="0">
        <references count="2">
          <reference field="4294967294" count="1" selected="0">
            <x v="0"/>
          </reference>
          <reference field="2" count="1" selected="0">
            <x v="25"/>
          </reference>
        </references>
      </pivotArea>
    </chartFormat>
    <chartFormat chart="34" format="48">
      <pivotArea type="data" outline="0" fieldPosition="0">
        <references count="2">
          <reference field="4294967294" count="1" selected="0">
            <x v="0"/>
          </reference>
          <reference field="2" count="1" selected="0">
            <x v="26"/>
          </reference>
        </references>
      </pivotArea>
    </chartFormat>
    <chartFormat chart="34" format="49">
      <pivotArea type="data" outline="0" fieldPosition="0">
        <references count="2">
          <reference field="4294967294" count="1" selected="0">
            <x v="0"/>
          </reference>
          <reference field="2" count="1" selected="0">
            <x v="27"/>
          </reference>
        </references>
      </pivotArea>
    </chartFormat>
    <chartFormat chart="34" format="50">
      <pivotArea type="data" outline="0" fieldPosition="0">
        <references count="2">
          <reference field="4294967294" count="1" selected="0">
            <x v="0"/>
          </reference>
          <reference field="2" count="1" selected="0">
            <x v="28"/>
          </reference>
        </references>
      </pivotArea>
    </chartFormat>
    <chartFormat chart="34" format="51">
      <pivotArea type="data" outline="0" fieldPosition="0">
        <references count="2">
          <reference field="4294967294" count="1" selected="0">
            <x v="0"/>
          </reference>
          <reference field="2" count="1" selected="0">
            <x v="29"/>
          </reference>
        </references>
      </pivotArea>
    </chartFormat>
    <chartFormat chart="46" format="52" series="1">
      <pivotArea type="data" outline="0" fieldPosition="0">
        <references count="1">
          <reference field="4294967294" count="1" selected="0">
            <x v="0"/>
          </reference>
        </references>
      </pivotArea>
    </chartFormat>
    <chartFormat chart="46" format="53">
      <pivotArea type="data" outline="0" fieldPosition="0">
        <references count="2">
          <reference field="4294967294" count="1" selected="0">
            <x v="0"/>
          </reference>
          <reference field="2" count="1" selected="0">
            <x v="0"/>
          </reference>
        </references>
      </pivotArea>
    </chartFormat>
    <chartFormat chart="46" format="54">
      <pivotArea type="data" outline="0" fieldPosition="0">
        <references count="2">
          <reference field="4294967294" count="1" selected="0">
            <x v="0"/>
          </reference>
          <reference field="2" count="1" selected="0">
            <x v="1"/>
          </reference>
        </references>
      </pivotArea>
    </chartFormat>
    <chartFormat chart="46" format="55">
      <pivotArea type="data" outline="0" fieldPosition="0">
        <references count="2">
          <reference field="4294967294" count="1" selected="0">
            <x v="0"/>
          </reference>
          <reference field="2" count="1" selected="0">
            <x v="2"/>
          </reference>
        </references>
      </pivotArea>
    </chartFormat>
    <chartFormat chart="46" format="56">
      <pivotArea type="data" outline="0" fieldPosition="0">
        <references count="2">
          <reference field="4294967294" count="1" selected="0">
            <x v="0"/>
          </reference>
          <reference field="2" count="1" selected="0">
            <x v="3"/>
          </reference>
        </references>
      </pivotArea>
    </chartFormat>
    <chartFormat chart="46" format="57">
      <pivotArea type="data" outline="0" fieldPosition="0">
        <references count="2">
          <reference field="4294967294" count="1" selected="0">
            <x v="0"/>
          </reference>
          <reference field="2" count="1" selected="0">
            <x v="4"/>
          </reference>
        </references>
      </pivotArea>
    </chartFormat>
    <chartFormat chart="46" format="58">
      <pivotArea type="data" outline="0" fieldPosition="0">
        <references count="2">
          <reference field="4294967294" count="1" selected="0">
            <x v="0"/>
          </reference>
          <reference field="2" count="1" selected="0">
            <x v="5"/>
          </reference>
        </references>
      </pivotArea>
    </chartFormat>
    <chartFormat chart="46" format="59">
      <pivotArea type="data" outline="0" fieldPosition="0">
        <references count="2">
          <reference field="4294967294" count="1" selected="0">
            <x v="0"/>
          </reference>
          <reference field="2" count="1" selected="0">
            <x v="6"/>
          </reference>
        </references>
      </pivotArea>
    </chartFormat>
    <chartFormat chart="46" format="60">
      <pivotArea type="data" outline="0" fieldPosition="0">
        <references count="2">
          <reference field="4294967294" count="1" selected="0">
            <x v="0"/>
          </reference>
          <reference field="2" count="1" selected="0">
            <x v="7"/>
          </reference>
        </references>
      </pivotArea>
    </chartFormat>
    <chartFormat chart="46" format="61">
      <pivotArea type="data" outline="0" fieldPosition="0">
        <references count="2">
          <reference field="4294967294" count="1" selected="0">
            <x v="0"/>
          </reference>
          <reference field="2" count="1" selected="0">
            <x v="8"/>
          </reference>
        </references>
      </pivotArea>
    </chartFormat>
    <chartFormat chart="46" format="62">
      <pivotArea type="data" outline="0" fieldPosition="0">
        <references count="2">
          <reference field="4294967294" count="1" selected="0">
            <x v="0"/>
          </reference>
          <reference field="2" count="1" selected="0">
            <x v="9"/>
          </reference>
        </references>
      </pivotArea>
    </chartFormat>
    <chartFormat chart="46" format="63">
      <pivotArea type="data" outline="0" fieldPosition="0">
        <references count="2">
          <reference field="4294967294" count="1" selected="0">
            <x v="0"/>
          </reference>
          <reference field="2" count="1" selected="0">
            <x v="10"/>
          </reference>
        </references>
      </pivotArea>
    </chartFormat>
    <chartFormat chart="46" format="64">
      <pivotArea type="data" outline="0" fieldPosition="0">
        <references count="2">
          <reference field="4294967294" count="1" selected="0">
            <x v="0"/>
          </reference>
          <reference field="2" count="1" selected="0">
            <x v="11"/>
          </reference>
        </references>
      </pivotArea>
    </chartFormat>
    <chartFormat chart="46" format="65">
      <pivotArea type="data" outline="0" fieldPosition="0">
        <references count="2">
          <reference field="4294967294" count="1" selected="0">
            <x v="0"/>
          </reference>
          <reference field="2" count="1" selected="0">
            <x v="13"/>
          </reference>
        </references>
      </pivotArea>
    </chartFormat>
    <chartFormat chart="46" format="66">
      <pivotArea type="data" outline="0" fieldPosition="0">
        <references count="2">
          <reference field="4294967294" count="1" selected="0">
            <x v="0"/>
          </reference>
          <reference field="2" count="1" selected="0">
            <x v="14"/>
          </reference>
        </references>
      </pivotArea>
    </chartFormat>
    <chartFormat chart="46" format="67">
      <pivotArea type="data" outline="0" fieldPosition="0">
        <references count="2">
          <reference field="4294967294" count="1" selected="0">
            <x v="0"/>
          </reference>
          <reference field="2" count="1" selected="0">
            <x v="15"/>
          </reference>
        </references>
      </pivotArea>
    </chartFormat>
    <chartFormat chart="46" format="68">
      <pivotArea type="data" outline="0" fieldPosition="0">
        <references count="2">
          <reference field="4294967294" count="1" selected="0">
            <x v="0"/>
          </reference>
          <reference field="2" count="1" selected="0">
            <x v="16"/>
          </reference>
        </references>
      </pivotArea>
    </chartFormat>
    <chartFormat chart="46" format="69">
      <pivotArea type="data" outline="0" fieldPosition="0">
        <references count="2">
          <reference field="4294967294" count="1" selected="0">
            <x v="0"/>
          </reference>
          <reference field="2" count="1" selected="0">
            <x v="17"/>
          </reference>
        </references>
      </pivotArea>
    </chartFormat>
    <chartFormat chart="46" format="70">
      <pivotArea type="data" outline="0" fieldPosition="0">
        <references count="2">
          <reference field="4294967294" count="1" selected="0">
            <x v="0"/>
          </reference>
          <reference field="2" count="1" selected="0">
            <x v="18"/>
          </reference>
        </references>
      </pivotArea>
    </chartFormat>
    <chartFormat chart="46" format="71">
      <pivotArea type="data" outline="0" fieldPosition="0">
        <references count="2">
          <reference field="4294967294" count="1" selected="0">
            <x v="0"/>
          </reference>
          <reference field="2" count="1" selected="0">
            <x v="19"/>
          </reference>
        </references>
      </pivotArea>
    </chartFormat>
    <chartFormat chart="46" format="72">
      <pivotArea type="data" outline="0" fieldPosition="0">
        <references count="2">
          <reference field="4294967294" count="1" selected="0">
            <x v="0"/>
          </reference>
          <reference field="2" count="1" selected="0">
            <x v="21"/>
          </reference>
        </references>
      </pivotArea>
    </chartFormat>
    <chartFormat chart="46" format="73">
      <pivotArea type="data" outline="0" fieldPosition="0">
        <references count="2">
          <reference field="4294967294" count="1" selected="0">
            <x v="0"/>
          </reference>
          <reference field="2" count="1" selected="0">
            <x v="22"/>
          </reference>
        </references>
      </pivotArea>
    </chartFormat>
    <chartFormat chart="46" format="74">
      <pivotArea type="data" outline="0" fieldPosition="0">
        <references count="2">
          <reference field="4294967294" count="1" selected="0">
            <x v="0"/>
          </reference>
          <reference field="2" count="1" selected="0">
            <x v="23"/>
          </reference>
        </references>
      </pivotArea>
    </chartFormat>
    <chartFormat chart="46" format="75">
      <pivotArea type="data" outline="0" fieldPosition="0">
        <references count="2">
          <reference field="4294967294" count="1" selected="0">
            <x v="0"/>
          </reference>
          <reference field="2" count="1" selected="0">
            <x v="24"/>
          </reference>
        </references>
      </pivotArea>
    </chartFormat>
    <chartFormat chart="46" format="76">
      <pivotArea type="data" outline="0" fieldPosition="0">
        <references count="2">
          <reference field="4294967294" count="1" selected="0">
            <x v="0"/>
          </reference>
          <reference field="2" count="1" selected="0">
            <x v="25"/>
          </reference>
        </references>
      </pivotArea>
    </chartFormat>
    <chartFormat chart="46" format="77">
      <pivotArea type="data" outline="0" fieldPosition="0">
        <references count="2">
          <reference field="4294967294" count="1" selected="0">
            <x v="0"/>
          </reference>
          <reference field="2" count="1" selected="0">
            <x v="26"/>
          </reference>
        </references>
      </pivotArea>
    </chartFormat>
    <chartFormat chart="46" format="78">
      <pivotArea type="data" outline="0" fieldPosition="0">
        <references count="2">
          <reference field="4294967294" count="1" selected="0">
            <x v="0"/>
          </reference>
          <reference field="2" count="1" selected="0">
            <x v="27"/>
          </reference>
        </references>
      </pivotArea>
    </chartFormat>
    <chartFormat chart="46" format="79">
      <pivotArea type="data" outline="0" fieldPosition="0">
        <references count="2">
          <reference field="4294967294" count="1" selected="0">
            <x v="0"/>
          </reference>
          <reference field="2" count="1" selected="0">
            <x v="28"/>
          </reference>
        </references>
      </pivotArea>
    </chartFormat>
    <chartFormat chart="46" format="80">
      <pivotArea type="data" outline="0" fieldPosition="0">
        <references count="2">
          <reference field="4294967294" count="1" selected="0">
            <x v="0"/>
          </reference>
          <reference field="2"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94D5FC-F06C-4DFE-A61E-32D7A6BE2D06}" name="PivotTable1"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10" firstHeaderRow="1" firstDataRow="1" firstDataCol="1"/>
  <pivotFields count="6">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7">
        <item x="0"/>
        <item x="3"/>
        <item x="1"/>
        <item x="5"/>
        <item x="2"/>
        <item x="4"/>
        <item t="default"/>
      </items>
    </pivotField>
    <pivotField showAll="0">
      <items count="31">
        <item x="18"/>
        <item x="6"/>
        <item x="24"/>
        <item x="0"/>
        <item x="1"/>
        <item x="15"/>
        <item x="14"/>
        <item x="26"/>
        <item x="23"/>
        <item x="4"/>
        <item x="27"/>
        <item x="16"/>
        <item x="25"/>
        <item x="22"/>
        <item x="13"/>
        <item x="21"/>
        <item x="2"/>
        <item m="1" x="29"/>
        <item x="19"/>
        <item x="20"/>
        <item x="5"/>
        <item x="7"/>
        <item x="10"/>
        <item x="3"/>
        <item x="8"/>
        <item x="9"/>
        <item x="17"/>
        <item x="12"/>
        <item x="11"/>
        <item m="1" x="28"/>
        <item t="default"/>
      </items>
    </pivotField>
    <pivotField dataField="1" numFmtId="44" showAll="0"/>
    <pivotField showAll="0">
      <items count="5">
        <item x="0"/>
        <item x="3"/>
        <item x="2"/>
        <item x="1"/>
        <item t="default"/>
      </items>
    </pivotField>
    <pivotField dragToRow="0" dragToCol="0" dragToPage="0" showAll="0" defaultSubtotal="0"/>
  </pivotFields>
  <rowFields count="1">
    <field x="1"/>
  </rowFields>
  <rowItems count="7">
    <i>
      <x/>
    </i>
    <i>
      <x v="1"/>
    </i>
    <i>
      <x v="2"/>
    </i>
    <i>
      <x v="3"/>
    </i>
    <i>
      <x v="4"/>
    </i>
    <i>
      <x v="5"/>
    </i>
    <i t="grand">
      <x/>
    </i>
  </rowItems>
  <colItems count="1">
    <i/>
  </colItems>
  <dataFields count="1">
    <dataField name="Sum of AMOUNT" fld="3" baseField="1" baseItem="0"/>
  </dataFields>
  <chartFormats count="3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1"/>
          </reference>
        </references>
      </pivotArea>
    </chartFormat>
    <chartFormat chart="2" format="13">
      <pivotArea type="data" outline="0" fieldPosition="0">
        <references count="2">
          <reference field="4294967294" count="1" selected="0">
            <x v="0"/>
          </reference>
          <reference field="1" count="1" selected="0">
            <x v="2"/>
          </reference>
        </references>
      </pivotArea>
    </chartFormat>
    <chartFormat chart="2" format="14">
      <pivotArea type="data" outline="0" fieldPosition="0">
        <references count="2">
          <reference field="4294967294" count="1" selected="0">
            <x v="0"/>
          </reference>
          <reference field="1" count="1" selected="0">
            <x v="3"/>
          </reference>
        </references>
      </pivotArea>
    </chartFormat>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1" count="1" selected="0">
            <x v="0"/>
          </reference>
        </references>
      </pivotArea>
    </chartFormat>
    <chartFormat chart="8" format="17">
      <pivotArea type="data" outline="0" fieldPosition="0">
        <references count="2">
          <reference field="4294967294" count="1" selected="0">
            <x v="0"/>
          </reference>
          <reference field="1" count="1" selected="0">
            <x v="1"/>
          </reference>
        </references>
      </pivotArea>
    </chartFormat>
    <chartFormat chart="8" format="18">
      <pivotArea type="data" outline="0" fieldPosition="0">
        <references count="2">
          <reference field="4294967294" count="1" selected="0">
            <x v="0"/>
          </reference>
          <reference field="1" count="1" selected="0">
            <x v="2"/>
          </reference>
        </references>
      </pivotArea>
    </chartFormat>
    <chartFormat chart="9" format="19" series="1">
      <pivotArea type="data" outline="0" fieldPosition="0">
        <references count="1">
          <reference field="4294967294" count="1" selected="0">
            <x v="0"/>
          </reference>
        </references>
      </pivotArea>
    </chartFormat>
    <chartFormat chart="9" format="20">
      <pivotArea type="data" outline="0" fieldPosition="0">
        <references count="2">
          <reference field="4294967294" count="1" selected="0">
            <x v="0"/>
          </reference>
          <reference field="1" count="1" selected="0">
            <x v="0"/>
          </reference>
        </references>
      </pivotArea>
    </chartFormat>
    <chartFormat chart="9" format="21">
      <pivotArea type="data" outline="0" fieldPosition="0">
        <references count="2">
          <reference field="4294967294" count="1" selected="0">
            <x v="0"/>
          </reference>
          <reference field="1" count="1" selected="0">
            <x v="1"/>
          </reference>
        </references>
      </pivotArea>
    </chartFormat>
    <chartFormat chart="9" format="22">
      <pivotArea type="data" outline="0" fieldPosition="0">
        <references count="2">
          <reference field="4294967294" count="1" selected="0">
            <x v="0"/>
          </reference>
          <reference field="1" count="1" selected="0">
            <x v="2"/>
          </reference>
        </references>
      </pivotArea>
    </chartFormat>
    <chartFormat chart="2" format="15">
      <pivotArea type="data" outline="0" fieldPosition="0">
        <references count="2">
          <reference field="4294967294" count="1" selected="0">
            <x v="0"/>
          </reference>
          <reference field="1" count="1" selected="0">
            <x v="5"/>
          </reference>
        </references>
      </pivotArea>
    </chartFormat>
    <chartFormat chart="2" format="16">
      <pivotArea type="data" outline="0" fieldPosition="0">
        <references count="2">
          <reference field="4294967294" count="1" selected="0">
            <x v="0"/>
          </reference>
          <reference field="1" count="1" selected="0">
            <x v="4"/>
          </reference>
        </references>
      </pivotArea>
    </chartFormat>
    <chartFormat chart="10" format="17" series="1">
      <pivotArea type="data" outline="0" fieldPosition="0">
        <references count="1">
          <reference field="4294967294" count="1" selected="0">
            <x v="0"/>
          </reference>
        </references>
      </pivotArea>
    </chartFormat>
    <chartFormat chart="10" format="18">
      <pivotArea type="data" outline="0" fieldPosition="0">
        <references count="2">
          <reference field="4294967294" count="1" selected="0">
            <x v="0"/>
          </reference>
          <reference field="1" count="1" selected="0">
            <x v="0"/>
          </reference>
        </references>
      </pivotArea>
    </chartFormat>
    <chartFormat chart="10" format="19">
      <pivotArea type="data" outline="0" fieldPosition="0">
        <references count="2">
          <reference field="4294967294" count="1" selected="0">
            <x v="0"/>
          </reference>
          <reference field="1" count="1" selected="0">
            <x v="1"/>
          </reference>
        </references>
      </pivotArea>
    </chartFormat>
    <chartFormat chart="10" format="20">
      <pivotArea type="data" outline="0" fieldPosition="0">
        <references count="2">
          <reference field="4294967294" count="1" selected="0">
            <x v="0"/>
          </reference>
          <reference field="1" count="1" selected="0">
            <x v="2"/>
          </reference>
        </references>
      </pivotArea>
    </chartFormat>
    <chartFormat chart="10" format="21">
      <pivotArea type="data" outline="0" fieldPosition="0">
        <references count="2">
          <reference field="4294967294" count="1" selected="0">
            <x v="0"/>
          </reference>
          <reference field="1" count="1" selected="0">
            <x v="3"/>
          </reference>
        </references>
      </pivotArea>
    </chartFormat>
    <chartFormat chart="10" format="22">
      <pivotArea type="data" outline="0" fieldPosition="0">
        <references count="2">
          <reference field="4294967294" count="1" selected="0">
            <x v="0"/>
          </reference>
          <reference field="1" count="1" selected="0">
            <x v="4"/>
          </reference>
        </references>
      </pivotArea>
    </chartFormat>
    <chartFormat chart="10" format="23">
      <pivotArea type="data" outline="0" fieldPosition="0">
        <references count="2">
          <reference field="4294967294" count="1" selected="0">
            <x v="0"/>
          </reference>
          <reference field="1" count="1" selected="0">
            <x v="5"/>
          </reference>
        </references>
      </pivotArea>
    </chartFormat>
    <chartFormat chart="11" format="24" series="1">
      <pivotArea type="data" outline="0" fieldPosition="0">
        <references count="1">
          <reference field="4294967294" count="1" selected="0">
            <x v="0"/>
          </reference>
        </references>
      </pivotArea>
    </chartFormat>
    <chartFormat chart="11" format="25">
      <pivotArea type="data" outline="0" fieldPosition="0">
        <references count="2">
          <reference field="4294967294" count="1" selected="0">
            <x v="0"/>
          </reference>
          <reference field="1" count="1" selected="0">
            <x v="0"/>
          </reference>
        </references>
      </pivotArea>
    </chartFormat>
    <chartFormat chart="11" format="26">
      <pivotArea type="data" outline="0" fieldPosition="0">
        <references count="2">
          <reference field="4294967294" count="1" selected="0">
            <x v="0"/>
          </reference>
          <reference field="1" count="1" selected="0">
            <x v="1"/>
          </reference>
        </references>
      </pivotArea>
    </chartFormat>
    <chartFormat chart="11" format="27">
      <pivotArea type="data" outline="0" fieldPosition="0">
        <references count="2">
          <reference field="4294967294" count="1" selected="0">
            <x v="0"/>
          </reference>
          <reference field="1" count="1" selected="0">
            <x v="2"/>
          </reference>
        </references>
      </pivotArea>
    </chartFormat>
    <chartFormat chart="11" format="28">
      <pivotArea type="data" outline="0" fieldPosition="0">
        <references count="2">
          <reference field="4294967294" count="1" selected="0">
            <x v="0"/>
          </reference>
          <reference field="1" count="1" selected="0">
            <x v="3"/>
          </reference>
        </references>
      </pivotArea>
    </chartFormat>
    <chartFormat chart="11" format="29">
      <pivotArea type="data" outline="0" fieldPosition="0">
        <references count="2">
          <reference field="4294967294" count="1" selected="0">
            <x v="0"/>
          </reference>
          <reference field="1" count="1" selected="0">
            <x v="4"/>
          </reference>
        </references>
      </pivotArea>
    </chartFormat>
    <chartFormat chart="11" format="30">
      <pivotArea type="data" outline="0" fieldPosition="0">
        <references count="2">
          <reference field="4294967294" count="1" selected="0">
            <x v="0"/>
          </reference>
          <reference field="1" count="1" selected="0">
            <x v="5"/>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A853128C-56A0-43B6-A67D-8B7B491BE72C}" sourceName="CATEGORY">
  <pivotTables>
    <pivotTable tabId="7" name="PivotTable1"/>
    <pivotTable tabId="7" name="PivotTable2"/>
    <pivotTable tabId="7" name="PivotTable4"/>
    <pivotTable tabId="7" name="PivotTable13"/>
  </pivotTables>
  <data>
    <tabular pivotCacheId="1353427148">
      <items count="6">
        <i x="4" s="1"/>
        <i x="2" s="1"/>
        <i x="0" s="1"/>
        <i x="3"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98B86013-142E-4D04-A433-C5FE83FF4A87}" sourceName="SUBCATEGORY">
  <pivotTables>
    <pivotTable tabId="7" name="PivotTable2"/>
    <pivotTable tabId="7" name="PivotTable1"/>
    <pivotTable tabId="7" name="PivotTable4"/>
    <pivotTable tabId="7" name="PivotTable13"/>
  </pivotTables>
  <data>
    <tabular pivotCacheId="1353427148" showMissing="0">
      <items count="30">
        <i x="18" s="1"/>
        <i x="6" s="1"/>
        <i x="24" s="1"/>
        <i x="0" s="1"/>
        <i x="1" s="1"/>
        <i x="15" s="1"/>
        <i x="14" s="1"/>
        <i x="26" s="1"/>
        <i x="23" s="1"/>
        <i x="4" s="1"/>
        <i x="27" s="1"/>
        <i x="16" s="1"/>
        <i x="25" s="1"/>
        <i x="22" s="1"/>
        <i x="13" s="1"/>
        <i x="21" s="1"/>
        <i x="2" s="1"/>
        <i x="19" s="1"/>
        <i x="20" s="1"/>
        <i x="5" s="1"/>
        <i x="7" s="1"/>
        <i x="10" s="1"/>
        <i x="3" s="1"/>
        <i x="8" s="1"/>
        <i x="9" s="1"/>
        <i x="17" s="1"/>
        <i x="12" s="1"/>
        <i x="11" s="1"/>
        <i x="29" s="1" nd="1"/>
        <i x="2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5ACA2F90-B4EB-4EEF-BE8D-17E830D86807}" sourceName="DATE ">
  <pivotTables>
    <pivotTable tabId="7" name="PivotTable1"/>
    <pivotTable tabId="7" name="PivotTable2"/>
    <pivotTable tabId="7" name="PivotTable4"/>
    <pivotTable tabId="7" name="PivotTable13"/>
  </pivotTables>
  <data>
    <tabular pivotCacheId="1353427148">
      <items count="30">
        <i x="0" s="1"/>
        <i x="1" s="1"/>
        <i x="2" s="1"/>
        <i x="3" s="1"/>
        <i x="4" s="1"/>
        <i x="5" s="1"/>
        <i x="6" s="1"/>
        <i x="7" s="1"/>
        <i x="8" s="1"/>
        <i x="9" s="1"/>
        <i x="10" s="1"/>
        <i x="11" s="1"/>
        <i x="12" s="1"/>
        <i x="13" s="1"/>
        <i x="14" s="1"/>
        <i x="15" s="1"/>
        <i x="16" s="1"/>
        <i x="17" s="1"/>
        <i x="18" s="1"/>
        <i x="19" s="1"/>
        <i x="20" s="1"/>
        <i x="21" s="1"/>
        <i x="22" s="1"/>
        <i x="23" s="1"/>
        <i x="24" s="1"/>
        <i x="25" s="1"/>
        <i x="26" s="1"/>
        <i x="27" s="1"/>
        <i x="28" s="1"/>
        <i x="2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E7B3B6D1-10BD-4A88-A28A-7D121A5665F5}" sourceName="PAYMENT METHOD">
  <pivotTables>
    <pivotTable tabId="7" name="PivotTable4"/>
    <pivotTable tabId="7" name="PivotTable1"/>
    <pivotTable tabId="7" name="PivotTable2"/>
    <pivotTable tabId="7" name="PivotTable13"/>
  </pivotTables>
  <data>
    <tabular pivotCacheId="1353427148">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FD1222A7-CCE6-4291-97D2-7570284D321E}" cache="Slicer_CATEGORY1" caption="CATEGORY" rowHeight="241300"/>
  <slicer name="SUBCATEGORY 1" xr10:uid="{FD6F9F46-82F8-451E-B8D5-279901F46DC7}" cache="Slicer_SUBCATEGORY" caption="SUBCATEGORY" columnCount="2" rowHeight="241300"/>
  <slicer name="DATE  1" xr10:uid="{415C343E-AD1C-463B-9B8A-EDE4C135DF97}" cache="Slicer_DATE1" caption="DATE " startItem="10" columnCount="5" rowHeight="241300"/>
  <slicer name="PAYMENT METHOD 1" xr10:uid="{621E672E-18C4-4752-A556-5260FD1EE74C}" cache="Slicer_PAYMENT_METHOD" caption="PAYMENT METHOD"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196CCB5-E39F-44E4-831C-82EBCA4F72EF}" cache="Slicer_CATEGORY1" caption="CATEGORY" startItem="2" rowHeight="241300"/>
  <slicer name="SUBCATEGORY" xr10:uid="{2BE75CA4-C163-4A64-A5D7-DED4D7070269}" cache="Slicer_SUBCATEGORY" caption="SUBCATEGORY" rowHeight="241300"/>
  <slicer name="PAYMENT METHOD" xr10:uid="{EBCF63F4-BC02-4158-AC35-585C267827AD}" cache="Slicer_PAYMENT_METHOD" caption="PAYMENT METHO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3063D9-6B02-4FC0-B704-C79B5E052BF8}" name="Table3" displayName="Table3" ref="A1:E215" totalsRowShown="0" headerRowDxfId="2">
  <tableColumns count="5">
    <tableColumn id="1" xr3:uid="{235D3F93-9702-4A41-ABB0-490631A9233B}" name="DATE " dataDxfId="1"/>
    <tableColumn id="2" xr3:uid="{DBC8E903-978C-4F53-9C16-957349C3454C}" name="CATEGORY"/>
    <tableColumn id="3" xr3:uid="{DA5F04ED-DF77-4434-90A3-7B1A388E94CB}" name="SUBCATEGORY"/>
    <tableColumn id="4" xr3:uid="{08329C85-719D-4B06-9287-5D7D2930F89D}" name="AMOUNT" dataDxfId="0"/>
    <tableColumn id="5" xr3:uid="{6937ED0E-0016-4E73-AB6C-F5F29F877D6F}" name="PAYMENT METHO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E75BC1-5B78-4A17-BC2F-5DDC6871A8E4}" name="Table1" displayName="Table1" ref="A1:F7" totalsRowShown="0">
  <tableColumns count="6">
    <tableColumn id="1" xr3:uid="{A1790E74-66C0-4DF7-B97B-BB9D0CAC7A93}" name="Food"/>
    <tableColumn id="5" xr3:uid="{E4F84B82-C4F4-4EC3-8E9E-7DAAD925BCCA}" name="Drinks"/>
    <tableColumn id="2" xr3:uid="{ABB8DDF1-92B0-4CD6-9184-3BCB89B47818}" name="Transport"/>
    <tableColumn id="3" xr3:uid="{37D37884-CEE7-4504-9A72-59C2D3C1BB55}" name="Fuel"/>
    <tableColumn id="4" xr3:uid="{3D313F61-BE16-4D2C-930F-F21920D5732B}" name="Utilities"/>
    <tableColumn id="6" xr3:uid="{86FE3699-8354-454F-BB28-8834CC45CAD0}" name="Entertain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E576E-3149-46A7-8589-6AFFA5270776}">
  <dimension ref="A1"/>
  <sheetViews>
    <sheetView showGridLines="0" showRowColHeaders="0" tabSelected="1" topLeftCell="A2" workbookViewId="0">
      <selection activeCell="Q31" sqref="Q3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287D6-B9DD-41A2-8B3F-369890817307}">
  <dimension ref="A3:P33"/>
  <sheetViews>
    <sheetView topLeftCell="A7" zoomScaleNormal="100" workbookViewId="0">
      <selection activeCell="H21" sqref="H21"/>
    </sheetView>
  </sheetViews>
  <sheetFormatPr defaultRowHeight="15" x14ac:dyDescent="0.25"/>
  <cols>
    <col min="1" max="1" width="14" bestFit="1" customWidth="1"/>
    <col min="2" max="2" width="16.140625" bestFit="1" customWidth="1"/>
    <col min="4" max="4" width="13.140625" bestFit="1" customWidth="1"/>
    <col min="5" max="5" width="16.140625" bestFit="1" customWidth="1"/>
    <col min="6" max="6" width="14" bestFit="1" customWidth="1"/>
    <col min="7" max="7" width="16.140625" bestFit="1" customWidth="1"/>
    <col min="8" max="8" width="13.140625" bestFit="1" customWidth="1"/>
    <col min="11" max="11" width="20" bestFit="1" customWidth="1"/>
    <col min="12" max="12" width="16.140625" bestFit="1" customWidth="1"/>
    <col min="15" max="15" width="13.140625" bestFit="1" customWidth="1"/>
    <col min="16" max="16" width="16.140625" bestFit="1" customWidth="1"/>
  </cols>
  <sheetData>
    <row r="3" spans="1:16" x14ac:dyDescent="0.25">
      <c r="A3" s="3" t="s">
        <v>27</v>
      </c>
      <c r="B3" t="s">
        <v>29</v>
      </c>
    </row>
    <row r="4" spans="1:16" x14ac:dyDescent="0.25">
      <c r="A4" s="4" t="s">
        <v>15</v>
      </c>
      <c r="B4" s="5">
        <v>7490</v>
      </c>
      <c r="K4" s="3" t="s">
        <v>27</v>
      </c>
      <c r="L4" t="s">
        <v>29</v>
      </c>
    </row>
    <row r="5" spans="1:16" x14ac:dyDescent="0.25">
      <c r="A5" s="4" t="s">
        <v>17</v>
      </c>
      <c r="B5" s="5">
        <v>2850</v>
      </c>
      <c r="K5" s="4" t="s">
        <v>11</v>
      </c>
      <c r="L5" s="5">
        <v>570</v>
      </c>
      <c r="O5" s="3" t="s">
        <v>27</v>
      </c>
      <c r="P5" t="s">
        <v>29</v>
      </c>
    </row>
    <row r="6" spans="1:16" x14ac:dyDescent="0.25">
      <c r="A6" s="4" t="s">
        <v>16</v>
      </c>
      <c r="B6" s="5">
        <v>2205</v>
      </c>
      <c r="K6" s="4" t="s">
        <v>12</v>
      </c>
      <c r="L6" s="5">
        <v>300</v>
      </c>
      <c r="O6" s="4" t="s">
        <v>46</v>
      </c>
      <c r="P6" s="5">
        <v>7145</v>
      </c>
    </row>
    <row r="7" spans="1:16" x14ac:dyDescent="0.25">
      <c r="A7" s="4" t="s">
        <v>18</v>
      </c>
      <c r="B7" s="5">
        <v>13559</v>
      </c>
      <c r="K7" s="4" t="s">
        <v>6</v>
      </c>
      <c r="L7" s="5">
        <v>1615</v>
      </c>
      <c r="O7" s="4" t="s">
        <v>48</v>
      </c>
      <c r="P7" s="5">
        <v>10000</v>
      </c>
    </row>
    <row r="8" spans="1:16" x14ac:dyDescent="0.25">
      <c r="A8" s="4" t="s">
        <v>34</v>
      </c>
      <c r="B8" s="5">
        <v>7460</v>
      </c>
      <c r="K8" s="4" t="s">
        <v>13</v>
      </c>
      <c r="L8" s="5">
        <v>340</v>
      </c>
      <c r="O8" s="4" t="s">
        <v>44</v>
      </c>
      <c r="P8" s="5">
        <v>9820</v>
      </c>
    </row>
    <row r="9" spans="1:16" x14ac:dyDescent="0.25">
      <c r="A9" s="4" t="s">
        <v>43</v>
      </c>
      <c r="B9" s="5">
        <v>595</v>
      </c>
      <c r="K9" s="4" t="s">
        <v>10</v>
      </c>
      <c r="L9" s="5">
        <v>680</v>
      </c>
      <c r="O9" s="4" t="s">
        <v>47</v>
      </c>
      <c r="P9" s="5">
        <v>7194</v>
      </c>
    </row>
    <row r="10" spans="1:16" x14ac:dyDescent="0.25">
      <c r="A10" s="4" t="s">
        <v>28</v>
      </c>
      <c r="B10" s="5">
        <v>34159</v>
      </c>
      <c r="K10" s="4" t="s">
        <v>5</v>
      </c>
      <c r="L10" s="5">
        <v>100</v>
      </c>
      <c r="O10" s="4" t="s">
        <v>28</v>
      </c>
      <c r="P10" s="5">
        <v>34159</v>
      </c>
    </row>
    <row r="11" spans="1:16" x14ac:dyDescent="0.25">
      <c r="K11" s="4" t="s">
        <v>20</v>
      </c>
      <c r="L11" s="5">
        <v>500</v>
      </c>
    </row>
    <row r="12" spans="1:16" x14ac:dyDescent="0.25">
      <c r="K12" s="4" t="s">
        <v>9</v>
      </c>
      <c r="L12" s="5">
        <v>2095</v>
      </c>
    </row>
    <row r="13" spans="1:16" x14ac:dyDescent="0.25">
      <c r="A13" s="8" t="s">
        <v>27</v>
      </c>
      <c r="B13" s="8" t="s">
        <v>49</v>
      </c>
      <c r="D13" t="s">
        <v>27</v>
      </c>
      <c r="E13" s="8" t="s">
        <v>50</v>
      </c>
      <c r="G13" s="3"/>
      <c r="H13" s="3"/>
      <c r="I13" s="3"/>
      <c r="J13" s="3"/>
      <c r="K13" s="4" t="s">
        <v>26</v>
      </c>
      <c r="L13" s="5">
        <v>3300</v>
      </c>
      <c r="M13" s="3"/>
      <c r="N13" s="3"/>
      <c r="O13" s="3"/>
      <c r="P13" s="3"/>
    </row>
    <row r="14" spans="1:16" x14ac:dyDescent="0.25">
      <c r="A14" t="s">
        <v>15</v>
      </c>
      <c r="B14" s="9">
        <v>0.21926871395532657</v>
      </c>
      <c r="D14" t="s">
        <v>46</v>
      </c>
      <c r="E14" s="9">
        <v>0.20916888667701045</v>
      </c>
      <c r="K14" s="4" t="s">
        <v>24</v>
      </c>
      <c r="L14" s="5">
        <v>520</v>
      </c>
    </row>
    <row r="15" spans="1:16" x14ac:dyDescent="0.25">
      <c r="A15" t="s">
        <v>17</v>
      </c>
      <c r="B15" s="9">
        <v>8.3433355777393955E-2</v>
      </c>
      <c r="D15" t="s">
        <v>48</v>
      </c>
      <c r="E15" s="9">
        <v>0.2927486167627858</v>
      </c>
      <c r="K15" s="4" t="s">
        <v>21</v>
      </c>
      <c r="L15" s="5">
        <v>1500</v>
      </c>
    </row>
    <row r="16" spans="1:16" x14ac:dyDescent="0.25">
      <c r="A16" t="s">
        <v>16</v>
      </c>
      <c r="B16" s="9">
        <v>6.4551069996194269E-2</v>
      </c>
      <c r="D16" t="s">
        <v>44</v>
      </c>
      <c r="E16" s="9">
        <v>0.28747914166105565</v>
      </c>
      <c r="K16" s="4" t="s">
        <v>7</v>
      </c>
      <c r="L16" s="5">
        <v>3110</v>
      </c>
    </row>
    <row r="17" spans="1:12" x14ac:dyDescent="0.25">
      <c r="A17" t="s">
        <v>18</v>
      </c>
      <c r="B17" s="9">
        <v>0.39693784946866129</v>
      </c>
      <c r="D17" t="s">
        <v>47</v>
      </c>
      <c r="E17" s="9">
        <v>0.21060335489914811</v>
      </c>
      <c r="K17" s="4" t="s">
        <v>25</v>
      </c>
      <c r="L17" s="5">
        <v>799</v>
      </c>
    </row>
    <row r="18" spans="1:12" x14ac:dyDescent="0.25">
      <c r="A18" t="s">
        <v>34</v>
      </c>
      <c r="B18" s="9">
        <v>0.2183904681050382</v>
      </c>
      <c r="F18" s="9"/>
      <c r="K18" s="4" t="s">
        <v>19</v>
      </c>
      <c r="L18" s="5">
        <v>850</v>
      </c>
    </row>
    <row r="19" spans="1:12" x14ac:dyDescent="0.25">
      <c r="A19" t="s">
        <v>43</v>
      </c>
      <c r="B19" s="9">
        <v>1.7418542697385755E-2</v>
      </c>
      <c r="F19" s="9"/>
      <c r="K19" s="4" t="s">
        <v>22</v>
      </c>
      <c r="L19" s="5">
        <v>6500</v>
      </c>
    </row>
    <row r="20" spans="1:12" x14ac:dyDescent="0.25">
      <c r="A20" t="s">
        <v>28</v>
      </c>
      <c r="B20" s="9">
        <v>1</v>
      </c>
      <c r="F20" s="9"/>
      <c r="K20" s="4" t="s">
        <v>8</v>
      </c>
      <c r="L20" s="5">
        <v>670</v>
      </c>
    </row>
    <row r="21" spans="1:12" x14ac:dyDescent="0.25">
      <c r="F21" s="3" t="s">
        <v>27</v>
      </c>
      <c r="G21" t="s">
        <v>29</v>
      </c>
      <c r="I21" s="3"/>
      <c r="J21" s="3"/>
      <c r="K21" s="4" t="s">
        <v>4</v>
      </c>
      <c r="L21" s="5">
        <v>85</v>
      </c>
    </row>
    <row r="22" spans="1:12" x14ac:dyDescent="0.25">
      <c r="F22" s="4" t="s">
        <v>15</v>
      </c>
      <c r="G22" s="5">
        <v>7490</v>
      </c>
      <c r="K22" s="4" t="s">
        <v>14</v>
      </c>
      <c r="L22" s="5">
        <v>315</v>
      </c>
    </row>
    <row r="23" spans="1:12" x14ac:dyDescent="0.25">
      <c r="F23" s="4" t="s">
        <v>17</v>
      </c>
      <c r="G23" s="5">
        <v>2850</v>
      </c>
      <c r="K23" s="4" t="s">
        <v>23</v>
      </c>
      <c r="L23" s="5">
        <v>540</v>
      </c>
    </row>
    <row r="24" spans="1:12" x14ac:dyDescent="0.25">
      <c r="F24" s="4" t="s">
        <v>16</v>
      </c>
      <c r="G24" s="5">
        <v>2205</v>
      </c>
      <c r="K24" s="4" t="s">
        <v>35</v>
      </c>
      <c r="L24" s="5">
        <v>860</v>
      </c>
    </row>
    <row r="25" spans="1:12" x14ac:dyDescent="0.25">
      <c r="F25" s="4" t="s">
        <v>18</v>
      </c>
      <c r="G25" s="5">
        <v>13559</v>
      </c>
      <c r="K25" s="4" t="s">
        <v>37</v>
      </c>
      <c r="L25" s="5">
        <v>1500</v>
      </c>
    </row>
    <row r="26" spans="1:12" x14ac:dyDescent="0.25">
      <c r="F26" s="4" t="s">
        <v>34</v>
      </c>
      <c r="G26" s="5">
        <v>7460</v>
      </c>
      <c r="K26" s="4" t="s">
        <v>42</v>
      </c>
      <c r="L26" s="5">
        <v>1900</v>
      </c>
    </row>
    <row r="27" spans="1:12" x14ac:dyDescent="0.25">
      <c r="F27" s="4" t="s">
        <v>43</v>
      </c>
      <c r="G27" s="5">
        <v>595</v>
      </c>
      <c r="K27" s="4" t="s">
        <v>39</v>
      </c>
      <c r="L27" s="5">
        <v>2500</v>
      </c>
    </row>
    <row r="28" spans="1:12" x14ac:dyDescent="0.25">
      <c r="F28" s="4" t="s">
        <v>28</v>
      </c>
      <c r="G28" s="5">
        <v>34159</v>
      </c>
      <c r="K28" s="4" t="s">
        <v>33</v>
      </c>
      <c r="L28" s="5">
        <v>110</v>
      </c>
    </row>
    <row r="29" spans="1:12" x14ac:dyDescent="0.25">
      <c r="K29" s="4" t="s">
        <v>41</v>
      </c>
      <c r="L29" s="5">
        <v>300</v>
      </c>
    </row>
    <row r="30" spans="1:12" x14ac:dyDescent="0.25">
      <c r="K30" s="4" t="s">
        <v>40</v>
      </c>
      <c r="L30" s="5">
        <v>900</v>
      </c>
    </row>
    <row r="31" spans="1:12" x14ac:dyDescent="0.25">
      <c r="K31" s="4" t="s">
        <v>38</v>
      </c>
      <c r="L31" s="5">
        <v>500</v>
      </c>
    </row>
    <row r="32" spans="1:12" x14ac:dyDescent="0.25">
      <c r="K32" s="4" t="s">
        <v>36</v>
      </c>
      <c r="L32" s="5">
        <v>1200</v>
      </c>
    </row>
    <row r="33" spans="11:12" x14ac:dyDescent="0.25">
      <c r="K33" s="4" t="s">
        <v>28</v>
      </c>
      <c r="L33" s="5">
        <v>34159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83CC6-8A1D-4E50-8B11-3818A8BE9F63}">
  <dimension ref="A1:G215"/>
  <sheetViews>
    <sheetView workbookViewId="0">
      <pane ySplit="1" topLeftCell="A2" activePane="bottomLeft" state="frozen"/>
      <selection pane="bottomLeft" activeCell="F1" sqref="F1"/>
    </sheetView>
  </sheetViews>
  <sheetFormatPr defaultRowHeight="15" x14ac:dyDescent="0.25"/>
  <cols>
    <col min="1" max="1" width="11.85546875" customWidth="1"/>
    <col min="2" max="2" width="16.7109375" customWidth="1"/>
    <col min="3" max="3" width="21.7109375" customWidth="1"/>
    <col min="4" max="4" width="12.5703125" customWidth="1"/>
    <col min="5" max="5" width="18.42578125" bestFit="1" customWidth="1"/>
    <col min="7" max="7" width="11.5703125" bestFit="1" customWidth="1"/>
  </cols>
  <sheetData>
    <row r="1" spans="1:7" x14ac:dyDescent="0.25">
      <c r="A1" s="2" t="s">
        <v>1</v>
      </c>
      <c r="B1" s="2" t="s">
        <v>2</v>
      </c>
      <c r="C1" s="2" t="s">
        <v>3</v>
      </c>
      <c r="D1" s="2" t="s">
        <v>0</v>
      </c>
      <c r="E1" s="2" t="s">
        <v>32</v>
      </c>
    </row>
    <row r="2" spans="1:7" x14ac:dyDescent="0.25">
      <c r="A2" s="1">
        <v>45536</v>
      </c>
      <c r="B2" t="s">
        <v>15</v>
      </c>
      <c r="C2" t="s">
        <v>6</v>
      </c>
      <c r="D2" s="6">
        <v>45</v>
      </c>
      <c r="E2" t="s">
        <v>46</v>
      </c>
    </row>
    <row r="3" spans="1:7" x14ac:dyDescent="0.25">
      <c r="A3" s="1">
        <v>45536</v>
      </c>
      <c r="B3" t="s">
        <v>16</v>
      </c>
      <c r="C3" t="s">
        <v>13</v>
      </c>
      <c r="D3" s="6">
        <v>35</v>
      </c>
      <c r="E3" t="s">
        <v>46</v>
      </c>
      <c r="G3" t="s">
        <v>31</v>
      </c>
    </row>
    <row r="4" spans="1:7" x14ac:dyDescent="0.25">
      <c r="A4" s="1">
        <v>45536</v>
      </c>
      <c r="B4" t="s">
        <v>15</v>
      </c>
      <c r="C4" t="s">
        <v>7</v>
      </c>
      <c r="D4" s="6">
        <v>80</v>
      </c>
      <c r="E4" t="s">
        <v>46</v>
      </c>
      <c r="G4" s="5">
        <f>SUM(D2:D215)</f>
        <v>34159</v>
      </c>
    </row>
    <row r="5" spans="1:7" x14ac:dyDescent="0.25">
      <c r="A5" s="1">
        <v>45536</v>
      </c>
      <c r="B5" t="s">
        <v>15</v>
      </c>
      <c r="C5" t="s">
        <v>8</v>
      </c>
      <c r="D5" s="6">
        <v>30</v>
      </c>
      <c r="E5" t="s">
        <v>46</v>
      </c>
    </row>
    <row r="6" spans="1:7" x14ac:dyDescent="0.25">
      <c r="A6" s="1">
        <v>45536</v>
      </c>
      <c r="B6" t="s">
        <v>15</v>
      </c>
      <c r="C6" t="s">
        <v>9</v>
      </c>
      <c r="D6" s="6">
        <v>60</v>
      </c>
      <c r="E6" t="s">
        <v>46</v>
      </c>
      <c r="G6" t="s">
        <v>30</v>
      </c>
    </row>
    <row r="7" spans="1:7" x14ac:dyDescent="0.25">
      <c r="A7" s="1">
        <v>45536</v>
      </c>
      <c r="B7" t="s">
        <v>15</v>
      </c>
      <c r="C7" t="s">
        <v>9</v>
      </c>
      <c r="D7" s="6">
        <v>60</v>
      </c>
      <c r="E7" t="s">
        <v>46</v>
      </c>
    </row>
    <row r="8" spans="1:7" x14ac:dyDescent="0.25">
      <c r="A8" s="1">
        <v>45536</v>
      </c>
      <c r="B8" t="s">
        <v>34</v>
      </c>
      <c r="C8" t="s">
        <v>35</v>
      </c>
      <c r="D8" s="6">
        <v>190</v>
      </c>
      <c r="E8" t="s">
        <v>47</v>
      </c>
    </row>
    <row r="9" spans="1:7" x14ac:dyDescent="0.25">
      <c r="A9" s="1">
        <v>45537</v>
      </c>
      <c r="B9" t="s">
        <v>15</v>
      </c>
      <c r="C9" t="s">
        <v>6</v>
      </c>
      <c r="D9" s="6">
        <v>50</v>
      </c>
      <c r="E9" t="s">
        <v>46</v>
      </c>
      <c r="G9" s="7">
        <f>G4/30</f>
        <v>1138.6333333333334</v>
      </c>
    </row>
    <row r="10" spans="1:7" x14ac:dyDescent="0.25">
      <c r="A10" s="1">
        <v>45537</v>
      </c>
      <c r="B10" t="s">
        <v>16</v>
      </c>
      <c r="C10" t="s">
        <v>12</v>
      </c>
      <c r="D10" s="6">
        <v>80</v>
      </c>
      <c r="E10" t="s">
        <v>46</v>
      </c>
    </row>
    <row r="11" spans="1:7" x14ac:dyDescent="0.25">
      <c r="A11" s="1">
        <v>45537</v>
      </c>
      <c r="B11" t="s">
        <v>17</v>
      </c>
      <c r="C11" t="s">
        <v>19</v>
      </c>
      <c r="D11" s="6">
        <v>200</v>
      </c>
      <c r="E11" t="s">
        <v>44</v>
      </c>
    </row>
    <row r="12" spans="1:7" x14ac:dyDescent="0.25">
      <c r="A12" s="1">
        <v>45537</v>
      </c>
      <c r="B12" t="s">
        <v>15</v>
      </c>
      <c r="C12" t="s">
        <v>7</v>
      </c>
      <c r="D12" s="6">
        <v>130</v>
      </c>
      <c r="E12" t="s">
        <v>47</v>
      </c>
    </row>
    <row r="13" spans="1:7" x14ac:dyDescent="0.25">
      <c r="A13" s="1">
        <v>45537</v>
      </c>
      <c r="B13" t="s">
        <v>34</v>
      </c>
      <c r="C13" t="s">
        <v>37</v>
      </c>
      <c r="D13" s="6">
        <v>1500</v>
      </c>
      <c r="E13" t="s">
        <v>44</v>
      </c>
    </row>
    <row r="14" spans="1:7" x14ac:dyDescent="0.25">
      <c r="A14" s="1">
        <v>45537</v>
      </c>
      <c r="B14" t="s">
        <v>43</v>
      </c>
      <c r="C14" t="s">
        <v>4</v>
      </c>
      <c r="D14" s="6">
        <v>15</v>
      </c>
      <c r="E14" t="s">
        <v>46</v>
      </c>
    </row>
    <row r="15" spans="1:7" x14ac:dyDescent="0.25">
      <c r="A15" s="1">
        <v>45537</v>
      </c>
      <c r="B15" t="s">
        <v>18</v>
      </c>
      <c r="C15" t="s">
        <v>22</v>
      </c>
      <c r="D15" s="6">
        <v>6500</v>
      </c>
      <c r="E15" t="s">
        <v>48</v>
      </c>
    </row>
    <row r="16" spans="1:7" x14ac:dyDescent="0.25">
      <c r="A16" s="1">
        <v>45537</v>
      </c>
      <c r="B16" t="s">
        <v>18</v>
      </c>
      <c r="C16" t="s">
        <v>23</v>
      </c>
      <c r="D16" s="6">
        <v>40</v>
      </c>
      <c r="E16" t="s">
        <v>46</v>
      </c>
    </row>
    <row r="17" spans="1:5" x14ac:dyDescent="0.25">
      <c r="A17" s="1">
        <v>45537</v>
      </c>
      <c r="B17" t="s">
        <v>15</v>
      </c>
      <c r="C17" t="s">
        <v>9</v>
      </c>
      <c r="D17" s="6">
        <v>70</v>
      </c>
      <c r="E17" t="s">
        <v>47</v>
      </c>
    </row>
    <row r="18" spans="1:5" x14ac:dyDescent="0.25">
      <c r="A18" s="1">
        <v>45538</v>
      </c>
      <c r="B18" t="s">
        <v>15</v>
      </c>
      <c r="C18" t="s">
        <v>6</v>
      </c>
      <c r="D18" s="6">
        <v>50</v>
      </c>
      <c r="E18" t="s">
        <v>47</v>
      </c>
    </row>
    <row r="19" spans="1:5" x14ac:dyDescent="0.25">
      <c r="A19" s="1">
        <v>45538</v>
      </c>
      <c r="B19" t="s">
        <v>16</v>
      </c>
      <c r="C19" t="s">
        <v>14</v>
      </c>
      <c r="D19" s="6">
        <v>30</v>
      </c>
      <c r="E19" t="s">
        <v>46</v>
      </c>
    </row>
    <row r="20" spans="1:5" x14ac:dyDescent="0.25">
      <c r="A20" s="1">
        <v>45538</v>
      </c>
      <c r="B20" t="s">
        <v>15</v>
      </c>
      <c r="C20" t="s">
        <v>7</v>
      </c>
      <c r="D20" s="6">
        <v>120</v>
      </c>
      <c r="E20" t="s">
        <v>47</v>
      </c>
    </row>
    <row r="21" spans="1:5" x14ac:dyDescent="0.25">
      <c r="A21" s="1">
        <v>45538</v>
      </c>
      <c r="B21" t="s">
        <v>18</v>
      </c>
      <c r="C21" t="s">
        <v>42</v>
      </c>
      <c r="D21" s="6">
        <v>150</v>
      </c>
      <c r="E21" t="s">
        <v>46</v>
      </c>
    </row>
    <row r="22" spans="1:5" x14ac:dyDescent="0.25">
      <c r="A22" s="1">
        <v>45538</v>
      </c>
      <c r="B22" t="s">
        <v>43</v>
      </c>
      <c r="C22" t="s">
        <v>5</v>
      </c>
      <c r="D22" s="6">
        <v>20</v>
      </c>
      <c r="E22" t="s">
        <v>46</v>
      </c>
    </row>
    <row r="23" spans="1:5" x14ac:dyDescent="0.25">
      <c r="A23" s="1">
        <v>45538</v>
      </c>
      <c r="B23" t="s">
        <v>15</v>
      </c>
      <c r="C23" t="s">
        <v>9</v>
      </c>
      <c r="D23" s="6">
        <v>55</v>
      </c>
      <c r="E23" t="s">
        <v>47</v>
      </c>
    </row>
    <row r="24" spans="1:5" x14ac:dyDescent="0.25">
      <c r="A24" s="1">
        <v>45539</v>
      </c>
      <c r="B24" t="s">
        <v>15</v>
      </c>
      <c r="C24" t="s">
        <v>6</v>
      </c>
      <c r="D24" s="6">
        <v>70</v>
      </c>
      <c r="E24" t="s">
        <v>47</v>
      </c>
    </row>
    <row r="25" spans="1:5" x14ac:dyDescent="0.25">
      <c r="A25" s="1">
        <v>45539</v>
      </c>
      <c r="B25" t="s">
        <v>16</v>
      </c>
      <c r="C25" t="s">
        <v>10</v>
      </c>
      <c r="D25" s="6">
        <v>160</v>
      </c>
      <c r="E25" t="s">
        <v>47</v>
      </c>
    </row>
    <row r="26" spans="1:5" x14ac:dyDescent="0.25">
      <c r="A26" s="1">
        <v>45539</v>
      </c>
      <c r="B26" t="s">
        <v>15</v>
      </c>
      <c r="C26" t="s">
        <v>7</v>
      </c>
      <c r="D26" s="6">
        <v>120</v>
      </c>
      <c r="E26" t="s">
        <v>47</v>
      </c>
    </row>
    <row r="27" spans="1:5" x14ac:dyDescent="0.25">
      <c r="A27" s="1">
        <v>45539</v>
      </c>
      <c r="B27" t="s">
        <v>16</v>
      </c>
      <c r="C27" t="s">
        <v>13</v>
      </c>
      <c r="D27" s="6">
        <v>30</v>
      </c>
      <c r="E27" t="s">
        <v>46</v>
      </c>
    </row>
    <row r="28" spans="1:5" x14ac:dyDescent="0.25">
      <c r="A28" s="1">
        <v>45539</v>
      </c>
      <c r="B28" t="s">
        <v>15</v>
      </c>
      <c r="C28" t="s">
        <v>8</v>
      </c>
      <c r="D28" s="6">
        <v>50</v>
      </c>
      <c r="E28" t="s">
        <v>47</v>
      </c>
    </row>
    <row r="29" spans="1:5" x14ac:dyDescent="0.25">
      <c r="A29" s="1">
        <v>45539</v>
      </c>
      <c r="B29" t="s">
        <v>15</v>
      </c>
      <c r="C29" t="s">
        <v>9</v>
      </c>
      <c r="D29" s="6">
        <v>120</v>
      </c>
      <c r="E29" t="s">
        <v>47</v>
      </c>
    </row>
    <row r="30" spans="1:5" x14ac:dyDescent="0.25">
      <c r="A30" s="1">
        <v>45540</v>
      </c>
      <c r="B30" t="s">
        <v>15</v>
      </c>
      <c r="C30" t="s">
        <v>6</v>
      </c>
      <c r="D30" s="6">
        <v>60</v>
      </c>
      <c r="E30" t="s">
        <v>46</v>
      </c>
    </row>
    <row r="31" spans="1:5" x14ac:dyDescent="0.25">
      <c r="A31" s="1">
        <v>45540</v>
      </c>
      <c r="B31" t="s">
        <v>18</v>
      </c>
      <c r="C31" t="s">
        <v>23</v>
      </c>
      <c r="D31" s="6">
        <v>40</v>
      </c>
      <c r="E31" t="s">
        <v>46</v>
      </c>
    </row>
    <row r="32" spans="1:5" x14ac:dyDescent="0.25">
      <c r="A32" s="1">
        <v>45540</v>
      </c>
      <c r="B32" t="s">
        <v>18</v>
      </c>
      <c r="C32" t="s">
        <v>24</v>
      </c>
      <c r="D32" s="6">
        <v>520</v>
      </c>
      <c r="E32" t="s">
        <v>46</v>
      </c>
    </row>
    <row r="33" spans="1:5" x14ac:dyDescent="0.25">
      <c r="A33" s="1">
        <v>45540</v>
      </c>
      <c r="B33" t="s">
        <v>15</v>
      </c>
      <c r="C33" t="s">
        <v>7</v>
      </c>
      <c r="D33" s="6">
        <v>180</v>
      </c>
      <c r="E33" t="s">
        <v>46</v>
      </c>
    </row>
    <row r="34" spans="1:5" x14ac:dyDescent="0.25">
      <c r="A34" s="1">
        <v>45540</v>
      </c>
      <c r="B34" t="s">
        <v>34</v>
      </c>
      <c r="C34" t="s">
        <v>39</v>
      </c>
      <c r="D34" s="6">
        <v>2500</v>
      </c>
      <c r="E34" t="s">
        <v>48</v>
      </c>
    </row>
    <row r="35" spans="1:5" x14ac:dyDescent="0.25">
      <c r="A35" s="1">
        <v>45540</v>
      </c>
      <c r="B35" t="s">
        <v>16</v>
      </c>
      <c r="C35" t="s">
        <v>11</v>
      </c>
      <c r="D35" s="6">
        <v>200</v>
      </c>
      <c r="E35" t="s">
        <v>46</v>
      </c>
    </row>
    <row r="36" spans="1:5" x14ac:dyDescent="0.25">
      <c r="A36" s="1">
        <v>45540</v>
      </c>
      <c r="B36" t="s">
        <v>15</v>
      </c>
      <c r="C36" t="s">
        <v>9</v>
      </c>
      <c r="D36" s="6">
        <v>90</v>
      </c>
      <c r="E36" t="s">
        <v>46</v>
      </c>
    </row>
    <row r="37" spans="1:5" x14ac:dyDescent="0.25">
      <c r="A37" s="1">
        <v>45541</v>
      </c>
      <c r="B37" t="s">
        <v>15</v>
      </c>
      <c r="C37" t="s">
        <v>6</v>
      </c>
      <c r="D37" s="6">
        <v>40</v>
      </c>
      <c r="E37" t="s">
        <v>46</v>
      </c>
    </row>
    <row r="38" spans="1:5" x14ac:dyDescent="0.25">
      <c r="A38" s="1">
        <v>45541</v>
      </c>
      <c r="B38" t="s">
        <v>16</v>
      </c>
      <c r="C38" t="s">
        <v>13</v>
      </c>
      <c r="D38" s="6">
        <v>60</v>
      </c>
      <c r="E38" t="s">
        <v>46</v>
      </c>
    </row>
    <row r="39" spans="1:5" x14ac:dyDescent="0.25">
      <c r="A39" s="1">
        <v>45541</v>
      </c>
      <c r="B39" t="s">
        <v>15</v>
      </c>
      <c r="C39" t="s">
        <v>7</v>
      </c>
      <c r="D39" s="6">
        <v>160</v>
      </c>
      <c r="E39" t="s">
        <v>46</v>
      </c>
    </row>
    <row r="40" spans="1:5" x14ac:dyDescent="0.25">
      <c r="A40" s="1">
        <v>45541</v>
      </c>
      <c r="B40" t="s">
        <v>43</v>
      </c>
      <c r="C40" t="s">
        <v>33</v>
      </c>
      <c r="D40" s="6">
        <v>10</v>
      </c>
      <c r="E40" t="s">
        <v>46</v>
      </c>
    </row>
    <row r="41" spans="1:5" x14ac:dyDescent="0.25">
      <c r="A41" s="1">
        <v>45541</v>
      </c>
      <c r="B41" t="s">
        <v>15</v>
      </c>
      <c r="C41" t="s">
        <v>8</v>
      </c>
      <c r="D41" s="6">
        <v>45</v>
      </c>
      <c r="E41" t="s">
        <v>46</v>
      </c>
    </row>
    <row r="42" spans="1:5" x14ac:dyDescent="0.25">
      <c r="A42" s="1">
        <v>45541</v>
      </c>
      <c r="B42" t="s">
        <v>15</v>
      </c>
      <c r="C42" t="s">
        <v>9</v>
      </c>
      <c r="D42" s="6">
        <v>75</v>
      </c>
      <c r="E42" t="s">
        <v>46</v>
      </c>
    </row>
    <row r="43" spans="1:5" x14ac:dyDescent="0.25">
      <c r="A43" s="1">
        <v>45542</v>
      </c>
      <c r="B43" t="s">
        <v>15</v>
      </c>
      <c r="C43" t="s">
        <v>6</v>
      </c>
      <c r="D43" s="6">
        <v>65</v>
      </c>
      <c r="E43" t="s">
        <v>46</v>
      </c>
    </row>
    <row r="44" spans="1:5" x14ac:dyDescent="0.25">
      <c r="A44" s="1">
        <v>45542</v>
      </c>
      <c r="B44" t="s">
        <v>18</v>
      </c>
      <c r="C44" t="s">
        <v>25</v>
      </c>
      <c r="D44" s="6">
        <v>799</v>
      </c>
      <c r="E44" t="s">
        <v>47</v>
      </c>
    </row>
    <row r="45" spans="1:5" x14ac:dyDescent="0.25">
      <c r="A45" s="1">
        <v>45542</v>
      </c>
      <c r="B45" t="s">
        <v>17</v>
      </c>
      <c r="C45" t="s">
        <v>21</v>
      </c>
      <c r="D45" s="6">
        <v>1500</v>
      </c>
      <c r="E45" t="s">
        <v>44</v>
      </c>
    </row>
    <row r="46" spans="1:5" x14ac:dyDescent="0.25">
      <c r="A46" s="1">
        <v>45542</v>
      </c>
      <c r="B46" t="s">
        <v>16</v>
      </c>
      <c r="C46" t="s">
        <v>14</v>
      </c>
      <c r="D46" s="6">
        <v>40</v>
      </c>
      <c r="E46" t="s">
        <v>46</v>
      </c>
    </row>
    <row r="47" spans="1:5" x14ac:dyDescent="0.25">
      <c r="A47" s="1">
        <v>45542</v>
      </c>
      <c r="B47" t="s">
        <v>15</v>
      </c>
      <c r="C47" t="s">
        <v>7</v>
      </c>
      <c r="D47" s="6">
        <v>90</v>
      </c>
      <c r="E47" t="s">
        <v>46</v>
      </c>
    </row>
    <row r="48" spans="1:5" x14ac:dyDescent="0.25">
      <c r="A48" s="1">
        <v>45542</v>
      </c>
      <c r="B48" t="s">
        <v>43</v>
      </c>
      <c r="C48" t="s">
        <v>41</v>
      </c>
      <c r="D48" s="6">
        <v>40</v>
      </c>
      <c r="E48" t="s">
        <v>46</v>
      </c>
    </row>
    <row r="49" spans="1:5" x14ac:dyDescent="0.25">
      <c r="A49" s="1">
        <v>45542</v>
      </c>
      <c r="B49" t="s">
        <v>15</v>
      </c>
      <c r="C49" t="s">
        <v>9</v>
      </c>
      <c r="D49" s="6">
        <v>70</v>
      </c>
      <c r="E49" t="s">
        <v>46</v>
      </c>
    </row>
    <row r="50" spans="1:5" x14ac:dyDescent="0.25">
      <c r="A50" s="1">
        <v>45542</v>
      </c>
      <c r="B50" t="s">
        <v>34</v>
      </c>
      <c r="C50" t="s">
        <v>40</v>
      </c>
      <c r="D50" s="6">
        <v>900</v>
      </c>
      <c r="E50" t="s">
        <v>44</v>
      </c>
    </row>
    <row r="51" spans="1:5" x14ac:dyDescent="0.25">
      <c r="A51" s="1">
        <v>45543</v>
      </c>
      <c r="B51" t="s">
        <v>15</v>
      </c>
      <c r="C51" t="s">
        <v>6</v>
      </c>
      <c r="D51" s="6">
        <v>50</v>
      </c>
      <c r="E51" t="s">
        <v>46</v>
      </c>
    </row>
    <row r="52" spans="1:5" x14ac:dyDescent="0.25">
      <c r="A52" s="1">
        <v>45543</v>
      </c>
      <c r="B52" t="s">
        <v>16</v>
      </c>
      <c r="C52" t="s">
        <v>10</v>
      </c>
      <c r="D52" s="6">
        <v>220</v>
      </c>
      <c r="E52" t="s">
        <v>47</v>
      </c>
    </row>
    <row r="53" spans="1:5" x14ac:dyDescent="0.25">
      <c r="A53" s="1">
        <v>45543</v>
      </c>
      <c r="B53" t="s">
        <v>18</v>
      </c>
      <c r="C53" t="s">
        <v>23</v>
      </c>
      <c r="D53" s="6">
        <v>40</v>
      </c>
      <c r="E53" t="s">
        <v>46</v>
      </c>
    </row>
    <row r="54" spans="1:5" x14ac:dyDescent="0.25">
      <c r="A54" s="1">
        <v>45543</v>
      </c>
      <c r="B54" t="s">
        <v>15</v>
      </c>
      <c r="C54" t="s">
        <v>7</v>
      </c>
      <c r="D54" s="6">
        <v>140</v>
      </c>
      <c r="E54" t="s">
        <v>46</v>
      </c>
    </row>
    <row r="55" spans="1:5" x14ac:dyDescent="0.25">
      <c r="A55" s="1">
        <v>45543</v>
      </c>
      <c r="B55" t="s">
        <v>15</v>
      </c>
      <c r="C55" t="s">
        <v>9</v>
      </c>
      <c r="D55" s="6">
        <v>60</v>
      </c>
      <c r="E55" t="s">
        <v>47</v>
      </c>
    </row>
    <row r="56" spans="1:5" x14ac:dyDescent="0.25">
      <c r="A56" s="1">
        <v>45544</v>
      </c>
      <c r="B56" t="s">
        <v>15</v>
      </c>
      <c r="C56" t="s">
        <v>6</v>
      </c>
      <c r="D56" s="6">
        <v>80</v>
      </c>
      <c r="E56" t="s">
        <v>47</v>
      </c>
    </row>
    <row r="57" spans="1:5" x14ac:dyDescent="0.25">
      <c r="A57" s="1">
        <v>45544</v>
      </c>
      <c r="B57" t="s">
        <v>16</v>
      </c>
      <c r="C57" t="s">
        <v>12</v>
      </c>
      <c r="D57" s="6">
        <v>90</v>
      </c>
      <c r="E57" t="s">
        <v>46</v>
      </c>
    </row>
    <row r="58" spans="1:5" x14ac:dyDescent="0.25">
      <c r="A58" s="1">
        <v>45544</v>
      </c>
      <c r="B58" t="s">
        <v>17</v>
      </c>
      <c r="C58" t="s">
        <v>19</v>
      </c>
      <c r="D58" s="6">
        <v>150</v>
      </c>
      <c r="E58" t="s">
        <v>44</v>
      </c>
    </row>
    <row r="59" spans="1:5" x14ac:dyDescent="0.25">
      <c r="A59" s="1">
        <v>45544</v>
      </c>
      <c r="B59" t="s">
        <v>15</v>
      </c>
      <c r="C59" t="s">
        <v>7</v>
      </c>
      <c r="D59" s="6">
        <v>120</v>
      </c>
      <c r="E59" t="s">
        <v>47</v>
      </c>
    </row>
    <row r="60" spans="1:5" x14ac:dyDescent="0.25">
      <c r="A60" s="1">
        <v>45544</v>
      </c>
      <c r="B60" t="s">
        <v>15</v>
      </c>
      <c r="C60" t="s">
        <v>8</v>
      </c>
      <c r="D60" s="6">
        <v>50</v>
      </c>
      <c r="E60" t="s">
        <v>47</v>
      </c>
    </row>
    <row r="61" spans="1:5" x14ac:dyDescent="0.25">
      <c r="A61" s="1">
        <v>45544</v>
      </c>
      <c r="B61" t="s">
        <v>43</v>
      </c>
      <c r="C61" t="s">
        <v>5</v>
      </c>
      <c r="D61" s="6">
        <v>20</v>
      </c>
      <c r="E61" t="s">
        <v>46</v>
      </c>
    </row>
    <row r="62" spans="1:5" x14ac:dyDescent="0.25">
      <c r="A62" s="1">
        <v>45544</v>
      </c>
      <c r="B62" t="s">
        <v>34</v>
      </c>
      <c r="C62" t="s">
        <v>38</v>
      </c>
      <c r="D62" s="6">
        <v>300</v>
      </c>
      <c r="E62" t="s">
        <v>47</v>
      </c>
    </row>
    <row r="63" spans="1:5" x14ac:dyDescent="0.25">
      <c r="A63" s="1">
        <v>45544</v>
      </c>
      <c r="B63" t="s">
        <v>15</v>
      </c>
      <c r="C63" t="s">
        <v>9</v>
      </c>
      <c r="D63" s="6">
        <v>80</v>
      </c>
      <c r="E63" t="s">
        <v>47</v>
      </c>
    </row>
    <row r="64" spans="1:5" x14ac:dyDescent="0.25">
      <c r="A64" s="1">
        <v>45545</v>
      </c>
      <c r="B64" t="s">
        <v>15</v>
      </c>
      <c r="C64" t="s">
        <v>6</v>
      </c>
      <c r="D64" s="6">
        <v>65</v>
      </c>
      <c r="E64" t="s">
        <v>47</v>
      </c>
    </row>
    <row r="65" spans="1:5" x14ac:dyDescent="0.25">
      <c r="A65" s="1">
        <v>45545</v>
      </c>
      <c r="B65" t="s">
        <v>18</v>
      </c>
      <c r="C65" t="s">
        <v>42</v>
      </c>
      <c r="D65" s="6">
        <v>500</v>
      </c>
      <c r="E65" t="s">
        <v>46</v>
      </c>
    </row>
    <row r="66" spans="1:5" x14ac:dyDescent="0.25">
      <c r="A66" s="1">
        <v>45545</v>
      </c>
      <c r="B66" t="s">
        <v>18</v>
      </c>
      <c r="C66" t="s">
        <v>23</v>
      </c>
      <c r="D66" s="6">
        <v>40</v>
      </c>
      <c r="E66" t="s">
        <v>46</v>
      </c>
    </row>
    <row r="67" spans="1:5" x14ac:dyDescent="0.25">
      <c r="A67" s="1">
        <v>45545</v>
      </c>
      <c r="B67" t="s">
        <v>16</v>
      </c>
      <c r="C67" t="s">
        <v>11</v>
      </c>
      <c r="D67" s="6">
        <v>150</v>
      </c>
      <c r="E67" t="s">
        <v>46</v>
      </c>
    </row>
    <row r="68" spans="1:5" x14ac:dyDescent="0.25">
      <c r="A68" s="1">
        <v>45545</v>
      </c>
      <c r="B68" t="s">
        <v>15</v>
      </c>
      <c r="C68" t="s">
        <v>7</v>
      </c>
      <c r="D68" s="6">
        <v>80</v>
      </c>
      <c r="E68" t="s">
        <v>47</v>
      </c>
    </row>
    <row r="69" spans="1:5" x14ac:dyDescent="0.25">
      <c r="A69" s="1">
        <v>45545</v>
      </c>
      <c r="B69" t="s">
        <v>15</v>
      </c>
      <c r="C69" t="s">
        <v>8</v>
      </c>
      <c r="D69" s="6">
        <v>30</v>
      </c>
      <c r="E69" t="s">
        <v>47</v>
      </c>
    </row>
    <row r="70" spans="1:5" x14ac:dyDescent="0.25">
      <c r="A70" s="1">
        <v>45545</v>
      </c>
      <c r="B70" t="s">
        <v>43</v>
      </c>
      <c r="C70" t="s">
        <v>4</v>
      </c>
      <c r="D70" s="6">
        <v>15</v>
      </c>
      <c r="E70" t="s">
        <v>46</v>
      </c>
    </row>
    <row r="71" spans="1:5" x14ac:dyDescent="0.25">
      <c r="A71" s="1">
        <v>45545</v>
      </c>
      <c r="B71" t="s">
        <v>15</v>
      </c>
      <c r="C71" t="s">
        <v>9</v>
      </c>
      <c r="D71" s="6">
        <v>70</v>
      </c>
      <c r="E71" t="s">
        <v>47</v>
      </c>
    </row>
    <row r="72" spans="1:5" x14ac:dyDescent="0.25">
      <c r="A72" s="1">
        <v>45546</v>
      </c>
      <c r="B72" t="s">
        <v>15</v>
      </c>
      <c r="C72" t="s">
        <v>6</v>
      </c>
      <c r="D72" s="6">
        <v>55</v>
      </c>
      <c r="E72" t="s">
        <v>47</v>
      </c>
    </row>
    <row r="73" spans="1:5" x14ac:dyDescent="0.25">
      <c r="A73" s="1">
        <v>45546</v>
      </c>
      <c r="B73" t="s">
        <v>17</v>
      </c>
      <c r="C73" t="s">
        <v>19</v>
      </c>
      <c r="D73" s="6">
        <v>200</v>
      </c>
      <c r="E73" t="s">
        <v>48</v>
      </c>
    </row>
    <row r="74" spans="1:5" x14ac:dyDescent="0.25">
      <c r="A74" s="1">
        <v>45546</v>
      </c>
      <c r="B74" t="s">
        <v>16</v>
      </c>
      <c r="C74" t="s">
        <v>14</v>
      </c>
      <c r="D74" s="6">
        <v>40</v>
      </c>
      <c r="E74" t="s">
        <v>46</v>
      </c>
    </row>
    <row r="75" spans="1:5" x14ac:dyDescent="0.25">
      <c r="A75" s="1">
        <v>45546</v>
      </c>
      <c r="B75" t="s">
        <v>15</v>
      </c>
      <c r="C75" t="s">
        <v>7</v>
      </c>
      <c r="D75" s="6">
        <v>90</v>
      </c>
      <c r="E75" t="s">
        <v>47</v>
      </c>
    </row>
    <row r="76" spans="1:5" x14ac:dyDescent="0.25">
      <c r="A76" s="1">
        <v>45546</v>
      </c>
      <c r="B76" t="s">
        <v>18</v>
      </c>
      <c r="C76" t="s">
        <v>42</v>
      </c>
      <c r="D76" s="6">
        <v>150</v>
      </c>
      <c r="E76" t="s">
        <v>46</v>
      </c>
    </row>
    <row r="77" spans="1:5" x14ac:dyDescent="0.25">
      <c r="A77" s="1">
        <v>45546</v>
      </c>
      <c r="B77" t="s">
        <v>15</v>
      </c>
      <c r="C77" t="s">
        <v>8</v>
      </c>
      <c r="D77" s="6">
        <v>40</v>
      </c>
      <c r="E77" t="s">
        <v>47</v>
      </c>
    </row>
    <row r="78" spans="1:5" x14ac:dyDescent="0.25">
      <c r="A78" s="1">
        <v>45546</v>
      </c>
      <c r="B78" t="s">
        <v>15</v>
      </c>
      <c r="C78" t="s">
        <v>9</v>
      </c>
      <c r="D78" s="6">
        <v>80</v>
      </c>
      <c r="E78" t="s">
        <v>47</v>
      </c>
    </row>
    <row r="79" spans="1:5" x14ac:dyDescent="0.25">
      <c r="A79" s="1">
        <v>45546</v>
      </c>
      <c r="B79" t="s">
        <v>34</v>
      </c>
      <c r="C79" t="s">
        <v>36</v>
      </c>
      <c r="D79" s="6">
        <v>1200</v>
      </c>
      <c r="E79" t="s">
        <v>44</v>
      </c>
    </row>
    <row r="80" spans="1:5" x14ac:dyDescent="0.25">
      <c r="A80" s="1">
        <v>45547</v>
      </c>
      <c r="B80" t="s">
        <v>15</v>
      </c>
      <c r="C80" t="s">
        <v>6</v>
      </c>
      <c r="D80" s="6">
        <v>55</v>
      </c>
      <c r="E80" t="s">
        <v>47</v>
      </c>
    </row>
    <row r="81" spans="1:5" x14ac:dyDescent="0.25">
      <c r="A81" s="1">
        <v>45547</v>
      </c>
      <c r="B81" t="s">
        <v>16</v>
      </c>
      <c r="C81" t="s">
        <v>13</v>
      </c>
      <c r="D81" s="6">
        <v>60</v>
      </c>
      <c r="E81" t="s">
        <v>46</v>
      </c>
    </row>
    <row r="82" spans="1:5" x14ac:dyDescent="0.25">
      <c r="A82" s="1">
        <v>45547</v>
      </c>
      <c r="B82" t="s">
        <v>15</v>
      </c>
      <c r="C82" t="s">
        <v>7</v>
      </c>
      <c r="D82" s="6">
        <v>100</v>
      </c>
      <c r="E82" t="s">
        <v>47</v>
      </c>
    </row>
    <row r="83" spans="1:5" x14ac:dyDescent="0.25">
      <c r="A83" s="1">
        <v>45547</v>
      </c>
      <c r="B83" t="s">
        <v>17</v>
      </c>
      <c r="C83" t="s">
        <v>20</v>
      </c>
      <c r="D83" s="6">
        <v>500</v>
      </c>
      <c r="E83" t="s">
        <v>48</v>
      </c>
    </row>
    <row r="84" spans="1:5" x14ac:dyDescent="0.25">
      <c r="A84" s="1">
        <v>45547</v>
      </c>
      <c r="B84" t="s">
        <v>15</v>
      </c>
      <c r="C84" t="s">
        <v>8</v>
      </c>
      <c r="D84" s="6">
        <v>30</v>
      </c>
      <c r="E84" t="s">
        <v>47</v>
      </c>
    </row>
    <row r="85" spans="1:5" x14ac:dyDescent="0.25">
      <c r="A85" s="1">
        <v>45547</v>
      </c>
      <c r="B85" t="s">
        <v>43</v>
      </c>
      <c r="C85" t="s">
        <v>41</v>
      </c>
      <c r="D85" s="6">
        <v>20</v>
      </c>
      <c r="E85" t="s">
        <v>47</v>
      </c>
    </row>
    <row r="86" spans="1:5" x14ac:dyDescent="0.25">
      <c r="A86" s="1">
        <v>45547</v>
      </c>
      <c r="B86" t="s">
        <v>15</v>
      </c>
      <c r="C86" t="s">
        <v>9</v>
      </c>
      <c r="D86" s="6">
        <v>50</v>
      </c>
      <c r="E86" t="s">
        <v>47</v>
      </c>
    </row>
    <row r="87" spans="1:5" x14ac:dyDescent="0.25">
      <c r="A87" s="1">
        <v>45548</v>
      </c>
      <c r="B87" t="s">
        <v>15</v>
      </c>
      <c r="C87" t="s">
        <v>6</v>
      </c>
      <c r="D87" s="6">
        <v>50</v>
      </c>
      <c r="E87" t="s">
        <v>46</v>
      </c>
    </row>
    <row r="88" spans="1:5" x14ac:dyDescent="0.25">
      <c r="A88" s="1">
        <v>45548</v>
      </c>
      <c r="B88" t="s">
        <v>16</v>
      </c>
      <c r="C88" t="s">
        <v>14</v>
      </c>
      <c r="D88" s="6">
        <v>40</v>
      </c>
      <c r="E88" t="s">
        <v>46</v>
      </c>
    </row>
    <row r="89" spans="1:5" x14ac:dyDescent="0.25">
      <c r="A89" s="1">
        <v>45548</v>
      </c>
      <c r="B89" t="s">
        <v>15</v>
      </c>
      <c r="C89" t="s">
        <v>7</v>
      </c>
      <c r="D89" s="6">
        <v>110</v>
      </c>
      <c r="E89" t="s">
        <v>46</v>
      </c>
    </row>
    <row r="90" spans="1:5" x14ac:dyDescent="0.25">
      <c r="A90" s="1">
        <v>45548</v>
      </c>
      <c r="B90" t="s">
        <v>18</v>
      </c>
      <c r="C90" t="s">
        <v>26</v>
      </c>
      <c r="D90" s="6">
        <v>1500</v>
      </c>
      <c r="E90" t="s">
        <v>44</v>
      </c>
    </row>
    <row r="91" spans="1:5" x14ac:dyDescent="0.25">
      <c r="A91" s="1">
        <v>45548</v>
      </c>
      <c r="B91" t="s">
        <v>15</v>
      </c>
      <c r="C91" t="s">
        <v>8</v>
      </c>
      <c r="D91" s="6">
        <v>20</v>
      </c>
      <c r="E91" t="s">
        <v>46</v>
      </c>
    </row>
    <row r="92" spans="1:5" x14ac:dyDescent="0.25">
      <c r="A92" s="1">
        <v>45548</v>
      </c>
      <c r="B92" t="s">
        <v>15</v>
      </c>
      <c r="C92" t="s">
        <v>9</v>
      </c>
      <c r="D92" s="6">
        <v>70</v>
      </c>
      <c r="E92" t="s">
        <v>46</v>
      </c>
    </row>
    <row r="93" spans="1:5" x14ac:dyDescent="0.25">
      <c r="A93" s="1">
        <v>45548</v>
      </c>
      <c r="B93" t="s">
        <v>34</v>
      </c>
      <c r="C93" t="s">
        <v>35</v>
      </c>
      <c r="D93" s="6">
        <v>240</v>
      </c>
      <c r="E93" t="s">
        <v>47</v>
      </c>
    </row>
    <row r="94" spans="1:5" x14ac:dyDescent="0.25">
      <c r="A94" s="1">
        <v>45549</v>
      </c>
      <c r="B94" t="s">
        <v>15</v>
      </c>
      <c r="C94" t="s">
        <v>6</v>
      </c>
      <c r="D94" s="6">
        <v>50</v>
      </c>
      <c r="E94" t="s">
        <v>46</v>
      </c>
    </row>
    <row r="95" spans="1:5" x14ac:dyDescent="0.25">
      <c r="A95" s="1">
        <v>45549</v>
      </c>
      <c r="B95" t="s">
        <v>16</v>
      </c>
      <c r="C95" t="s">
        <v>14</v>
      </c>
      <c r="D95" s="6">
        <v>45</v>
      </c>
      <c r="E95" t="s">
        <v>46</v>
      </c>
    </row>
    <row r="96" spans="1:5" x14ac:dyDescent="0.25">
      <c r="A96" s="1">
        <v>45549</v>
      </c>
      <c r="B96" t="s">
        <v>15</v>
      </c>
      <c r="C96" t="s">
        <v>7</v>
      </c>
      <c r="D96" s="6">
        <v>90</v>
      </c>
      <c r="E96" t="s">
        <v>46</v>
      </c>
    </row>
    <row r="97" spans="1:5" x14ac:dyDescent="0.25">
      <c r="A97" s="1">
        <v>45549</v>
      </c>
      <c r="B97" t="s">
        <v>15</v>
      </c>
      <c r="C97" t="s">
        <v>8</v>
      </c>
      <c r="D97" s="6">
        <v>30</v>
      </c>
      <c r="E97" t="s">
        <v>46</v>
      </c>
    </row>
    <row r="98" spans="1:5" x14ac:dyDescent="0.25">
      <c r="A98" s="1">
        <v>45549</v>
      </c>
      <c r="B98" t="s">
        <v>43</v>
      </c>
      <c r="C98" t="s">
        <v>33</v>
      </c>
      <c r="D98" s="6">
        <v>20</v>
      </c>
      <c r="E98" t="s">
        <v>47</v>
      </c>
    </row>
    <row r="99" spans="1:5" x14ac:dyDescent="0.25">
      <c r="A99" s="1">
        <v>45549</v>
      </c>
      <c r="B99" t="s">
        <v>15</v>
      </c>
      <c r="C99" t="s">
        <v>9</v>
      </c>
      <c r="D99" s="6">
        <v>80</v>
      </c>
      <c r="E99" t="s">
        <v>47</v>
      </c>
    </row>
    <row r="100" spans="1:5" x14ac:dyDescent="0.25">
      <c r="A100" s="1">
        <v>45549</v>
      </c>
      <c r="B100" t="s">
        <v>18</v>
      </c>
      <c r="C100" t="s">
        <v>23</v>
      </c>
      <c r="D100" s="6">
        <v>80</v>
      </c>
      <c r="E100" t="s">
        <v>46</v>
      </c>
    </row>
    <row r="101" spans="1:5" x14ac:dyDescent="0.25">
      <c r="A101" s="1">
        <v>45549</v>
      </c>
      <c r="B101" t="s">
        <v>18</v>
      </c>
      <c r="C101" t="s">
        <v>26</v>
      </c>
      <c r="D101" s="6">
        <v>1200</v>
      </c>
      <c r="E101" t="s">
        <v>44</v>
      </c>
    </row>
    <row r="102" spans="1:5" x14ac:dyDescent="0.25">
      <c r="A102" s="1">
        <v>45550</v>
      </c>
      <c r="B102" t="s">
        <v>15</v>
      </c>
      <c r="C102" t="s">
        <v>6</v>
      </c>
      <c r="D102" s="6">
        <v>60</v>
      </c>
      <c r="E102" t="s">
        <v>47</v>
      </c>
    </row>
    <row r="103" spans="1:5" x14ac:dyDescent="0.25">
      <c r="A103" s="1">
        <v>45550</v>
      </c>
      <c r="B103" t="s">
        <v>16</v>
      </c>
      <c r="C103" t="s">
        <v>10</v>
      </c>
      <c r="D103" s="6">
        <v>150</v>
      </c>
      <c r="E103" t="s">
        <v>47</v>
      </c>
    </row>
    <row r="104" spans="1:5" x14ac:dyDescent="0.25">
      <c r="A104" s="1">
        <v>45550</v>
      </c>
      <c r="B104" t="s">
        <v>15</v>
      </c>
      <c r="C104" t="s">
        <v>7</v>
      </c>
      <c r="D104" s="6">
        <v>120</v>
      </c>
      <c r="E104" t="s">
        <v>47</v>
      </c>
    </row>
    <row r="105" spans="1:5" x14ac:dyDescent="0.25">
      <c r="A105" s="1">
        <v>45550</v>
      </c>
      <c r="B105" t="s">
        <v>43</v>
      </c>
      <c r="C105" t="s">
        <v>4</v>
      </c>
      <c r="D105" s="6">
        <v>10</v>
      </c>
      <c r="E105" t="s">
        <v>47</v>
      </c>
    </row>
    <row r="106" spans="1:5" x14ac:dyDescent="0.25">
      <c r="A106" s="1">
        <v>45550</v>
      </c>
      <c r="B106" t="s">
        <v>16</v>
      </c>
      <c r="C106" t="s">
        <v>13</v>
      </c>
      <c r="D106" s="6">
        <v>30</v>
      </c>
      <c r="E106" t="s">
        <v>46</v>
      </c>
    </row>
    <row r="107" spans="1:5" x14ac:dyDescent="0.25">
      <c r="A107" s="1">
        <v>45550</v>
      </c>
      <c r="B107" t="s">
        <v>15</v>
      </c>
      <c r="C107" t="s">
        <v>9</v>
      </c>
      <c r="D107" s="6">
        <v>60</v>
      </c>
      <c r="E107" t="s">
        <v>47</v>
      </c>
    </row>
    <row r="108" spans="1:5" x14ac:dyDescent="0.25">
      <c r="A108" s="1">
        <v>45550</v>
      </c>
      <c r="B108" t="s">
        <v>18</v>
      </c>
      <c r="C108" t="s">
        <v>42</v>
      </c>
      <c r="D108" s="6">
        <v>200</v>
      </c>
      <c r="E108" t="s">
        <v>46</v>
      </c>
    </row>
    <row r="109" spans="1:5" x14ac:dyDescent="0.25">
      <c r="A109" s="1">
        <v>45550</v>
      </c>
      <c r="B109" t="s">
        <v>18</v>
      </c>
      <c r="C109" t="s">
        <v>23</v>
      </c>
      <c r="D109" s="6">
        <v>40</v>
      </c>
      <c r="E109" t="s">
        <v>46</v>
      </c>
    </row>
    <row r="110" spans="1:5" x14ac:dyDescent="0.25">
      <c r="A110" s="1">
        <v>45550</v>
      </c>
      <c r="B110" t="s">
        <v>43</v>
      </c>
      <c r="C110" t="s">
        <v>5</v>
      </c>
      <c r="D110" s="6">
        <v>20</v>
      </c>
      <c r="E110" t="s">
        <v>47</v>
      </c>
    </row>
    <row r="111" spans="1:5" x14ac:dyDescent="0.25">
      <c r="A111" s="1">
        <v>45550</v>
      </c>
      <c r="B111" t="s">
        <v>34</v>
      </c>
      <c r="C111" t="s">
        <v>35</v>
      </c>
      <c r="D111" s="6">
        <v>190</v>
      </c>
      <c r="E111" t="s">
        <v>47</v>
      </c>
    </row>
    <row r="112" spans="1:5" x14ac:dyDescent="0.25">
      <c r="A112" s="1">
        <v>45551</v>
      </c>
      <c r="B112" t="s">
        <v>15</v>
      </c>
      <c r="C112" t="s">
        <v>6</v>
      </c>
      <c r="D112" s="6">
        <v>50</v>
      </c>
      <c r="E112" t="s">
        <v>46</v>
      </c>
    </row>
    <row r="113" spans="1:5" x14ac:dyDescent="0.25">
      <c r="A113" s="1">
        <v>45551</v>
      </c>
      <c r="B113" t="s">
        <v>16</v>
      </c>
      <c r="C113" t="s">
        <v>14</v>
      </c>
      <c r="D113" s="6">
        <v>30</v>
      </c>
      <c r="E113" t="s">
        <v>46</v>
      </c>
    </row>
    <row r="114" spans="1:5" x14ac:dyDescent="0.25">
      <c r="A114" s="1">
        <v>45551</v>
      </c>
      <c r="B114" t="s">
        <v>15</v>
      </c>
      <c r="C114" t="s">
        <v>7</v>
      </c>
      <c r="D114" s="6">
        <v>110</v>
      </c>
      <c r="E114" t="s">
        <v>47</v>
      </c>
    </row>
    <row r="115" spans="1:5" x14ac:dyDescent="0.25">
      <c r="A115" s="1">
        <v>45551</v>
      </c>
      <c r="B115" t="s">
        <v>15</v>
      </c>
      <c r="C115" t="s">
        <v>8</v>
      </c>
      <c r="D115" s="6">
        <v>30</v>
      </c>
      <c r="E115" t="s">
        <v>47</v>
      </c>
    </row>
    <row r="116" spans="1:5" x14ac:dyDescent="0.25">
      <c r="A116" s="1">
        <v>45551</v>
      </c>
      <c r="B116" t="s">
        <v>43</v>
      </c>
      <c r="C116" t="s">
        <v>5</v>
      </c>
      <c r="D116" s="6">
        <v>20</v>
      </c>
      <c r="E116" t="s">
        <v>46</v>
      </c>
    </row>
    <row r="117" spans="1:5" x14ac:dyDescent="0.25">
      <c r="A117" s="1">
        <v>45551</v>
      </c>
      <c r="B117" t="s">
        <v>18</v>
      </c>
      <c r="C117" t="s">
        <v>42</v>
      </c>
      <c r="D117" s="6">
        <v>150</v>
      </c>
      <c r="E117" t="s">
        <v>47</v>
      </c>
    </row>
    <row r="118" spans="1:5" x14ac:dyDescent="0.25">
      <c r="A118" s="1">
        <v>45551</v>
      </c>
      <c r="B118" t="s">
        <v>18</v>
      </c>
      <c r="C118" t="s">
        <v>23</v>
      </c>
      <c r="D118" s="6">
        <v>40</v>
      </c>
      <c r="E118" t="s">
        <v>46</v>
      </c>
    </row>
    <row r="119" spans="1:5" x14ac:dyDescent="0.25">
      <c r="A119" s="1">
        <v>45551</v>
      </c>
      <c r="B119" t="s">
        <v>15</v>
      </c>
      <c r="C119" t="s">
        <v>9</v>
      </c>
      <c r="D119" s="6">
        <v>60</v>
      </c>
      <c r="E119" t="s">
        <v>47</v>
      </c>
    </row>
    <row r="120" spans="1:5" x14ac:dyDescent="0.25">
      <c r="A120" s="1">
        <v>45552</v>
      </c>
      <c r="B120" t="s">
        <v>15</v>
      </c>
      <c r="C120" t="s">
        <v>6</v>
      </c>
      <c r="D120" s="6">
        <v>50</v>
      </c>
      <c r="E120" t="s">
        <v>46</v>
      </c>
    </row>
    <row r="121" spans="1:5" x14ac:dyDescent="0.25">
      <c r="A121" s="1">
        <v>45552</v>
      </c>
      <c r="B121" t="s">
        <v>16</v>
      </c>
      <c r="C121" t="s">
        <v>13</v>
      </c>
      <c r="D121" s="6">
        <v>40</v>
      </c>
      <c r="E121" t="s">
        <v>46</v>
      </c>
    </row>
    <row r="122" spans="1:5" x14ac:dyDescent="0.25">
      <c r="A122" s="1">
        <v>45552</v>
      </c>
      <c r="B122" t="s">
        <v>15</v>
      </c>
      <c r="C122" t="s">
        <v>7</v>
      </c>
      <c r="D122" s="6">
        <v>80</v>
      </c>
      <c r="E122" t="s">
        <v>47</v>
      </c>
    </row>
    <row r="123" spans="1:5" x14ac:dyDescent="0.25">
      <c r="A123" s="1">
        <v>45552</v>
      </c>
      <c r="B123" t="s">
        <v>15</v>
      </c>
      <c r="C123" t="s">
        <v>8</v>
      </c>
      <c r="D123" s="6">
        <v>25</v>
      </c>
      <c r="E123" t="s">
        <v>46</v>
      </c>
    </row>
    <row r="124" spans="1:5" x14ac:dyDescent="0.25">
      <c r="A124" s="1">
        <v>45552</v>
      </c>
      <c r="B124" t="s">
        <v>43</v>
      </c>
      <c r="C124" t="s">
        <v>41</v>
      </c>
      <c r="D124" s="6">
        <v>40</v>
      </c>
      <c r="E124" t="s">
        <v>47</v>
      </c>
    </row>
    <row r="125" spans="1:5" x14ac:dyDescent="0.25">
      <c r="A125" s="1">
        <v>45552</v>
      </c>
      <c r="B125" t="s">
        <v>18</v>
      </c>
      <c r="C125" t="s">
        <v>26</v>
      </c>
      <c r="D125" s="6">
        <v>600</v>
      </c>
      <c r="E125" t="s">
        <v>44</v>
      </c>
    </row>
    <row r="126" spans="1:5" x14ac:dyDescent="0.25">
      <c r="A126" s="1">
        <v>45552</v>
      </c>
      <c r="B126" t="s">
        <v>15</v>
      </c>
      <c r="C126" t="s">
        <v>9</v>
      </c>
      <c r="D126" s="6">
        <v>70</v>
      </c>
      <c r="E126" t="s">
        <v>46</v>
      </c>
    </row>
    <row r="127" spans="1:5" x14ac:dyDescent="0.25">
      <c r="A127" s="1">
        <v>45553</v>
      </c>
      <c r="B127" t="s">
        <v>15</v>
      </c>
      <c r="C127" t="s">
        <v>6</v>
      </c>
      <c r="D127" s="6">
        <v>60</v>
      </c>
      <c r="E127" t="s">
        <v>47</v>
      </c>
    </row>
    <row r="128" spans="1:5" x14ac:dyDescent="0.25">
      <c r="A128" s="1">
        <v>45553</v>
      </c>
      <c r="B128" t="s">
        <v>16</v>
      </c>
      <c r="C128" t="s">
        <v>12</v>
      </c>
      <c r="D128" s="6">
        <v>80</v>
      </c>
      <c r="E128" t="s">
        <v>46</v>
      </c>
    </row>
    <row r="129" spans="1:5" x14ac:dyDescent="0.25">
      <c r="A129" s="1">
        <v>45553</v>
      </c>
      <c r="B129" t="s">
        <v>17</v>
      </c>
      <c r="C129" t="s">
        <v>19</v>
      </c>
      <c r="D129" s="6">
        <v>200</v>
      </c>
      <c r="E129" t="s">
        <v>45</v>
      </c>
    </row>
    <row r="130" spans="1:5" x14ac:dyDescent="0.25">
      <c r="A130" s="1">
        <v>45553</v>
      </c>
      <c r="B130" t="s">
        <v>15</v>
      </c>
      <c r="C130" t="s">
        <v>7</v>
      </c>
      <c r="D130" s="6">
        <v>120</v>
      </c>
      <c r="E130" t="s">
        <v>44</v>
      </c>
    </row>
    <row r="131" spans="1:5" x14ac:dyDescent="0.25">
      <c r="A131" s="1">
        <v>45553</v>
      </c>
      <c r="B131" t="s">
        <v>15</v>
      </c>
      <c r="C131" t="s">
        <v>8</v>
      </c>
      <c r="D131" s="6">
        <v>30</v>
      </c>
      <c r="E131" t="s">
        <v>46</v>
      </c>
    </row>
    <row r="132" spans="1:5" x14ac:dyDescent="0.25">
      <c r="A132" s="1">
        <v>45553</v>
      </c>
      <c r="B132" t="s">
        <v>43</v>
      </c>
      <c r="C132" t="s">
        <v>4</v>
      </c>
      <c r="D132" s="6">
        <v>10</v>
      </c>
      <c r="E132" t="s">
        <v>46</v>
      </c>
    </row>
    <row r="133" spans="1:5" x14ac:dyDescent="0.25">
      <c r="A133" s="1">
        <v>45553</v>
      </c>
      <c r="B133" t="s">
        <v>15</v>
      </c>
      <c r="C133" t="s">
        <v>9</v>
      </c>
      <c r="D133" s="6">
        <v>65</v>
      </c>
      <c r="E133" t="s">
        <v>47</v>
      </c>
    </row>
    <row r="134" spans="1:5" x14ac:dyDescent="0.25">
      <c r="A134" s="1">
        <v>45554</v>
      </c>
      <c r="B134" t="s">
        <v>15</v>
      </c>
      <c r="C134" t="s">
        <v>6</v>
      </c>
      <c r="D134" s="6">
        <v>70</v>
      </c>
      <c r="E134" t="s">
        <v>46</v>
      </c>
    </row>
    <row r="135" spans="1:5" x14ac:dyDescent="0.25">
      <c r="A135" s="1">
        <v>45554</v>
      </c>
      <c r="B135" t="s">
        <v>16</v>
      </c>
      <c r="C135" t="s">
        <v>11</v>
      </c>
      <c r="D135" s="6">
        <v>150</v>
      </c>
      <c r="E135" t="s">
        <v>47</v>
      </c>
    </row>
    <row r="136" spans="1:5" x14ac:dyDescent="0.25">
      <c r="A136" s="1">
        <v>45554</v>
      </c>
      <c r="B136" t="s">
        <v>18</v>
      </c>
      <c r="C136" t="s">
        <v>23</v>
      </c>
      <c r="D136" s="6">
        <v>40</v>
      </c>
      <c r="E136" t="s">
        <v>46</v>
      </c>
    </row>
    <row r="137" spans="1:5" x14ac:dyDescent="0.25">
      <c r="A137" s="1">
        <v>45554</v>
      </c>
      <c r="B137" t="s">
        <v>15</v>
      </c>
      <c r="C137" t="s">
        <v>7</v>
      </c>
      <c r="D137" s="6">
        <v>90</v>
      </c>
      <c r="E137" t="s">
        <v>47</v>
      </c>
    </row>
    <row r="138" spans="1:5" x14ac:dyDescent="0.25">
      <c r="A138" s="1">
        <v>45554</v>
      </c>
      <c r="B138" t="s">
        <v>43</v>
      </c>
      <c r="C138" t="s">
        <v>41</v>
      </c>
      <c r="D138" s="6">
        <v>50</v>
      </c>
      <c r="E138" t="s">
        <v>46</v>
      </c>
    </row>
    <row r="139" spans="1:5" x14ac:dyDescent="0.25">
      <c r="A139" s="1">
        <v>45554</v>
      </c>
      <c r="B139" t="s">
        <v>15</v>
      </c>
      <c r="C139" t="s">
        <v>9</v>
      </c>
      <c r="D139" s="6">
        <v>75</v>
      </c>
      <c r="E139" t="s">
        <v>47</v>
      </c>
    </row>
    <row r="140" spans="1:5" x14ac:dyDescent="0.25">
      <c r="A140" s="1">
        <v>45555</v>
      </c>
      <c r="B140" t="s">
        <v>15</v>
      </c>
      <c r="C140" t="s">
        <v>6</v>
      </c>
      <c r="D140" s="6">
        <v>60</v>
      </c>
      <c r="E140" t="s">
        <v>46</v>
      </c>
    </row>
    <row r="141" spans="1:5" x14ac:dyDescent="0.25">
      <c r="A141" s="1">
        <v>45555</v>
      </c>
      <c r="B141" t="s">
        <v>16</v>
      </c>
      <c r="C141" t="s">
        <v>14</v>
      </c>
      <c r="D141" s="6">
        <v>40</v>
      </c>
      <c r="E141" t="s">
        <v>46</v>
      </c>
    </row>
    <row r="142" spans="1:5" x14ac:dyDescent="0.25">
      <c r="A142" s="1">
        <v>45555</v>
      </c>
      <c r="B142" t="s">
        <v>15</v>
      </c>
      <c r="C142" t="s">
        <v>7</v>
      </c>
      <c r="D142" s="6">
        <v>90</v>
      </c>
      <c r="E142" t="s">
        <v>47</v>
      </c>
    </row>
    <row r="143" spans="1:5" x14ac:dyDescent="0.25">
      <c r="A143" s="1">
        <v>45555</v>
      </c>
      <c r="B143" t="s">
        <v>15</v>
      </c>
      <c r="C143" t="s">
        <v>8</v>
      </c>
      <c r="D143" s="6">
        <v>30</v>
      </c>
      <c r="E143" t="s">
        <v>46</v>
      </c>
    </row>
    <row r="144" spans="1:5" x14ac:dyDescent="0.25">
      <c r="A144" s="1">
        <v>45555</v>
      </c>
      <c r="B144" t="s">
        <v>43</v>
      </c>
      <c r="C144" t="s">
        <v>33</v>
      </c>
      <c r="D144" s="6">
        <v>20</v>
      </c>
      <c r="E144" t="s">
        <v>47</v>
      </c>
    </row>
    <row r="145" spans="1:5" x14ac:dyDescent="0.25">
      <c r="A145" s="1">
        <v>45555</v>
      </c>
      <c r="B145" t="s">
        <v>18</v>
      </c>
      <c r="C145" t="s">
        <v>42</v>
      </c>
      <c r="D145" s="6">
        <v>200</v>
      </c>
      <c r="E145" t="s">
        <v>44</v>
      </c>
    </row>
    <row r="146" spans="1:5" x14ac:dyDescent="0.25">
      <c r="A146" s="1">
        <v>45555</v>
      </c>
      <c r="B146" t="s">
        <v>15</v>
      </c>
      <c r="C146" t="s">
        <v>9</v>
      </c>
      <c r="D146" s="6">
        <v>70</v>
      </c>
      <c r="E146" t="s">
        <v>46</v>
      </c>
    </row>
    <row r="147" spans="1:5" x14ac:dyDescent="0.25">
      <c r="A147" s="1">
        <v>45556</v>
      </c>
      <c r="B147" t="s">
        <v>15</v>
      </c>
      <c r="C147" t="s">
        <v>6</v>
      </c>
      <c r="D147" s="6">
        <v>50</v>
      </c>
      <c r="E147" t="s">
        <v>46</v>
      </c>
    </row>
    <row r="148" spans="1:5" x14ac:dyDescent="0.25">
      <c r="A148" s="1">
        <v>45556</v>
      </c>
      <c r="B148" t="s">
        <v>16</v>
      </c>
      <c r="C148" t="s">
        <v>13</v>
      </c>
      <c r="D148" s="6">
        <v>25</v>
      </c>
      <c r="E148" t="s">
        <v>46</v>
      </c>
    </row>
    <row r="149" spans="1:5" x14ac:dyDescent="0.25">
      <c r="A149" s="1">
        <v>45556</v>
      </c>
      <c r="B149" t="s">
        <v>15</v>
      </c>
      <c r="C149" t="s">
        <v>7</v>
      </c>
      <c r="D149" s="6">
        <v>80</v>
      </c>
      <c r="E149" t="s">
        <v>47</v>
      </c>
    </row>
    <row r="150" spans="1:5" x14ac:dyDescent="0.25">
      <c r="A150" s="1">
        <v>45556</v>
      </c>
      <c r="B150" t="s">
        <v>15</v>
      </c>
      <c r="C150" t="s">
        <v>8</v>
      </c>
      <c r="D150" s="6">
        <v>30</v>
      </c>
      <c r="E150" t="s">
        <v>46</v>
      </c>
    </row>
    <row r="151" spans="1:5" x14ac:dyDescent="0.25">
      <c r="A151" s="1">
        <v>45556</v>
      </c>
      <c r="B151" t="s">
        <v>18</v>
      </c>
      <c r="C151" t="s">
        <v>23</v>
      </c>
      <c r="D151" s="6">
        <v>60</v>
      </c>
      <c r="E151" t="s">
        <v>47</v>
      </c>
    </row>
    <row r="152" spans="1:5" x14ac:dyDescent="0.25">
      <c r="A152" s="1">
        <v>45556</v>
      </c>
      <c r="B152" t="s">
        <v>43</v>
      </c>
      <c r="C152" t="s">
        <v>41</v>
      </c>
      <c r="D152" s="6">
        <v>50</v>
      </c>
      <c r="E152" t="s">
        <v>47</v>
      </c>
    </row>
    <row r="153" spans="1:5" x14ac:dyDescent="0.25">
      <c r="A153" s="1">
        <v>45556</v>
      </c>
      <c r="B153" t="s">
        <v>15</v>
      </c>
      <c r="C153" t="s">
        <v>9</v>
      </c>
      <c r="D153" s="6">
        <v>70</v>
      </c>
      <c r="E153" t="s">
        <v>46</v>
      </c>
    </row>
    <row r="154" spans="1:5" x14ac:dyDescent="0.25">
      <c r="A154" s="1">
        <v>45557</v>
      </c>
      <c r="B154" t="s">
        <v>15</v>
      </c>
      <c r="C154" t="s">
        <v>6</v>
      </c>
      <c r="D154" s="6">
        <v>40</v>
      </c>
      <c r="E154" t="s">
        <v>46</v>
      </c>
    </row>
    <row r="155" spans="1:5" x14ac:dyDescent="0.25">
      <c r="A155" s="1">
        <v>45557</v>
      </c>
      <c r="B155" t="s">
        <v>16</v>
      </c>
      <c r="C155" t="s">
        <v>14</v>
      </c>
      <c r="D155" s="6">
        <v>10</v>
      </c>
      <c r="E155" t="s">
        <v>46</v>
      </c>
    </row>
    <row r="156" spans="1:5" x14ac:dyDescent="0.25">
      <c r="A156" s="1">
        <v>45557</v>
      </c>
      <c r="B156" t="s">
        <v>18</v>
      </c>
      <c r="C156" t="s">
        <v>42</v>
      </c>
      <c r="D156" s="6">
        <v>200</v>
      </c>
      <c r="E156" t="s">
        <v>44</v>
      </c>
    </row>
    <row r="157" spans="1:5" x14ac:dyDescent="0.25">
      <c r="A157" s="1">
        <v>45557</v>
      </c>
      <c r="B157" t="s">
        <v>15</v>
      </c>
      <c r="C157" t="s">
        <v>7</v>
      </c>
      <c r="D157" s="6">
        <v>90</v>
      </c>
      <c r="E157" t="s">
        <v>47</v>
      </c>
    </row>
    <row r="158" spans="1:5" x14ac:dyDescent="0.25">
      <c r="A158" s="1">
        <v>45557</v>
      </c>
      <c r="B158" t="s">
        <v>15</v>
      </c>
      <c r="C158" t="s">
        <v>8</v>
      </c>
      <c r="D158" s="6">
        <v>20</v>
      </c>
      <c r="E158" t="s">
        <v>46</v>
      </c>
    </row>
    <row r="159" spans="1:5" x14ac:dyDescent="0.25">
      <c r="A159" s="1">
        <v>45557</v>
      </c>
      <c r="B159" t="s">
        <v>43</v>
      </c>
      <c r="C159" t="s">
        <v>4</v>
      </c>
      <c r="D159" s="6">
        <v>15</v>
      </c>
      <c r="E159" t="s">
        <v>47</v>
      </c>
    </row>
    <row r="160" spans="1:5" x14ac:dyDescent="0.25">
      <c r="A160" s="1">
        <v>45557</v>
      </c>
      <c r="B160" t="s">
        <v>16</v>
      </c>
      <c r="C160" t="s">
        <v>14</v>
      </c>
      <c r="D160" s="6">
        <v>10</v>
      </c>
      <c r="E160" t="s">
        <v>46</v>
      </c>
    </row>
    <row r="161" spans="1:5" x14ac:dyDescent="0.25">
      <c r="A161" s="1">
        <v>45557</v>
      </c>
      <c r="B161" t="s">
        <v>15</v>
      </c>
      <c r="C161" t="s">
        <v>9</v>
      </c>
      <c r="D161" s="6">
        <v>55</v>
      </c>
      <c r="E161" t="s">
        <v>47</v>
      </c>
    </row>
    <row r="162" spans="1:5" x14ac:dyDescent="0.25">
      <c r="A162" s="1">
        <v>45558</v>
      </c>
      <c r="B162" t="s">
        <v>15</v>
      </c>
      <c r="C162" t="s">
        <v>6</v>
      </c>
      <c r="D162" s="6">
        <v>45</v>
      </c>
      <c r="E162" t="s">
        <v>47</v>
      </c>
    </row>
    <row r="163" spans="1:5" x14ac:dyDescent="0.25">
      <c r="A163" s="1">
        <v>45558</v>
      </c>
      <c r="B163" t="s">
        <v>16</v>
      </c>
      <c r="C163" t="s">
        <v>12</v>
      </c>
      <c r="D163" s="6">
        <v>50</v>
      </c>
      <c r="E163" t="s">
        <v>46</v>
      </c>
    </row>
    <row r="164" spans="1:5" x14ac:dyDescent="0.25">
      <c r="A164" s="1">
        <v>45558</v>
      </c>
      <c r="B164" t="s">
        <v>17</v>
      </c>
      <c r="C164" t="s">
        <v>19</v>
      </c>
      <c r="D164" s="6">
        <v>100</v>
      </c>
      <c r="E164" t="s">
        <v>45</v>
      </c>
    </row>
    <row r="165" spans="1:5" x14ac:dyDescent="0.25">
      <c r="A165" s="1">
        <v>45558</v>
      </c>
      <c r="B165" t="s">
        <v>15</v>
      </c>
      <c r="C165" t="s">
        <v>7</v>
      </c>
      <c r="D165" s="6">
        <v>85</v>
      </c>
      <c r="E165" t="s">
        <v>46</v>
      </c>
    </row>
    <row r="166" spans="1:5" x14ac:dyDescent="0.25">
      <c r="A166" s="1">
        <v>45558</v>
      </c>
      <c r="B166" t="s">
        <v>43</v>
      </c>
      <c r="C166" t="s">
        <v>5</v>
      </c>
      <c r="D166" s="6">
        <v>20</v>
      </c>
      <c r="E166" t="s">
        <v>46</v>
      </c>
    </row>
    <row r="167" spans="1:5" x14ac:dyDescent="0.25">
      <c r="A167" s="1">
        <v>45558</v>
      </c>
      <c r="B167" t="s">
        <v>15</v>
      </c>
      <c r="C167" t="s">
        <v>8</v>
      </c>
      <c r="D167" s="6">
        <v>30</v>
      </c>
      <c r="E167" t="s">
        <v>47</v>
      </c>
    </row>
    <row r="168" spans="1:5" x14ac:dyDescent="0.25">
      <c r="A168" s="1">
        <v>45558</v>
      </c>
      <c r="B168" t="s">
        <v>15</v>
      </c>
      <c r="C168" t="s">
        <v>9</v>
      </c>
      <c r="D168" s="6">
        <v>60</v>
      </c>
      <c r="E168" t="s">
        <v>46</v>
      </c>
    </row>
    <row r="169" spans="1:5" x14ac:dyDescent="0.25">
      <c r="A169" s="1">
        <v>45559</v>
      </c>
      <c r="B169" t="s">
        <v>15</v>
      </c>
      <c r="C169" t="s">
        <v>6</v>
      </c>
      <c r="D169" s="6">
        <v>40</v>
      </c>
      <c r="E169" t="s">
        <v>47</v>
      </c>
    </row>
    <row r="170" spans="1:5" x14ac:dyDescent="0.25">
      <c r="A170" s="1">
        <v>45559</v>
      </c>
      <c r="B170" t="s">
        <v>18</v>
      </c>
      <c r="C170" t="s">
        <v>23</v>
      </c>
      <c r="D170" s="6">
        <v>40</v>
      </c>
      <c r="E170" t="s">
        <v>46</v>
      </c>
    </row>
    <row r="171" spans="1:5" x14ac:dyDescent="0.25">
      <c r="A171" s="1">
        <v>45559</v>
      </c>
      <c r="B171" t="s">
        <v>16</v>
      </c>
      <c r="C171" t="s">
        <v>13</v>
      </c>
      <c r="D171" s="6">
        <v>20</v>
      </c>
      <c r="E171" t="s">
        <v>46</v>
      </c>
    </row>
    <row r="172" spans="1:5" x14ac:dyDescent="0.25">
      <c r="A172" s="1">
        <v>45559</v>
      </c>
      <c r="B172" t="s">
        <v>15</v>
      </c>
      <c r="C172" t="s">
        <v>7</v>
      </c>
      <c r="D172" s="6">
        <v>110</v>
      </c>
      <c r="E172" t="s">
        <v>46</v>
      </c>
    </row>
    <row r="173" spans="1:5" x14ac:dyDescent="0.25">
      <c r="A173" s="1">
        <v>45559</v>
      </c>
      <c r="B173" t="s">
        <v>43</v>
      </c>
      <c r="C173" t="s">
        <v>41</v>
      </c>
      <c r="D173" s="6">
        <v>60</v>
      </c>
      <c r="E173" t="s">
        <v>47</v>
      </c>
    </row>
    <row r="174" spans="1:5" x14ac:dyDescent="0.25">
      <c r="A174" s="1">
        <v>45559</v>
      </c>
      <c r="B174" t="s">
        <v>15</v>
      </c>
      <c r="C174" t="s">
        <v>9</v>
      </c>
      <c r="D174" s="6">
        <v>50</v>
      </c>
      <c r="E174" t="s">
        <v>46</v>
      </c>
    </row>
    <row r="175" spans="1:5" x14ac:dyDescent="0.25">
      <c r="A175" s="1">
        <v>45559</v>
      </c>
      <c r="B175" t="s">
        <v>43</v>
      </c>
      <c r="C175" t="s">
        <v>33</v>
      </c>
      <c r="D175" s="6">
        <v>20</v>
      </c>
      <c r="E175" t="s">
        <v>47</v>
      </c>
    </row>
    <row r="176" spans="1:5" x14ac:dyDescent="0.25">
      <c r="A176" s="1">
        <v>45560</v>
      </c>
      <c r="B176" t="s">
        <v>15</v>
      </c>
      <c r="C176" t="s">
        <v>6</v>
      </c>
      <c r="D176" s="6">
        <v>50</v>
      </c>
      <c r="E176" t="s">
        <v>46</v>
      </c>
    </row>
    <row r="177" spans="1:5" x14ac:dyDescent="0.25">
      <c r="A177" s="1">
        <v>45560</v>
      </c>
      <c r="B177" t="s">
        <v>16</v>
      </c>
      <c r="C177" t="s">
        <v>10</v>
      </c>
      <c r="D177" s="6">
        <v>150</v>
      </c>
      <c r="E177" t="s">
        <v>47</v>
      </c>
    </row>
    <row r="178" spans="1:5" x14ac:dyDescent="0.25">
      <c r="A178" s="1">
        <v>45560</v>
      </c>
      <c r="B178" t="s">
        <v>15</v>
      </c>
      <c r="C178" t="s">
        <v>7</v>
      </c>
      <c r="D178" s="6">
        <v>90</v>
      </c>
      <c r="E178" t="s">
        <v>46</v>
      </c>
    </row>
    <row r="179" spans="1:5" x14ac:dyDescent="0.25">
      <c r="A179" s="1">
        <v>45560</v>
      </c>
      <c r="B179" t="s">
        <v>43</v>
      </c>
      <c r="C179" t="s">
        <v>4</v>
      </c>
      <c r="D179" s="6">
        <v>10</v>
      </c>
      <c r="E179" t="s">
        <v>46</v>
      </c>
    </row>
    <row r="180" spans="1:5" x14ac:dyDescent="0.25">
      <c r="A180" s="1">
        <v>45560</v>
      </c>
      <c r="B180" t="s">
        <v>15</v>
      </c>
      <c r="C180" t="s">
        <v>9</v>
      </c>
      <c r="D180" s="6">
        <v>70</v>
      </c>
      <c r="E180" t="s">
        <v>47</v>
      </c>
    </row>
    <row r="181" spans="1:5" x14ac:dyDescent="0.25">
      <c r="A181" s="1">
        <v>45561</v>
      </c>
      <c r="B181" t="s">
        <v>15</v>
      </c>
      <c r="C181" t="s">
        <v>6</v>
      </c>
      <c r="D181" s="6">
        <v>50</v>
      </c>
      <c r="E181" t="s">
        <v>46</v>
      </c>
    </row>
    <row r="182" spans="1:5" x14ac:dyDescent="0.25">
      <c r="A182" s="1">
        <v>45561</v>
      </c>
      <c r="B182" t="s">
        <v>16</v>
      </c>
      <c r="C182" t="s">
        <v>14</v>
      </c>
      <c r="D182" s="6">
        <v>20</v>
      </c>
      <c r="E182" t="s">
        <v>46</v>
      </c>
    </row>
    <row r="183" spans="1:5" x14ac:dyDescent="0.25">
      <c r="A183" s="1">
        <v>45561</v>
      </c>
      <c r="B183" t="s">
        <v>18</v>
      </c>
      <c r="C183" t="s">
        <v>42</v>
      </c>
      <c r="D183" s="6">
        <v>150</v>
      </c>
      <c r="E183" t="s">
        <v>44</v>
      </c>
    </row>
    <row r="184" spans="1:5" x14ac:dyDescent="0.25">
      <c r="A184" s="1">
        <v>45561</v>
      </c>
      <c r="B184" t="s">
        <v>15</v>
      </c>
      <c r="C184" t="s">
        <v>7</v>
      </c>
      <c r="D184" s="6">
        <v>90</v>
      </c>
      <c r="E184" t="s">
        <v>47</v>
      </c>
    </row>
    <row r="185" spans="1:5" x14ac:dyDescent="0.25">
      <c r="A185" s="1">
        <v>45561</v>
      </c>
      <c r="B185" t="s">
        <v>15</v>
      </c>
      <c r="C185" t="s">
        <v>8</v>
      </c>
      <c r="D185" s="6">
        <v>20</v>
      </c>
      <c r="E185" t="s">
        <v>46</v>
      </c>
    </row>
    <row r="186" spans="1:5" x14ac:dyDescent="0.25">
      <c r="A186" s="1">
        <v>45561</v>
      </c>
      <c r="B186" t="s">
        <v>15</v>
      </c>
      <c r="C186" t="s">
        <v>9</v>
      </c>
      <c r="D186" s="6">
        <v>60</v>
      </c>
      <c r="E186" t="s">
        <v>47</v>
      </c>
    </row>
    <row r="187" spans="1:5" x14ac:dyDescent="0.25">
      <c r="A187" s="1">
        <v>45562</v>
      </c>
      <c r="B187" t="s">
        <v>15</v>
      </c>
      <c r="C187" t="s">
        <v>6</v>
      </c>
      <c r="D187" s="6">
        <v>50</v>
      </c>
      <c r="E187" t="s">
        <v>46</v>
      </c>
    </row>
    <row r="188" spans="1:5" x14ac:dyDescent="0.25">
      <c r="A188" s="1">
        <v>45562</v>
      </c>
      <c r="B188" t="s">
        <v>16</v>
      </c>
      <c r="C188" t="s">
        <v>11</v>
      </c>
      <c r="D188" s="6">
        <v>70</v>
      </c>
      <c r="E188" t="s">
        <v>46</v>
      </c>
    </row>
    <row r="189" spans="1:5" x14ac:dyDescent="0.25">
      <c r="A189" s="1">
        <v>45562</v>
      </c>
      <c r="B189" t="s">
        <v>18</v>
      </c>
      <c r="C189" t="s">
        <v>23</v>
      </c>
      <c r="D189" s="6">
        <v>40</v>
      </c>
      <c r="E189" t="s">
        <v>47</v>
      </c>
    </row>
    <row r="190" spans="1:5" x14ac:dyDescent="0.25">
      <c r="A190" s="1">
        <v>45562</v>
      </c>
      <c r="B190" t="s">
        <v>15</v>
      </c>
      <c r="C190" t="s">
        <v>7</v>
      </c>
      <c r="D190" s="6">
        <v>85</v>
      </c>
      <c r="E190" t="s">
        <v>47</v>
      </c>
    </row>
    <row r="191" spans="1:5" x14ac:dyDescent="0.25">
      <c r="A191" s="1">
        <v>45562</v>
      </c>
      <c r="B191" t="s">
        <v>15</v>
      </c>
      <c r="C191" t="s">
        <v>8</v>
      </c>
      <c r="D191" s="6">
        <v>30</v>
      </c>
      <c r="E191" t="s">
        <v>46</v>
      </c>
    </row>
    <row r="192" spans="1:5" x14ac:dyDescent="0.25">
      <c r="A192" s="1">
        <v>45562</v>
      </c>
      <c r="B192" t="s">
        <v>43</v>
      </c>
      <c r="C192" t="s">
        <v>41</v>
      </c>
      <c r="D192" s="6">
        <v>40</v>
      </c>
      <c r="E192" t="s">
        <v>47</v>
      </c>
    </row>
    <row r="193" spans="1:5" x14ac:dyDescent="0.25">
      <c r="A193" s="1">
        <v>45562</v>
      </c>
      <c r="B193" t="s">
        <v>15</v>
      </c>
      <c r="C193" t="s">
        <v>9</v>
      </c>
      <c r="D193" s="6">
        <v>50</v>
      </c>
      <c r="E193" t="s">
        <v>46</v>
      </c>
    </row>
    <row r="194" spans="1:5" x14ac:dyDescent="0.25">
      <c r="A194" s="1">
        <v>45563</v>
      </c>
      <c r="B194" t="s">
        <v>15</v>
      </c>
      <c r="C194" t="s">
        <v>6</v>
      </c>
      <c r="D194" s="6">
        <v>45</v>
      </c>
      <c r="E194" t="s">
        <v>46</v>
      </c>
    </row>
    <row r="195" spans="1:5" x14ac:dyDescent="0.25">
      <c r="A195" s="1">
        <v>45563</v>
      </c>
      <c r="B195" t="s">
        <v>16</v>
      </c>
      <c r="C195" t="s">
        <v>13</v>
      </c>
      <c r="D195" s="6">
        <v>20</v>
      </c>
      <c r="E195" t="s">
        <v>46</v>
      </c>
    </row>
    <row r="196" spans="1:5" x14ac:dyDescent="0.25">
      <c r="A196" s="1">
        <v>45563</v>
      </c>
      <c r="B196" t="s">
        <v>15</v>
      </c>
      <c r="C196" t="s">
        <v>7</v>
      </c>
      <c r="D196" s="6">
        <v>80</v>
      </c>
      <c r="E196" t="s">
        <v>47</v>
      </c>
    </row>
    <row r="197" spans="1:5" x14ac:dyDescent="0.25">
      <c r="A197" s="1">
        <v>45563</v>
      </c>
      <c r="B197" t="s">
        <v>43</v>
      </c>
      <c r="C197" t="s">
        <v>33</v>
      </c>
      <c r="D197" s="6">
        <v>20</v>
      </c>
      <c r="E197" t="s">
        <v>46</v>
      </c>
    </row>
    <row r="198" spans="1:5" x14ac:dyDescent="0.25">
      <c r="A198" s="1">
        <v>45563</v>
      </c>
      <c r="B198" t="s">
        <v>15</v>
      </c>
      <c r="C198" t="s">
        <v>8</v>
      </c>
      <c r="D198" s="6">
        <v>40</v>
      </c>
      <c r="E198" t="s">
        <v>47</v>
      </c>
    </row>
    <row r="199" spans="1:5" x14ac:dyDescent="0.25">
      <c r="A199" s="1">
        <v>45563</v>
      </c>
      <c r="B199" t="s">
        <v>15</v>
      </c>
      <c r="C199" t="s">
        <v>9</v>
      </c>
      <c r="D199" s="6">
        <v>55</v>
      </c>
      <c r="E199" t="s">
        <v>46</v>
      </c>
    </row>
    <row r="200" spans="1:5" x14ac:dyDescent="0.25">
      <c r="A200" s="1">
        <v>45564</v>
      </c>
      <c r="B200" t="s">
        <v>15</v>
      </c>
      <c r="C200" t="s">
        <v>6</v>
      </c>
      <c r="D200" s="6">
        <v>50</v>
      </c>
      <c r="E200" t="s">
        <v>46</v>
      </c>
    </row>
    <row r="201" spans="1:5" x14ac:dyDescent="0.25">
      <c r="A201" s="1">
        <v>45564</v>
      </c>
      <c r="B201" t="s">
        <v>16</v>
      </c>
      <c r="C201" t="s">
        <v>14</v>
      </c>
      <c r="D201" s="6">
        <v>10</v>
      </c>
      <c r="E201" t="s">
        <v>46</v>
      </c>
    </row>
    <row r="202" spans="1:5" x14ac:dyDescent="0.25">
      <c r="A202" s="1">
        <v>45564</v>
      </c>
      <c r="B202" t="s">
        <v>18</v>
      </c>
      <c r="C202" t="s">
        <v>42</v>
      </c>
      <c r="D202" s="6">
        <v>200</v>
      </c>
      <c r="E202" t="s">
        <v>44</v>
      </c>
    </row>
    <row r="203" spans="1:5" x14ac:dyDescent="0.25">
      <c r="A203" s="1">
        <v>45564</v>
      </c>
      <c r="B203" t="s">
        <v>18</v>
      </c>
      <c r="C203" t="s">
        <v>23</v>
      </c>
      <c r="D203" s="6">
        <v>40</v>
      </c>
      <c r="E203" t="s">
        <v>46</v>
      </c>
    </row>
    <row r="204" spans="1:5" x14ac:dyDescent="0.25">
      <c r="A204" s="1">
        <v>45564</v>
      </c>
      <c r="B204" t="s">
        <v>34</v>
      </c>
      <c r="C204" t="s">
        <v>35</v>
      </c>
      <c r="D204" s="6">
        <v>240</v>
      </c>
      <c r="E204" t="s">
        <v>47</v>
      </c>
    </row>
    <row r="205" spans="1:5" x14ac:dyDescent="0.25">
      <c r="A205" s="1">
        <v>45564</v>
      </c>
      <c r="B205" t="s">
        <v>15</v>
      </c>
      <c r="C205" t="s">
        <v>7</v>
      </c>
      <c r="D205" s="6">
        <v>90</v>
      </c>
      <c r="E205" t="s">
        <v>46</v>
      </c>
    </row>
    <row r="206" spans="1:5" x14ac:dyDescent="0.25">
      <c r="A206" s="1">
        <v>45564</v>
      </c>
      <c r="B206" t="s">
        <v>15</v>
      </c>
      <c r="C206" t="s">
        <v>8</v>
      </c>
      <c r="D206" s="6">
        <v>30</v>
      </c>
      <c r="E206" t="s">
        <v>46</v>
      </c>
    </row>
    <row r="207" spans="1:5" x14ac:dyDescent="0.25">
      <c r="A207" s="1">
        <v>45564</v>
      </c>
      <c r="B207" t="s">
        <v>43</v>
      </c>
      <c r="C207" t="s">
        <v>33</v>
      </c>
      <c r="D207" s="6">
        <v>20</v>
      </c>
      <c r="E207" t="s">
        <v>47</v>
      </c>
    </row>
    <row r="208" spans="1:5" x14ac:dyDescent="0.25">
      <c r="A208" s="1">
        <v>45564</v>
      </c>
      <c r="B208" t="s">
        <v>15</v>
      </c>
      <c r="C208" t="s">
        <v>9</v>
      </c>
      <c r="D208" s="6">
        <v>70</v>
      </c>
      <c r="E208" t="s">
        <v>46</v>
      </c>
    </row>
    <row r="209" spans="1:5" x14ac:dyDescent="0.25">
      <c r="A209" s="1">
        <v>45565</v>
      </c>
      <c r="B209" t="s">
        <v>15</v>
      </c>
      <c r="C209" t="s">
        <v>6</v>
      </c>
      <c r="D209" s="6">
        <v>60</v>
      </c>
      <c r="E209" t="s">
        <v>47</v>
      </c>
    </row>
    <row r="210" spans="1:5" x14ac:dyDescent="0.25">
      <c r="A210" s="1">
        <v>45565</v>
      </c>
      <c r="B210" t="s">
        <v>16</v>
      </c>
      <c r="C210" t="s">
        <v>13</v>
      </c>
      <c r="D210" s="6">
        <v>20</v>
      </c>
      <c r="E210" t="s">
        <v>46</v>
      </c>
    </row>
    <row r="211" spans="1:5" x14ac:dyDescent="0.25">
      <c r="A211" s="1">
        <v>45565</v>
      </c>
      <c r="B211" t="s">
        <v>15</v>
      </c>
      <c r="C211" t="s">
        <v>7</v>
      </c>
      <c r="D211" s="6">
        <v>90</v>
      </c>
      <c r="E211" t="s">
        <v>46</v>
      </c>
    </row>
    <row r="212" spans="1:5" x14ac:dyDescent="0.25">
      <c r="A212" s="1">
        <v>45565</v>
      </c>
      <c r="B212" t="s">
        <v>43</v>
      </c>
      <c r="C212" t="s">
        <v>4</v>
      </c>
      <c r="D212" s="6">
        <v>10</v>
      </c>
      <c r="E212" t="s">
        <v>46</v>
      </c>
    </row>
    <row r="213" spans="1:5" x14ac:dyDescent="0.25">
      <c r="A213" s="1">
        <v>45565</v>
      </c>
      <c r="B213" t="s">
        <v>34</v>
      </c>
      <c r="C213" t="s">
        <v>38</v>
      </c>
      <c r="D213" s="6">
        <v>200</v>
      </c>
      <c r="E213" t="s">
        <v>44</v>
      </c>
    </row>
    <row r="214" spans="1:5" x14ac:dyDescent="0.25">
      <c r="A214" s="1">
        <v>45565</v>
      </c>
      <c r="B214" t="s">
        <v>15</v>
      </c>
      <c r="C214" t="s">
        <v>8</v>
      </c>
      <c r="D214" s="6">
        <v>30</v>
      </c>
      <c r="E214" t="s">
        <v>47</v>
      </c>
    </row>
    <row r="215" spans="1:5" x14ac:dyDescent="0.25">
      <c r="A215" s="1">
        <v>45565</v>
      </c>
      <c r="B215" t="s">
        <v>15</v>
      </c>
      <c r="C215" t="s">
        <v>9</v>
      </c>
      <c r="D215" s="6">
        <v>65</v>
      </c>
      <c r="E215" t="s">
        <v>47</v>
      </c>
    </row>
  </sheetData>
  <dataValidations count="2">
    <dataValidation type="date" allowBlank="1" showInputMessage="1" showErrorMessage="1" sqref="A2:A8" xr:uid="{A206D56C-A1D5-48FD-981B-0105688466EC}">
      <formula1>45536</formula1>
      <formula2>45565</formula2>
    </dataValidation>
    <dataValidation type="list" allowBlank="1" showInputMessage="1" showErrorMessage="1" sqref="C2:C215" xr:uid="{97FA5576-99C0-425F-B2A8-A7D66D735950}">
      <formula1>INDIRECT(B2)</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E320D230-A1C1-4C1C-A874-688655DED638}">
          <x14:formula1>
            <xm:f>'Data Validation'!$A$1:$F$1</xm:f>
          </x14:formula1>
          <xm:sqref>B2:B215</xm:sqref>
        </x14:dataValidation>
        <x14:dataValidation type="list" allowBlank="1" showInputMessage="1" showErrorMessage="1" xr:uid="{4F09B7B7-1A0A-4670-AD08-A511B2BDC61D}">
          <x14:formula1>
            <xm:f>'Data Validation'!$K$2:$K$5</xm:f>
          </x14:formula1>
          <xm:sqref>E2:E215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B599-8DEE-4352-A382-9E63EE8B62C0}">
  <dimension ref="A1:K7"/>
  <sheetViews>
    <sheetView workbookViewId="0">
      <selection activeCell="I24" sqref="I24"/>
    </sheetView>
  </sheetViews>
  <sheetFormatPr defaultRowHeight="15" x14ac:dyDescent="0.25"/>
  <cols>
    <col min="1" max="1" width="11" bestFit="1" customWidth="1"/>
    <col min="2" max="2" width="11" customWidth="1"/>
    <col min="3" max="3" width="13.7109375" customWidth="1"/>
    <col min="4" max="4" width="12.140625" customWidth="1"/>
    <col min="5" max="5" width="16.28515625" customWidth="1"/>
    <col min="6" max="6" width="20" bestFit="1" customWidth="1"/>
    <col min="11" max="11" width="18" bestFit="1" customWidth="1"/>
  </cols>
  <sheetData>
    <row r="1" spans="1:11" x14ac:dyDescent="0.25">
      <c r="A1" t="s">
        <v>15</v>
      </c>
      <c r="B1" t="s">
        <v>43</v>
      </c>
      <c r="C1" t="s">
        <v>16</v>
      </c>
      <c r="D1" t="s">
        <v>17</v>
      </c>
      <c r="E1" t="s">
        <v>18</v>
      </c>
      <c r="F1" t="s">
        <v>34</v>
      </c>
      <c r="K1" t="s">
        <v>32</v>
      </c>
    </row>
    <row r="2" spans="1:11" x14ac:dyDescent="0.25">
      <c r="A2" t="s">
        <v>6</v>
      </c>
      <c r="B2" t="s">
        <v>4</v>
      </c>
      <c r="C2" t="s">
        <v>10</v>
      </c>
      <c r="D2" t="s">
        <v>19</v>
      </c>
      <c r="E2" t="s">
        <v>22</v>
      </c>
      <c r="F2" t="s">
        <v>35</v>
      </c>
      <c r="K2" t="s">
        <v>44</v>
      </c>
    </row>
    <row r="3" spans="1:11" x14ac:dyDescent="0.25">
      <c r="A3" t="s">
        <v>7</v>
      </c>
      <c r="B3" t="s">
        <v>5</v>
      </c>
      <c r="C3" t="s">
        <v>11</v>
      </c>
      <c r="D3" t="s">
        <v>20</v>
      </c>
      <c r="E3" t="s">
        <v>23</v>
      </c>
      <c r="F3" t="s">
        <v>36</v>
      </c>
      <c r="K3" t="s">
        <v>45</v>
      </c>
    </row>
    <row r="4" spans="1:11" x14ac:dyDescent="0.25">
      <c r="A4" t="s">
        <v>8</v>
      </c>
      <c r="B4" t="s">
        <v>33</v>
      </c>
      <c r="C4" t="s">
        <v>12</v>
      </c>
      <c r="D4" t="s">
        <v>21</v>
      </c>
      <c r="E4" t="s">
        <v>42</v>
      </c>
      <c r="F4" t="s">
        <v>37</v>
      </c>
      <c r="K4" t="s">
        <v>46</v>
      </c>
    </row>
    <row r="5" spans="1:11" x14ac:dyDescent="0.25">
      <c r="A5" t="s">
        <v>9</v>
      </c>
      <c r="B5" t="s">
        <v>41</v>
      </c>
      <c r="C5" t="s">
        <v>13</v>
      </c>
      <c r="E5" t="s">
        <v>24</v>
      </c>
      <c r="F5" t="s">
        <v>38</v>
      </c>
      <c r="K5" t="s">
        <v>47</v>
      </c>
    </row>
    <row r="6" spans="1:11" x14ac:dyDescent="0.25">
      <c r="C6" t="s">
        <v>14</v>
      </c>
      <c r="E6" t="s">
        <v>25</v>
      </c>
      <c r="F6" t="s">
        <v>39</v>
      </c>
    </row>
    <row r="7" spans="1:11" x14ac:dyDescent="0.25">
      <c r="E7" t="s">
        <v>26</v>
      </c>
      <c r="F7" t="s">
        <v>40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Dashboard</vt:lpstr>
      <vt:lpstr>Pivot</vt:lpstr>
      <vt:lpstr>Data</vt:lpstr>
      <vt:lpstr>Data Validation</vt:lpstr>
      <vt:lpstr>Drinks</vt:lpstr>
      <vt:lpstr>Entertainment</vt:lpstr>
      <vt:lpstr>Food</vt:lpstr>
      <vt:lpstr>Fuel</vt:lpstr>
      <vt:lpstr>Transport</vt:lpstr>
      <vt:lpstr>Utilities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2024-09-13T13:13:03Z</dcterms:created>
  <dcterms:modified xsi:type="dcterms:W3CDTF">2024-10-01T17:13:20Z</dcterms:modified>
</cp:coreProperties>
</file>