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D:\NCET Data Analytics\Assignment 2\"/>
    </mc:Choice>
  </mc:AlternateContent>
  <xr:revisionPtr revIDLastSave="0" documentId="8_{18BDE4CF-8BF6-4975-906C-3AC6C35734E6}" xr6:coauthVersionLast="47" xr6:coauthVersionMax="47" xr10:uidLastSave="{00000000-0000-0000-0000-000000000000}"/>
  <bookViews>
    <workbookView xWindow="-108" yWindow="-108" windowWidth="23256" windowHeight="13176" firstSheet="1" activeTab="5" xr2:uid="{00000000-000D-0000-FFFF-FFFF00000000}"/>
  </bookViews>
  <sheets>
    <sheet name="Data" sheetId="1" r:id="rId1"/>
    <sheet name="Pivot Tables &amp; Histograms" sheetId="11" r:id="rId2"/>
    <sheet name="Univariate Summary Statistics" sheetId="4" r:id="rId3"/>
    <sheet name="Correlation" sheetId="5" r:id="rId4"/>
    <sheet name="BestModel" sheetId="10" r:id="rId5"/>
    <sheet name="Final Report" sheetId="9" r:id="rId6"/>
  </sheets>
  <calcPr calcId="191028"/>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F13" i="5"/>
  <c r="F11" i="5"/>
  <c r="F9" i="5"/>
  <c r="F7" i="5"/>
  <c r="F5" i="5"/>
</calcChain>
</file>

<file path=xl/sharedStrings.xml><?xml version="1.0" encoding="utf-8"?>
<sst xmlns="http://schemas.openxmlformats.org/spreadsheetml/2006/main" count="996" uniqueCount="185">
  <si>
    <t>Motion Picture</t>
  </si>
  <si>
    <t>Opening Gross Sales ($millions)</t>
  </si>
  <si>
    <t>Total Gross Sales ($millions)</t>
  </si>
  <si>
    <t>Number of Theaters</t>
  </si>
  <si>
    <t>Weeks in Release</t>
  </si>
  <si>
    <t>Harry Potter and the Deathly Hallows Part 2</t>
  </si>
  <si>
    <t>Transformers: Dark of the Moon</t>
  </si>
  <si>
    <t>The Twilight Saga: Breaking Dawn Part 1</t>
  </si>
  <si>
    <t>The Hangover Part II</t>
  </si>
  <si>
    <t>Pirates of the Caribbean: On Stranger Tides</t>
  </si>
  <si>
    <t>Fast Five</t>
  </si>
  <si>
    <t>Mission: Impossible - Ghost Protocol</t>
  </si>
  <si>
    <t>Cars 2</t>
  </si>
  <si>
    <t>Sherlock Holmes: A Game of Shadows</t>
  </si>
  <si>
    <t>Thor</t>
  </si>
  <si>
    <t>Rise of the Planet of the Apes</t>
  </si>
  <si>
    <t>Captain America: The First Avenger</t>
  </si>
  <si>
    <t>The Help</t>
  </si>
  <si>
    <t>Bridesmaids</t>
  </si>
  <si>
    <t>Kung Fu Panda 2</t>
  </si>
  <si>
    <t>Puss in Boots</t>
  </si>
  <si>
    <t>X-Men: First Class</t>
  </si>
  <si>
    <t>Rio</t>
  </si>
  <si>
    <t>The Smurfs</t>
  </si>
  <si>
    <t>Alvin and the Chipmunks: Chipwrecked</t>
  </si>
  <si>
    <t>Super 8</t>
  </si>
  <si>
    <t>Rango</t>
  </si>
  <si>
    <t>Horrible Bosses</t>
  </si>
  <si>
    <t>Green Lantern</t>
  </si>
  <si>
    <t>Hop</t>
  </si>
  <si>
    <t>Paranormal Activity 3</t>
  </si>
  <si>
    <t>Just Go With It</t>
  </si>
  <si>
    <t>The Girl with the Dragon Tattoo (2011)</t>
  </si>
  <si>
    <t>Bad Teacher</t>
  </si>
  <si>
    <t>Cowboys &amp; Aliens</t>
  </si>
  <si>
    <t>Gnomeo and Juliet</t>
  </si>
  <si>
    <t>The Green Hornet</t>
  </si>
  <si>
    <t>The Lion King (in 3D)</t>
  </si>
  <si>
    <t>The Muppets</t>
  </si>
  <si>
    <t>Real Steel</t>
  </si>
  <si>
    <t>Crazy, Stupid, Love.</t>
  </si>
  <si>
    <t>Battle: Los Angeles</t>
  </si>
  <si>
    <t>Immortals</t>
  </si>
  <si>
    <t>The Descendants</t>
  </si>
  <si>
    <t>Zookeeper</t>
  </si>
  <si>
    <t>War Horse</t>
  </si>
  <si>
    <t>Limitless</t>
  </si>
  <si>
    <t>Tower Heist</t>
  </si>
  <si>
    <t>The Adventures of Tintin</t>
  </si>
  <si>
    <t>Contagion</t>
  </si>
  <si>
    <t>Moneyball</t>
  </si>
  <si>
    <t>We Bought a Zoo</t>
  </si>
  <si>
    <t>Jack and Jill</t>
  </si>
  <si>
    <t>Justin Bieber: Never Say Never</t>
  </si>
  <si>
    <t>Hugo</t>
  </si>
  <si>
    <t>Dolphin Tale</t>
  </si>
  <si>
    <t>No Strings Attached</t>
  </si>
  <si>
    <t>Mr. Popper's Penguins</t>
  </si>
  <si>
    <t>Happy Feet Two</t>
  </si>
  <si>
    <t>Unknown</t>
  </si>
  <si>
    <t>The Adjustment Bureau</t>
  </si>
  <si>
    <t>Water for Elephants</t>
  </si>
  <si>
    <t>The Lincoln Lawyer</t>
  </si>
  <si>
    <t>Midnight in Paris</t>
  </si>
  <si>
    <t>Friends with Benefits</t>
  </si>
  <si>
    <t>I Am Number Four</t>
  </si>
  <si>
    <t>Source Code</t>
  </si>
  <si>
    <t>New Year's Eve</t>
  </si>
  <si>
    <t>Insidious</t>
  </si>
  <si>
    <t>Tyler Perry's Madea's Big Happy Family</t>
  </si>
  <si>
    <t>Diary of a Wimpy Kid: Rodrick Rules</t>
  </si>
  <si>
    <t>Footloose (2011)</t>
  </si>
  <si>
    <t>The Dilemma</t>
  </si>
  <si>
    <t>Arthur Christmas</t>
  </si>
  <si>
    <t>Hall Pass</t>
  </si>
  <si>
    <t>Soul Surfer</t>
  </si>
  <si>
    <t>Final Destination 5</t>
  </si>
  <si>
    <t>The Artist</t>
  </si>
  <si>
    <t>The Ides of March</t>
  </si>
  <si>
    <t>Hanna</t>
  </si>
  <si>
    <t>Something Borrowed</t>
  </si>
  <si>
    <t>Spy Kids: All the Time in the World</t>
  </si>
  <si>
    <t>Scream 4</t>
  </si>
  <si>
    <t>Big Mommas: Like Father, Like Son</t>
  </si>
  <si>
    <t>Red Riding Hood</t>
  </si>
  <si>
    <t>In Time</t>
  </si>
  <si>
    <t>Paul</t>
  </si>
  <si>
    <t>J. Edgar</t>
  </si>
  <si>
    <t>The Roommate</t>
  </si>
  <si>
    <t>Jumping the Broom</t>
  </si>
  <si>
    <t>The Change-Up</t>
  </si>
  <si>
    <t>30 Minutes or Less</t>
  </si>
  <si>
    <t>Colombiana</t>
  </si>
  <si>
    <t>Sucker Punch</t>
  </si>
  <si>
    <t>Larry Crowne</t>
  </si>
  <si>
    <t>A Very Harold &amp; Kumar 3D Christmas</t>
  </si>
  <si>
    <t>Drive (2011)</t>
  </si>
  <si>
    <t>50/50</t>
  </si>
  <si>
    <t>Courageous</t>
  </si>
  <si>
    <t>The Rite</t>
  </si>
  <si>
    <t>Arthur (2011)</t>
  </si>
  <si>
    <t>Extremely Loud &amp; Incredibly Close</t>
  </si>
  <si>
    <t>The Debt</t>
  </si>
  <si>
    <t>The Sitter</t>
  </si>
  <si>
    <t>Priest</t>
  </si>
  <si>
    <t>Q1) Explore the Ratio variables using pivot tables and create histograms.</t>
  </si>
  <si>
    <t>Most Successful Movies in Their First Release - Top 10 movies with high opening gross sales which are top successful among other movies.</t>
  </si>
  <si>
    <t xml:space="preserve">Of the total available theaters, % of theaters in which a particular movie released. </t>
  </si>
  <si>
    <t>Row Labels</t>
  </si>
  <si>
    <t>Sum of Opening Gross Sales ($millions)</t>
  </si>
  <si>
    <t>Sum of Number of Theaters</t>
  </si>
  <si>
    <t>Movies that have been released for a longer time and shorter time.</t>
  </si>
  <si>
    <t>Movies with sustained success and has overall collections &gt;150 million dollars.</t>
  </si>
  <si>
    <t>Sum of Weeks in Release</t>
  </si>
  <si>
    <t>Sum of Total Gross Sales ($millions)</t>
  </si>
  <si>
    <t>Grand Total</t>
  </si>
  <si>
    <t>Bins</t>
  </si>
  <si>
    <t>Frequency</t>
  </si>
  <si>
    <t>More</t>
  </si>
  <si>
    <t>Q2) Perform Univariate Summary Statistics on each of the ratio variables.</t>
  </si>
  <si>
    <t>For Opening Gross Sales</t>
  </si>
  <si>
    <t>For Total Gross Sales</t>
  </si>
  <si>
    <t>For Number of Theaters</t>
  </si>
  <si>
    <t>For Weeks in Release</t>
  </si>
  <si>
    <t>Mean</t>
  </si>
  <si>
    <t>Standard Error</t>
  </si>
  <si>
    <t>Median</t>
  </si>
  <si>
    <t>Mode</t>
  </si>
  <si>
    <t>Standard Deviation</t>
  </si>
  <si>
    <t>Sample Variance</t>
  </si>
  <si>
    <t>Kurtosis</t>
  </si>
  <si>
    <t>Skewness</t>
  </si>
  <si>
    <t>Range</t>
  </si>
  <si>
    <t>Minimum</t>
  </si>
  <si>
    <t>Maximum</t>
  </si>
  <si>
    <t>Sum</t>
  </si>
  <si>
    <t>Count</t>
  </si>
  <si>
    <t>3) Identify the correlation between each pair of variables.</t>
  </si>
  <si>
    <t>Opening Gross Sales vs Total Gross Sales</t>
  </si>
  <si>
    <t>Opening Gross Sales vs Number of Theaters</t>
  </si>
  <si>
    <t>Opening Gross Sales vs Weeks in Release</t>
  </si>
  <si>
    <t>Total Gross Sales vs Number of Theaters</t>
  </si>
  <si>
    <t>Total Gross Sales vs Weeks in Release</t>
  </si>
  <si>
    <t>Number of Theaters vs Weeks in Release</t>
  </si>
  <si>
    <t>4) Identify the best model for performing a regression analysis (simple, and multiple)</t>
  </si>
  <si>
    <t>SUMMARY OUTPUT</t>
  </si>
  <si>
    <t>Regression Statistics</t>
  </si>
  <si>
    <t>Multiple R</t>
  </si>
  <si>
    <t>R Square</t>
  </si>
  <si>
    <t>Adjusted R Square</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</si>
  <si>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</si>
  <si>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</si>
  <si>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</si>
  <si>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</si>
  <si>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</si>
  <si>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</si>
  <si>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</si>
  <si>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</si>
  <si>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</si>
  <si>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</si>
  <si>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</si>
  <si>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</si>
  <si>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</si>
  <si>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</si>
  <si>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</si>
  <si>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</si>
  <si>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</si>
  <si>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</si>
  <si>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Q5) Prepare a final report explaining your findings.</t>
  </si>
  <si>
    <t>Average</t>
  </si>
  <si>
    <t>Running Total</t>
  </si>
  <si>
    <t>The data given is about the movies and their big office collections in the first release and overall collections. Also conveys in how many theaters a particular movie is released and for how many weeks it is released.</t>
  </si>
  <si>
    <t xml:space="preserve">I have identified the top 10 movies that are a success in their first release. </t>
  </si>
  <si>
    <t>I also found that a particular movie (Midnight in Paris), with maximum weeks of release that is for 43 weeks. Movie Priest, with less number of weeks that is 6.</t>
  </si>
  <si>
    <t xml:space="preserve">Also, of the total number of theaters, Harry Potter and the Deathly Hallows Part2 released in more number of theaters. This tells the popularity of the movie and it's wide reach to the audience. </t>
  </si>
  <si>
    <t xml:space="preserve">Some movies have initial success and there are movies with sustained success. I have identified the movies with total collections greater than 150 million dollars. </t>
  </si>
  <si>
    <t xml:space="preserve">A movie is able to collect at least 0.07 million dollars in its first release. And 27.5 million dollars being an average collection. </t>
  </si>
  <si>
    <t xml:space="preserve">The are no two movies with similar initial collections i.e in their first release. </t>
  </si>
  <si>
    <t xml:space="preserve">On an average, movies are able to collect in and around 90 million dollars as total collections. </t>
  </si>
  <si>
    <t>A movie is being released in atleast 1038 theaters and going upto 4375 theaters.</t>
  </si>
  <si>
    <t>Most of the movies are being released for 16 weeks.</t>
  </si>
  <si>
    <t xml:space="preserve">I have identified, opening gross sales are strongly related to total gross sales. But extremely weak relationship( or no relationship) between number of theaters and weeks in release. </t>
  </si>
  <si>
    <t>Multiple Linear Regression model is best as it explains 0.829 of the randomness.</t>
  </si>
  <si>
    <t>Key insights from the data given are:</t>
  </si>
  <si>
    <r>
      <rPr>
        <b/>
        <sz val="12"/>
        <color theme="1"/>
        <rFont val="Calibri"/>
        <family val="2"/>
        <scheme val="minor"/>
      </rPr>
      <t>From the analysis,</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</si>
</sst>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7" x14ac:knownFonts="1">
    <font>
      <sz val="11"/>
      <color theme="1"/>
      <name val="Calibri"/>
      <family val="2"/>
      <scheme val="minor"/>
    </font>
    <font>
      <b/>
      <sz val="12"/>
      <color theme="1"/>
      <name val="Times New Roman"/>
      <family val="1"/>
    </font>
    <font>
      <i/>
      <sz val="12"/>
      <color theme="1"/>
      <name val="Times New Roman"/>
      <family val="1"/>
    </font>
    <font>
      <sz val="12"/>
      <color theme="1"/>
      <name val="Times New Roman"/>
      <family val="1"/>
    </font>
    <font>
      <i/>
      <sz val="11"/>
      <color theme="1"/>
      <name val="Calibri"/>
      <family val="2"/>
      <scheme val="minor"/>
    </font>
    <font>
      <b/>
      <sz val="12"/>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C00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horizontal="center"/>
    </xf>
    <xf numFmtId="0" fontId="1" fillId="0" borderId="0" xfId="0" applyFont="1" applyAlignment="1">
      <alignment wrapText="1"/>
    </xf>
    <xf numFmtId="0" fontId="1" fillId="0" borderId="0" xfId="0" applyFont="1" applyAlignment="1">
      <alignment horizontal="center" wrapText="1"/>
    </xf>
    <xf numFmtId="0" fontId="2" fillId="0" borderId="0" xfId="0" applyFont="1"/>
    <xf numFmtId="40" fontId="3" fillId="0" borderId="0" xfId="0" applyNumberFormat="1" applyFont="1" applyAlignment="1">
      <alignment horizontal="center"/>
    </xf>
    <xf numFmtId="3" fontId="3"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1" xfId="0" applyBorder="1"/>
    <xf numFmtId="0" fontId="4" fillId="0" borderId="2" xfId="0" applyFont="1" applyBorder="1" applyAlignment="1">
      <alignment horizontal="centerContinuous"/>
    </xf>
    <xf numFmtId="0" fontId="0" fillId="2" borderId="0" xfId="0" applyFill="1"/>
    <xf numFmtId="3" fontId="0" fillId="0" borderId="0" xfId="0" applyNumberFormat="1"/>
    <xf numFmtId="164" fontId="0" fillId="0" borderId="0" xfId="0" applyNumberFormat="1"/>
    <xf numFmtId="0" fontId="4" fillId="0" borderId="2" xfId="0" applyFont="1" applyBorder="1" applyAlignment="1">
      <alignment horizontal="center"/>
    </xf>
    <xf numFmtId="0" fontId="0" fillId="3" borderId="0" xfId="0" applyFill="1" applyAlignment="1">
      <alignment horizontal="left"/>
    </xf>
    <xf numFmtId="164" fontId="0" fillId="3" borderId="0" xfId="0" applyNumberFormat="1" applyFill="1"/>
    <xf numFmtId="10" fontId="0" fillId="0" borderId="0" xfId="0" applyNumberFormat="1"/>
    <xf numFmtId="0" fontId="0" fillId="4" borderId="0" xfId="0" applyFill="1" applyAlignment="1">
      <alignment horizontal="left"/>
    </xf>
    <xf numFmtId="3" fontId="0" fillId="4" borderId="0" xfId="0" applyNumberFormat="1" applyFill="1"/>
    <xf numFmtId="0" fontId="0" fillId="5" borderId="0" xfId="0" applyFill="1" applyAlignment="1">
      <alignment horizontal="left"/>
    </xf>
    <xf numFmtId="3" fontId="0" fillId="5" borderId="0" xfId="0" applyNumberFormat="1" applyFill="1"/>
    <xf numFmtId="10" fontId="0" fillId="4" borderId="0" xfId="0" applyNumberFormat="1" applyFill="1"/>
    <xf numFmtId="10" fontId="0" fillId="5" borderId="0" xfId="0" applyNumberFormat="1" applyFill="1"/>
    <xf numFmtId="0" fontId="0" fillId="6" borderId="0" xfId="0" applyFill="1" applyAlignment="1">
      <alignment horizontal="left"/>
    </xf>
    <xf numFmtId="164" fontId="0" fillId="6" borderId="0" xfId="0" applyNumberFormat="1" applyFill="1"/>
    <xf numFmtId="0" fontId="0" fillId="7" borderId="0" xfId="0" applyFill="1"/>
    <xf numFmtId="0" fontId="5" fillId="0" borderId="0" xfId="0" applyFont="1"/>
    <xf numFmtId="0" fontId="0" fillId="8" borderId="0" xfId="0" applyFill="1"/>
    <xf numFmtId="0" fontId="0" fillId="9" borderId="0" xfId="0" applyFill="1"/>
    <xf numFmtId="0" fontId="4" fillId="0" borderId="0" xfId="0" applyFont="1" applyBorder="1" applyAlignment="1">
      <alignment horizontal="center"/>
    </xf>
    <xf numFmtId="0" fontId="0" fillId="0" borderId="0" xfId="0" applyBorder="1"/>
    <xf numFmtId="0" fontId="0" fillId="10" borderId="0" xfId="0" applyFill="1"/>
    <xf numFmtId="0" fontId="0" fillId="10" borderId="0" xfId="0" applyFill="1" applyAlignment="1">
      <alignment wrapText="1"/>
    </xf>
    <xf numFmtId="0" fontId="6" fillId="10" borderId="0" xfId="0" applyFont="1" applyFill="1"/>
    <xf numFmtId="0" fontId="5" fillId="0" borderId="0" xfId="0" applyFont="1" applyAlignment="1">
      <alignment wrapText="1"/>
    </xf>
    <xf numFmtId="0" fontId="0" fillId="0" borderId="0" xfId="0" applyAlignment="1">
      <alignment horizontal="center"/>
    </xf>
  </cellXfs>
  <cellStyles count="1">
    <cellStyle name="Normal" xfId="0" builtinId="0"/>
  </cellStyles>
  <dxfs count="12">
    <dxf>
      <fill>
        <patternFill patternType="solid">
          <bgColor theme="6" tint="0.39997558519241921"/>
        </patternFill>
      </fill>
    </dxf>
    <dxf>
      <fill>
        <patternFill patternType="solid">
          <bgColor theme="6" tint="0.39997558519241921"/>
        </patternFill>
      </fill>
    </dxf>
    <dxf>
      <fill>
        <patternFill patternType="solid">
          <bgColor theme="5" tint="0.39997558519241921"/>
        </patternFill>
      </fill>
    </dxf>
    <dxf>
      <fill>
        <patternFill>
          <bgColor theme="6" tint="0.39997558519241921"/>
        </patternFill>
      </fill>
    </dxf>
    <dxf>
      <fill>
        <patternFill patternType="solid">
          <bgColor theme="5" tint="0.39997558519241921"/>
        </patternFill>
      </fill>
    </dxf>
    <dxf>
      <fill>
        <patternFill>
          <bgColor theme="5" tint="0.39997558519241921"/>
        </patternFill>
      </fill>
    </dxf>
    <dxf>
      <fill>
        <patternFill patternType="solid">
          <bgColor rgb="FFFFC000"/>
        </patternFill>
      </fill>
    </dxf>
    <dxf>
      <fill>
        <patternFill patternType="solid">
          <bgColor theme="4" tint="0.59999389629810485"/>
        </patternFill>
      </fill>
    </dxf>
    <dxf>
      <fill>
        <patternFill patternType="solid">
          <bgColor theme="4" tint="0.59999389629810485"/>
        </patternFill>
      </fill>
    </dxf>
    <dxf>
      <fill>
        <patternFill>
          <bgColor theme="6" tint="-0.249977111117893"/>
        </patternFill>
      </fill>
    </dxf>
    <dxf>
      <fill>
        <patternFill>
          <bgColor theme="6" tint="-0.249977111117893"/>
        </patternFill>
      </fill>
    </dxf>
    <dxf>
      <fill>
        <patternFill patternType="solid">
          <bgColor theme="6"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Gross Sales Distribution</a:t>
            </a:r>
            <a:endParaRPr lang="en-US"/>
          </a:p>
        </c:rich>
      </c:tx>
      <c:overlay val="0"/>
    </c:title>
    <c:autoTitleDeleted val="0"/>
    <c:plotArea>
      <c:layout/>
      <c:barChart>
        <c:barDir val="col"/>
        <c:grouping val="clustered"/>
        <c:varyColors val="0"/>
        <c:ser>
          <c:idx val="0"/>
          <c:order val="0"/>
          <c:tx>
            <c:v>Frequency</c:v>
          </c:tx>
          <c:invertIfNegative val="0"/>
          <c:cat>
            <c:strRef>
              <c:f>'Pivot Tables &amp; Histograms'!$D$110:$D$118</c:f>
              <c:strCache>
                <c:ptCount val="9"/>
                <c:pt idx="0">
                  <c:v>50</c:v>
                </c:pt>
                <c:pt idx="1">
                  <c:v>100</c:v>
                </c:pt>
                <c:pt idx="2">
                  <c:v>150</c:v>
                </c:pt>
                <c:pt idx="3">
                  <c:v>200</c:v>
                </c:pt>
                <c:pt idx="4">
                  <c:v>250</c:v>
                </c:pt>
                <c:pt idx="5">
                  <c:v>300</c:v>
                </c:pt>
                <c:pt idx="6">
                  <c:v>350</c:v>
                </c:pt>
                <c:pt idx="7">
                  <c:v>400</c:v>
                </c:pt>
                <c:pt idx="8">
                  <c:v>More</c:v>
                </c:pt>
              </c:strCache>
            </c:strRef>
          </c:cat>
          <c:val>
            <c:numRef>
              <c:f>'Pivot Tables &amp; Histograms'!$E$110:$E$118</c:f>
              <c:numCache>
                <c:formatCode>General</c:formatCode>
                <c:ptCount val="9"/>
                <c:pt idx="0">
                  <c:v>33</c:v>
                </c:pt>
                <c:pt idx="1">
                  <c:v>37</c:v>
                </c:pt>
                <c:pt idx="2">
                  <c:v>15</c:v>
                </c:pt>
                <c:pt idx="3">
                  <c:v>8</c:v>
                </c:pt>
                <c:pt idx="4">
                  <c:v>3</c:v>
                </c:pt>
                <c:pt idx="5">
                  <c:v>2</c:v>
                </c:pt>
                <c:pt idx="6">
                  <c:v>0</c:v>
                </c:pt>
                <c:pt idx="7">
                  <c:v>2</c:v>
                </c:pt>
                <c:pt idx="8">
                  <c:v>0</c:v>
                </c:pt>
              </c:numCache>
            </c:numRef>
          </c:val>
          <c:extLst>
            <c:ext xmlns:c16="http://schemas.microsoft.com/office/drawing/2014/chart" uri="{C3380CC4-5D6E-409C-BE32-E72D297353CC}">
              <c16:uniqueId val="{00000001-2457-41B5-9AD6-DA7BB8CE4004}"/>
            </c:ext>
          </c:extLst>
        </c:ser>
        <c:dLbls>
          <c:showLegendKey val="0"/>
          <c:showVal val="0"/>
          <c:showCatName val="0"/>
          <c:showSerName val="0"/>
          <c:showPercent val="0"/>
          <c:showBubbleSize val="0"/>
        </c:dLbls>
        <c:gapWidth val="150"/>
        <c:axId val="1968354527"/>
        <c:axId val="1968355967"/>
      </c:barChart>
      <c:catAx>
        <c:axId val="1968354527"/>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1968355967"/>
        <c:crosses val="autoZero"/>
        <c:auto val="1"/>
        <c:lblAlgn val="ctr"/>
        <c:lblOffset val="100"/>
        <c:noMultiLvlLbl val="0"/>
      </c:catAx>
      <c:valAx>
        <c:axId val="1968355967"/>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96835452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Movie</a:t>
            </a:r>
            <a:r>
              <a:rPr lang="en-US" baseline="0"/>
              <a:t> Release Impact through Weeks in Release Distribution</a:t>
            </a:r>
            <a:endParaRPr lang="en-US"/>
          </a:p>
        </c:rich>
      </c:tx>
      <c:overlay val="0"/>
    </c:title>
    <c:autoTitleDeleted val="0"/>
    <c:plotArea>
      <c:layout>
        <c:manualLayout>
          <c:layoutTarget val="inner"/>
          <c:xMode val="edge"/>
          <c:yMode val="edge"/>
          <c:x val="5.1455971619162169E-2"/>
          <c:y val="0.4301146024432102"/>
          <c:w val="0.85578654351063921"/>
          <c:h val="0.40706462250114822"/>
        </c:manualLayout>
      </c:layout>
      <c:barChart>
        <c:barDir val="col"/>
        <c:grouping val="clustered"/>
        <c:varyColors val="0"/>
        <c:ser>
          <c:idx val="0"/>
          <c:order val="0"/>
          <c:tx>
            <c:v>Frequency</c:v>
          </c:tx>
          <c:invertIfNegative val="0"/>
          <c:cat>
            <c:strRef>
              <c:f>'Pivot Tables &amp; Histograms'!$K$112:$K$117</c:f>
              <c:strCache>
                <c:ptCount val="6"/>
                <c:pt idx="0">
                  <c:v>10</c:v>
                </c:pt>
                <c:pt idx="1">
                  <c:v>20</c:v>
                </c:pt>
                <c:pt idx="2">
                  <c:v>30</c:v>
                </c:pt>
                <c:pt idx="3">
                  <c:v>40</c:v>
                </c:pt>
                <c:pt idx="4">
                  <c:v>50</c:v>
                </c:pt>
                <c:pt idx="5">
                  <c:v>More</c:v>
                </c:pt>
              </c:strCache>
            </c:strRef>
          </c:cat>
          <c:val>
            <c:numRef>
              <c:f>'Pivot Tables &amp; Histograms'!$L$112:$L$117</c:f>
              <c:numCache>
                <c:formatCode>General</c:formatCode>
                <c:ptCount val="6"/>
                <c:pt idx="0">
                  <c:v>18</c:v>
                </c:pt>
                <c:pt idx="1">
                  <c:v>76</c:v>
                </c:pt>
                <c:pt idx="2">
                  <c:v>5</c:v>
                </c:pt>
                <c:pt idx="3">
                  <c:v>0</c:v>
                </c:pt>
                <c:pt idx="4">
                  <c:v>1</c:v>
                </c:pt>
                <c:pt idx="5">
                  <c:v>0</c:v>
                </c:pt>
              </c:numCache>
            </c:numRef>
          </c:val>
          <c:extLst>
            <c:ext xmlns:c16="http://schemas.microsoft.com/office/drawing/2014/chart" uri="{C3380CC4-5D6E-409C-BE32-E72D297353CC}">
              <c16:uniqueId val="{00000001-AA8D-47DD-A2CE-40737CB08B36}"/>
            </c:ext>
          </c:extLst>
        </c:ser>
        <c:dLbls>
          <c:showLegendKey val="0"/>
          <c:showVal val="0"/>
          <c:showCatName val="0"/>
          <c:showSerName val="0"/>
          <c:showPercent val="0"/>
          <c:showBubbleSize val="0"/>
        </c:dLbls>
        <c:gapWidth val="150"/>
        <c:axId val="2048217199"/>
        <c:axId val="2048215759"/>
      </c:barChart>
      <c:catAx>
        <c:axId val="2048217199"/>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2048215759"/>
        <c:crosses val="autoZero"/>
        <c:auto val="1"/>
        <c:lblAlgn val="ctr"/>
        <c:lblOffset val="100"/>
        <c:noMultiLvlLbl val="0"/>
      </c:catAx>
      <c:valAx>
        <c:axId val="2048215759"/>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204821719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Opening</a:t>
            </a:r>
            <a:r>
              <a:rPr lang="en-US" baseline="0"/>
              <a:t> Gross Sales Distribution</a:t>
            </a:r>
          </a:p>
          <a:p>
            <a:pPr>
              <a:defRPr/>
            </a:pPr>
            <a:endParaRPr lang="en-US"/>
          </a:p>
        </c:rich>
      </c:tx>
      <c:overlay val="0"/>
    </c:title>
    <c:autoTitleDeleted val="0"/>
    <c:plotArea>
      <c:layout>
        <c:manualLayout>
          <c:layoutTarget val="inner"/>
          <c:xMode val="edge"/>
          <c:yMode val="edge"/>
          <c:x val="7.1728453501938336E-2"/>
          <c:y val="0.40495079206974971"/>
          <c:w val="0.85615876931956758"/>
          <c:h val="0.3732909063789589"/>
        </c:manualLayout>
      </c:layout>
      <c:barChart>
        <c:barDir val="col"/>
        <c:grouping val="clustered"/>
        <c:varyColors val="0"/>
        <c:ser>
          <c:idx val="0"/>
          <c:order val="0"/>
          <c:tx>
            <c:v>Frequency</c:v>
          </c:tx>
          <c:invertIfNegative val="0"/>
          <c:cat>
            <c:strRef>
              <c:f>'Pivot Tables &amp; Histograms'!$D$134:$D$139</c:f>
              <c:strCache>
                <c:ptCount val="6"/>
                <c:pt idx="0">
                  <c:v>40</c:v>
                </c:pt>
                <c:pt idx="1">
                  <c:v>80</c:v>
                </c:pt>
                <c:pt idx="2">
                  <c:v>120</c:v>
                </c:pt>
                <c:pt idx="3">
                  <c:v>160</c:v>
                </c:pt>
                <c:pt idx="4">
                  <c:v>200</c:v>
                </c:pt>
                <c:pt idx="5">
                  <c:v>More</c:v>
                </c:pt>
              </c:strCache>
            </c:strRef>
          </c:cat>
          <c:val>
            <c:numRef>
              <c:f>'Pivot Tables &amp; Histograms'!$E$134:$E$139</c:f>
              <c:numCache>
                <c:formatCode>General</c:formatCode>
                <c:ptCount val="6"/>
                <c:pt idx="0">
                  <c:v>86</c:v>
                </c:pt>
                <c:pt idx="1">
                  <c:v>8</c:v>
                </c:pt>
                <c:pt idx="2">
                  <c:v>4</c:v>
                </c:pt>
                <c:pt idx="3">
                  <c:v>1</c:v>
                </c:pt>
                <c:pt idx="4">
                  <c:v>1</c:v>
                </c:pt>
                <c:pt idx="5">
                  <c:v>0</c:v>
                </c:pt>
              </c:numCache>
            </c:numRef>
          </c:val>
          <c:extLst>
            <c:ext xmlns:c16="http://schemas.microsoft.com/office/drawing/2014/chart" uri="{C3380CC4-5D6E-409C-BE32-E72D297353CC}">
              <c16:uniqueId val="{00000001-DDE2-4D41-B297-2E895B5C52B0}"/>
            </c:ext>
          </c:extLst>
        </c:ser>
        <c:dLbls>
          <c:showLegendKey val="0"/>
          <c:showVal val="0"/>
          <c:showCatName val="0"/>
          <c:showSerName val="0"/>
          <c:showPercent val="0"/>
          <c:showBubbleSize val="0"/>
        </c:dLbls>
        <c:gapWidth val="150"/>
        <c:axId val="156374271"/>
        <c:axId val="156374751"/>
      </c:barChart>
      <c:catAx>
        <c:axId val="156374271"/>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156374751"/>
        <c:crosses val="autoZero"/>
        <c:auto val="1"/>
        <c:lblAlgn val="ctr"/>
        <c:lblOffset val="100"/>
        <c:noMultiLvlLbl val="0"/>
      </c:catAx>
      <c:valAx>
        <c:axId val="15637475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5637427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Number of Theaters</a:t>
            </a:r>
            <a:endParaRPr lang="en-US"/>
          </a:p>
        </c:rich>
      </c:tx>
      <c:overlay val="0"/>
    </c:title>
    <c:autoTitleDeleted val="0"/>
    <c:plotArea>
      <c:layout>
        <c:manualLayout>
          <c:layoutTarget val="inner"/>
          <c:xMode val="edge"/>
          <c:yMode val="edge"/>
          <c:x val="5.8538504952692187E-2"/>
          <c:y val="0.3552877675335297"/>
          <c:w val="0.85557675741735884"/>
          <c:h val="0.37329055627309982"/>
        </c:manualLayout>
      </c:layout>
      <c:barChart>
        <c:barDir val="col"/>
        <c:grouping val="clustered"/>
        <c:varyColors val="0"/>
        <c:ser>
          <c:idx val="0"/>
          <c:order val="0"/>
          <c:tx>
            <c:v>Frequency</c:v>
          </c:tx>
          <c:invertIfNegative val="0"/>
          <c:cat>
            <c:strRef>
              <c:f>'Pivot Tables &amp; Histograms'!$K$134:$K$144</c:f>
              <c:strCache>
                <c:ptCount val="11"/>
                <c:pt idx="0">
                  <c:v>500</c:v>
                </c:pt>
                <c:pt idx="1">
                  <c:v>1000</c:v>
                </c:pt>
                <c:pt idx="2">
                  <c:v>1500</c:v>
                </c:pt>
                <c:pt idx="3">
                  <c:v>2000</c:v>
                </c:pt>
                <c:pt idx="4">
                  <c:v>2500</c:v>
                </c:pt>
                <c:pt idx="5">
                  <c:v>3000</c:v>
                </c:pt>
                <c:pt idx="6">
                  <c:v>3500</c:v>
                </c:pt>
                <c:pt idx="7">
                  <c:v>4000</c:v>
                </c:pt>
                <c:pt idx="8">
                  <c:v>4500</c:v>
                </c:pt>
                <c:pt idx="9">
                  <c:v>5000</c:v>
                </c:pt>
                <c:pt idx="10">
                  <c:v>More</c:v>
                </c:pt>
              </c:strCache>
            </c:strRef>
          </c:cat>
          <c:val>
            <c:numRef>
              <c:f>'Pivot Tables &amp; Histograms'!$L$134:$L$144</c:f>
              <c:numCache>
                <c:formatCode>General</c:formatCode>
                <c:ptCount val="11"/>
                <c:pt idx="0">
                  <c:v>0</c:v>
                </c:pt>
                <c:pt idx="1">
                  <c:v>0</c:v>
                </c:pt>
                <c:pt idx="2">
                  <c:v>2</c:v>
                </c:pt>
                <c:pt idx="3">
                  <c:v>3</c:v>
                </c:pt>
                <c:pt idx="4">
                  <c:v>8</c:v>
                </c:pt>
                <c:pt idx="5">
                  <c:v>27</c:v>
                </c:pt>
                <c:pt idx="6">
                  <c:v>32</c:v>
                </c:pt>
                <c:pt idx="7">
                  <c:v>23</c:v>
                </c:pt>
                <c:pt idx="8">
                  <c:v>5</c:v>
                </c:pt>
                <c:pt idx="9">
                  <c:v>0</c:v>
                </c:pt>
                <c:pt idx="10">
                  <c:v>0</c:v>
                </c:pt>
              </c:numCache>
            </c:numRef>
          </c:val>
          <c:extLst>
            <c:ext xmlns:c16="http://schemas.microsoft.com/office/drawing/2014/chart" uri="{C3380CC4-5D6E-409C-BE32-E72D297353CC}">
              <c16:uniqueId val="{00000001-1A9F-463A-9B04-0B3EB72DE50B}"/>
            </c:ext>
          </c:extLst>
        </c:ser>
        <c:dLbls>
          <c:showLegendKey val="0"/>
          <c:showVal val="0"/>
          <c:showCatName val="0"/>
          <c:showSerName val="0"/>
          <c:showPercent val="0"/>
          <c:showBubbleSize val="0"/>
        </c:dLbls>
        <c:gapWidth val="150"/>
        <c:axId val="156373791"/>
        <c:axId val="156375231"/>
      </c:barChart>
      <c:catAx>
        <c:axId val="156373791"/>
        <c:scaling>
          <c:orientation val="minMax"/>
        </c:scaling>
        <c:delete val="0"/>
        <c:axPos val="b"/>
        <c:title>
          <c:tx>
            <c:rich>
              <a:bodyPr/>
              <a:lstStyle/>
              <a:p>
                <a:pPr>
                  <a:defRPr/>
                </a:pPr>
                <a:r>
                  <a:rPr lang="en-US"/>
                  <a:t>Bins</a:t>
                </a:r>
              </a:p>
            </c:rich>
          </c:tx>
          <c:overlay val="0"/>
        </c:title>
        <c:numFmt formatCode="General" sourceLinked="1"/>
        <c:majorTickMark val="out"/>
        <c:minorTickMark val="none"/>
        <c:tickLblPos val="nextTo"/>
        <c:crossAx val="156375231"/>
        <c:crosses val="autoZero"/>
        <c:auto val="1"/>
        <c:lblAlgn val="ctr"/>
        <c:lblOffset val="100"/>
        <c:noMultiLvlLbl val="0"/>
      </c:catAx>
      <c:valAx>
        <c:axId val="156375231"/>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5637379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2710861</xdr:colOff>
      <xdr:row>118</xdr:row>
      <xdr:rowOff>148442</xdr:rowOff>
    </xdr:from>
    <xdr:to>
      <xdr:col>7</xdr:col>
      <xdr:colOff>370612</xdr:colOff>
      <xdr:row>130</xdr:row>
      <xdr:rowOff>59376</xdr:rowOff>
    </xdr:to>
    <xdr:graphicFrame macro="">
      <xdr:nvGraphicFramePr>
        <xdr:cNvPr id="3" name="Chart 2">
          <a:extLst>
            <a:ext uri="{FF2B5EF4-FFF2-40B4-BE49-F238E27FC236}">
              <a16:creationId xmlns:a16="http://schemas.microsoft.com/office/drawing/2014/main" id="{117E7477-9770-5F79-E2CB-0D0C5CC65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831274</xdr:colOff>
      <xdr:row>118</xdr:row>
      <xdr:rowOff>98628</xdr:rowOff>
    </xdr:from>
    <xdr:to>
      <xdr:col>11</xdr:col>
      <xdr:colOff>1408938</xdr:colOff>
      <xdr:row>130</xdr:row>
      <xdr:rowOff>9084</xdr:rowOff>
    </xdr:to>
    <xdr:graphicFrame macro="">
      <xdr:nvGraphicFramePr>
        <xdr:cNvPr id="5" name="Chart 4">
          <a:extLst>
            <a:ext uri="{FF2B5EF4-FFF2-40B4-BE49-F238E27FC236}">
              <a16:creationId xmlns:a16="http://schemas.microsoft.com/office/drawing/2014/main" id="{7A019032-BA63-1D19-2D39-3058F864E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2704605</xdr:colOff>
      <xdr:row>142</xdr:row>
      <xdr:rowOff>3693</xdr:rowOff>
    </xdr:from>
    <xdr:to>
      <xdr:col>7</xdr:col>
      <xdr:colOff>512617</xdr:colOff>
      <xdr:row>156</xdr:row>
      <xdr:rowOff>96982</xdr:rowOff>
    </xdr:to>
    <xdr:graphicFrame macro="">
      <xdr:nvGraphicFramePr>
        <xdr:cNvPr id="6" name="Chart 5">
          <a:extLst>
            <a:ext uri="{FF2B5EF4-FFF2-40B4-BE49-F238E27FC236}">
              <a16:creationId xmlns:a16="http://schemas.microsoft.com/office/drawing/2014/main" id="{27DDB81D-9920-2D34-562D-AE8F46C96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2712203</xdr:colOff>
      <xdr:row>146</xdr:row>
      <xdr:rowOff>185981</xdr:rowOff>
    </xdr:from>
    <xdr:to>
      <xdr:col>12</xdr:col>
      <xdr:colOff>258306</xdr:colOff>
      <xdr:row>156</xdr:row>
      <xdr:rowOff>38748</xdr:rowOff>
    </xdr:to>
    <xdr:graphicFrame macro="">
      <xdr:nvGraphicFramePr>
        <xdr:cNvPr id="7" name="Chart 6">
          <a:extLst>
            <a:ext uri="{FF2B5EF4-FFF2-40B4-BE49-F238E27FC236}">
              <a16:creationId xmlns:a16="http://schemas.microsoft.com/office/drawing/2014/main" id="{71739B86-8445-0EA9-7875-897502902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ta vyshnavi" refreshedDate="45688.364707060187" createdVersion="8" refreshedVersion="8" minRefreshableVersion="3" recordCount="100" xr:uid="{628A21EE-C8D9-40FF-B0CB-C14486E8CE94}">
  <cacheSource type="worksheet">
    <worksheetSource ref="A1:E101" sheet="Pivot Tables &amp; Histograms"/>
  </cacheSource>
  <cacheFields count="5">
    <cacheField name="Motion Picture" numFmtId="0">
      <sharedItems count="100">
        <s v="Harry Potter and the Deathly Hallows Part 2"/>
        <s v="Transformers: Dark of the Moon"/>
        <s v="The Twilight Saga: Breaking Dawn Part 1"/>
        <s v="The Hangover Part II"/>
        <s v="Pirates of the Caribbean: On Stranger Tides"/>
        <s v="Fast Five"/>
        <s v="Mission: Impossible - Ghost Protocol"/>
        <s v="Cars 2"/>
        <s v="Sherlock Holmes: A Game of Shadows"/>
        <s v="Thor"/>
        <s v="Rise of the Planet of the Apes"/>
        <s v="Captain America: The First Avenger"/>
        <s v="The Help"/>
        <s v="Bridesmaids"/>
        <s v="Kung Fu Panda 2"/>
        <s v="Puss in Boots"/>
        <s v="X-Men: First Class"/>
        <s v="Rio"/>
        <s v="The Smurfs"/>
        <s v="Alvin and the Chipmunks: Chipwrecked"/>
        <s v="Super 8"/>
        <s v="Rango"/>
        <s v="Horrible Bosses"/>
        <s v="Green Lantern"/>
        <s v="Hop"/>
        <s v="Paranormal Activity 3"/>
        <s v="Just Go With It"/>
        <s v="The Girl with the Dragon Tattoo (2011)"/>
        <s v="Bad Teacher"/>
        <s v="Cowboys &amp; Aliens"/>
        <s v="Gnomeo and Juliet"/>
        <s v="The Green Hornet"/>
        <s v="The Lion King (in 3D)"/>
        <s v="The Muppets"/>
        <s v="Real Steel"/>
        <s v="Crazy, Stupid, Love."/>
        <s v="Battle: Los Angeles"/>
        <s v="Immortals"/>
        <s v="The Descendants"/>
        <s v="Zookeeper"/>
        <s v="War Horse"/>
        <s v="Limitless"/>
        <s v="Tower Heist"/>
        <s v="The Adventures of Tintin"/>
        <s v="Contagion"/>
        <s v="Moneyball"/>
        <s v="We Bought a Zoo"/>
        <s v="Jack and Jill"/>
        <s v="Justin Bieber: Never Say Never"/>
        <s v="Hugo"/>
        <s v="Dolphin Tale"/>
        <s v="No Strings Attached"/>
        <s v="Mr. Popper's Penguins"/>
        <s v="Happy Feet Two"/>
        <s v="Unknown"/>
        <s v="The Adjustment Bureau"/>
        <s v="Water for Elephants"/>
        <s v="The Lincoln Lawyer"/>
        <s v="Midnight in Paris"/>
        <s v="Friends with Benefits"/>
        <s v="I Am Number Four"/>
        <s v="Source Code"/>
        <s v="New Year's Eve"/>
        <s v="Insidious"/>
        <s v="Tyler Perry's Madea's Big Happy Family"/>
        <s v="Diary of a Wimpy Kid: Rodrick Rules"/>
        <s v="Footloose (2011)"/>
        <s v="The Dilemma"/>
        <s v="Arthur Christmas"/>
        <s v="Hall Pass"/>
        <s v="Soul Surfer"/>
        <s v="Final Destination 5"/>
        <s v="The Artist"/>
        <s v="The Ides of March"/>
        <s v="Hanna"/>
        <s v="Something Borrowed"/>
        <s v="Spy Kids: All the Time in the World"/>
        <s v="Scream 4"/>
        <s v="Big Mommas: Like Father, Like Son"/>
        <s v="Red Riding Hood"/>
        <s v="In Time"/>
        <s v="Paul"/>
        <s v="J. Edgar"/>
        <s v="The Roommate"/>
        <s v="Jumping the Broom"/>
        <s v="The Change-Up"/>
        <s v="30 Minutes or Less"/>
        <s v="Colombiana"/>
        <s v="Sucker Punch"/>
        <s v="Larry Crowne"/>
        <s v="A Very Harold &amp; Kumar 3D Christmas"/>
        <s v="Drive (2011)"/>
        <s v="50/50"/>
        <s v="Courageous"/>
        <s v="The Rite"/>
        <s v="Arthur (2011)"/>
        <s v="Extremely Loud &amp; Incredibly Close"/>
        <s v="The Debt"/>
        <s v="The Sitter"/>
        <s v="Priest"/>
      </sharedItems>
    </cacheField>
    <cacheField name="Opening Gross Sales ($millions)" numFmtId="40">
      <sharedItems containsSemiMixedTypes="0" containsString="0" containsNumber="1" minValue="7.0000000000000007E-2" maxValue="169.19"/>
    </cacheField>
    <cacheField name="Total Gross Sales ($millions)" numFmtId="40">
      <sharedItems containsSemiMixedTypes="0" containsString="0" containsNumber="1" minValue="29.14" maxValue="381.01"/>
    </cacheField>
    <cacheField name="Number of Theaters" numFmtId="3">
      <sharedItems containsSemiMixedTypes="0" containsString="0" containsNumber="1" containsInteger="1" minValue="1038" maxValue="4375"/>
    </cacheField>
    <cacheField name="Weeks in Release" numFmtId="3">
      <sharedItems containsSemiMixedTypes="0" containsString="0" containsNumber="1" containsInteger="1" minValue="6" maxValue="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169.19"/>
    <n v="381.01"/>
    <n v="4375"/>
    <n v="19"/>
  </r>
  <r>
    <x v="1"/>
    <n v="97.85"/>
    <n v="352.39"/>
    <n v="4088"/>
    <n v="15"/>
  </r>
  <r>
    <x v="2"/>
    <n v="138.12"/>
    <n v="281.29000000000002"/>
    <n v="4066"/>
    <n v="14"/>
  </r>
  <r>
    <x v="3"/>
    <n v="85.95"/>
    <n v="254.46"/>
    <n v="3675"/>
    <n v="16"/>
  </r>
  <r>
    <x v="4"/>
    <n v="90.15"/>
    <n v="241.07"/>
    <n v="4164"/>
    <n v="19"/>
  </r>
  <r>
    <x v="5"/>
    <n v="86.2"/>
    <n v="209.84"/>
    <n v="3793"/>
    <n v="15"/>
  </r>
  <r>
    <x v="6"/>
    <n v="12.79"/>
    <n v="208.55"/>
    <n v="3555"/>
    <n v="13"/>
  </r>
  <r>
    <x v="7"/>
    <n v="66.14"/>
    <n v="191.45"/>
    <n v="4115"/>
    <n v="25"/>
  </r>
  <r>
    <x v="8"/>
    <n v="39.64"/>
    <n v="186.59"/>
    <n v="3703"/>
    <n v="13"/>
  </r>
  <r>
    <x v="9"/>
    <n v="65.72"/>
    <n v="181.03"/>
    <n v="3963"/>
    <n v="16"/>
  </r>
  <r>
    <x v="10"/>
    <n v="54.81"/>
    <n v="176.76"/>
    <n v="3691"/>
    <n v="19"/>
  </r>
  <r>
    <x v="11"/>
    <n v="65.06"/>
    <n v="176.65"/>
    <n v="3715"/>
    <n v="16"/>
  </r>
  <r>
    <x v="12"/>
    <n v="26.04"/>
    <n v="169.71"/>
    <n v="3014"/>
    <n v="30"/>
  </r>
  <r>
    <x v="13"/>
    <n v="26.25"/>
    <n v="169.11"/>
    <n v="2958"/>
    <n v="20"/>
  </r>
  <r>
    <x v="14"/>
    <n v="47.66"/>
    <n v="165.25"/>
    <n v="3952"/>
    <n v="18"/>
  </r>
  <r>
    <x v="15"/>
    <n v="34.08"/>
    <n v="149.26"/>
    <n v="3963"/>
    <n v="18"/>
  </r>
  <r>
    <x v="16"/>
    <n v="55.1"/>
    <n v="146.41"/>
    <n v="3692"/>
    <n v="17"/>
  </r>
  <r>
    <x v="17"/>
    <n v="39.229999999999997"/>
    <n v="143.62"/>
    <n v="3842"/>
    <n v="21"/>
  </r>
  <r>
    <x v="18"/>
    <n v="35.61"/>
    <n v="142.61000000000001"/>
    <n v="3427"/>
    <n v="20"/>
  </r>
  <r>
    <x v="19"/>
    <n v="23.24"/>
    <n v="131.37"/>
    <n v="3734"/>
    <n v="13"/>
  </r>
  <r>
    <x v="20"/>
    <n v="35.450000000000003"/>
    <n v="127"/>
    <n v="3424"/>
    <n v="16"/>
  </r>
  <r>
    <x v="21"/>
    <n v="38.08"/>
    <n v="123.48"/>
    <n v="3923"/>
    <n v="18"/>
  </r>
  <r>
    <x v="22"/>
    <n v="28.3"/>
    <n v="117.54"/>
    <n v="3134"/>
    <n v="16"/>
  </r>
  <r>
    <x v="23"/>
    <n v="53.17"/>
    <n v="116.6"/>
    <n v="3816"/>
    <n v="15"/>
  </r>
  <r>
    <x v="24"/>
    <n v="37.54"/>
    <n v="108.09"/>
    <n v="3616"/>
    <n v="11"/>
  </r>
  <r>
    <x v="25"/>
    <n v="52.57"/>
    <n v="104.03"/>
    <n v="3329"/>
    <n v="11"/>
  </r>
  <r>
    <x v="26"/>
    <n v="30.51"/>
    <n v="103.03"/>
    <n v="3548"/>
    <n v="14"/>
  </r>
  <r>
    <x v="27"/>
    <n v="12.77"/>
    <n v="102.36"/>
    <n v="2950"/>
    <n v="12"/>
  </r>
  <r>
    <x v="28"/>
    <n v="31.6"/>
    <n v="100.29"/>
    <n v="3049"/>
    <n v="16"/>
  </r>
  <r>
    <x v="29"/>
    <n v="36.43"/>
    <n v="100.24"/>
    <n v="3754"/>
    <n v="14"/>
  </r>
  <r>
    <x v="30"/>
    <n v="25.36"/>
    <n v="99.97"/>
    <n v="3037"/>
    <n v="19"/>
  </r>
  <r>
    <x v="31"/>
    <n v="33.53"/>
    <n v="98.78"/>
    <n v="3584"/>
    <n v="14"/>
  </r>
  <r>
    <x v="32"/>
    <n v="30.15"/>
    <n v="94.24"/>
    <n v="2340"/>
    <n v="17"/>
  </r>
  <r>
    <x v="33"/>
    <n v="29.24"/>
    <n v="88.57"/>
    <n v="3440"/>
    <n v="16"/>
  </r>
  <r>
    <x v="34"/>
    <n v="27.32"/>
    <n v="85.47"/>
    <n v="3440"/>
    <n v="19"/>
  </r>
  <r>
    <x v="35"/>
    <n v="19.100000000000001"/>
    <n v="84.35"/>
    <n v="3020"/>
    <n v="17"/>
  </r>
  <r>
    <x v="36"/>
    <n v="35.57"/>
    <n v="83.55"/>
    <n v="3417"/>
    <n v="12"/>
  </r>
  <r>
    <x v="37"/>
    <n v="32.21"/>
    <n v="83.5"/>
    <n v="3120"/>
    <n v="15"/>
  </r>
  <r>
    <x v="38"/>
    <n v="1.19"/>
    <n v="81.7"/>
    <n v="2038"/>
    <n v="17"/>
  </r>
  <r>
    <x v="39"/>
    <n v="20.07"/>
    <n v="80.36"/>
    <n v="3482"/>
    <n v="16"/>
  </r>
  <r>
    <x v="40"/>
    <n v="7.52"/>
    <n v="79.38"/>
    <n v="2856"/>
    <n v="12"/>
  </r>
  <r>
    <x v="41"/>
    <n v="18.91"/>
    <n v="79.25"/>
    <n v="2838"/>
    <n v="16"/>
  </r>
  <r>
    <x v="42"/>
    <n v="24.03"/>
    <n v="78.05"/>
    <n v="3870"/>
    <n v="13"/>
  </r>
  <r>
    <x v="43"/>
    <n v="9.7200000000000006"/>
    <n v="77.48"/>
    <n v="3087"/>
    <n v="12"/>
  </r>
  <r>
    <x v="44"/>
    <n v="22.4"/>
    <n v="75.66"/>
    <n v="3222"/>
    <n v="14"/>
  </r>
  <r>
    <x v="45"/>
    <n v="19.5"/>
    <n v="75.61"/>
    <n v="3018"/>
    <n v="19"/>
  </r>
  <r>
    <x v="46"/>
    <n v="9.36"/>
    <n v="74.77"/>
    <n v="3170"/>
    <n v="19"/>
  </r>
  <r>
    <x v="47"/>
    <n v="25"/>
    <n v="74.16"/>
    <n v="3438"/>
    <n v="15"/>
  </r>
  <r>
    <x v="48"/>
    <n v="29.51"/>
    <n v="73.010000000000005"/>
    <n v="3118"/>
    <n v="13"/>
  </r>
  <r>
    <x v="49"/>
    <n v="11.36"/>
    <n v="72.510000000000005"/>
    <n v="2608"/>
    <n v="16"/>
  </r>
  <r>
    <x v="50"/>
    <n v="19.149999999999999"/>
    <n v="72.290000000000006"/>
    <n v="3515"/>
    <n v="18"/>
  </r>
  <r>
    <x v="51"/>
    <n v="19.649999999999999"/>
    <n v="70.66"/>
    <n v="3050"/>
    <n v="11"/>
  </r>
  <r>
    <x v="52"/>
    <n v="18.45"/>
    <n v="68.22"/>
    <n v="3342"/>
    <n v="18"/>
  </r>
  <r>
    <x v="53"/>
    <n v="21.24"/>
    <n v="64.010000000000005"/>
    <n v="3611"/>
    <n v="16"/>
  </r>
  <r>
    <x v="54"/>
    <n v="21.86"/>
    <n v="63.69"/>
    <n v="3043"/>
    <n v="12"/>
  </r>
  <r>
    <x v="55"/>
    <n v="21.16"/>
    <n v="62.5"/>
    <n v="2847"/>
    <n v="12"/>
  </r>
  <r>
    <x v="56"/>
    <n v="16.84"/>
    <n v="58.71"/>
    <n v="2820"/>
    <n v="16"/>
  </r>
  <r>
    <x v="57"/>
    <n v="13.21"/>
    <n v="58.01"/>
    <n v="2707"/>
    <n v="18"/>
  </r>
  <r>
    <x v="58"/>
    <n v="0.6"/>
    <n v="56.81"/>
    <n v="1038"/>
    <n v="43"/>
  </r>
  <r>
    <x v="59"/>
    <n v="18.62"/>
    <n v="55.8"/>
    <n v="2926"/>
    <n v="9"/>
  </r>
  <r>
    <x v="60"/>
    <n v="19.45"/>
    <n v="55.1"/>
    <n v="3156"/>
    <n v="15"/>
  </r>
  <r>
    <x v="61"/>
    <n v="14.81"/>
    <n v="54.71"/>
    <n v="2971"/>
    <n v="15"/>
  </r>
  <r>
    <x v="62"/>
    <n v="13.02"/>
    <n v="54.54"/>
    <n v="3505"/>
    <n v="11"/>
  </r>
  <r>
    <x v="63"/>
    <n v="13.27"/>
    <n v="54.01"/>
    <n v="2419"/>
    <n v="23"/>
  </r>
  <r>
    <x v="64"/>
    <n v="25.07"/>
    <n v="53.35"/>
    <n v="2288"/>
    <n v="13"/>
  </r>
  <r>
    <x v="65"/>
    <n v="23.75"/>
    <n v="52.7"/>
    <n v="3169"/>
    <n v="16"/>
  </r>
  <r>
    <x v="66"/>
    <n v="15.56"/>
    <n v="51.8"/>
    <n v="3555"/>
    <n v="13"/>
  </r>
  <r>
    <x v="67"/>
    <n v="17.82"/>
    <n v="48.48"/>
    <n v="2943"/>
    <n v="7"/>
  </r>
  <r>
    <x v="68"/>
    <n v="12.07"/>
    <n v="46.46"/>
    <n v="3376"/>
    <n v="7"/>
  </r>
  <r>
    <x v="69"/>
    <n v="13.54"/>
    <n v="45.06"/>
    <n v="2950"/>
    <n v="11"/>
  </r>
  <r>
    <x v="70"/>
    <n v="10.6"/>
    <n v="43.85"/>
    <n v="2240"/>
    <n v="15"/>
  </r>
  <r>
    <x v="71"/>
    <n v="18.03"/>
    <n v="42.59"/>
    <n v="3155"/>
    <n v="9"/>
  </r>
  <r>
    <x v="72"/>
    <n v="0.2"/>
    <n v="41.36"/>
    <n v="1756"/>
    <n v="16"/>
  </r>
  <r>
    <x v="73"/>
    <n v="10.47"/>
    <n v="40.96"/>
    <n v="2199"/>
    <n v="14"/>
  </r>
  <r>
    <x v="74"/>
    <n v="12.37"/>
    <n v="40.26"/>
    <n v="2545"/>
    <n v="13"/>
  </r>
  <r>
    <x v="75"/>
    <n v="13.95"/>
    <n v="39.049999999999997"/>
    <n v="2904"/>
    <n v="12"/>
  </r>
  <r>
    <x v="76"/>
    <n v="11.64"/>
    <n v="38.54"/>
    <n v="3305"/>
    <n v="17"/>
  </r>
  <r>
    <x v="77"/>
    <n v="18.690000000000001"/>
    <n v="38.18"/>
    <n v="3314"/>
    <n v="11"/>
  </r>
  <r>
    <x v="78"/>
    <n v="16.3"/>
    <n v="37.92"/>
    <n v="2821"/>
    <n v="14"/>
  </r>
  <r>
    <x v="79"/>
    <n v="14.01"/>
    <n v="37.659999999999997"/>
    <n v="3030"/>
    <n v="11"/>
  </r>
  <r>
    <x v="80"/>
    <n v="12.05"/>
    <n v="37.520000000000003"/>
    <n v="3127"/>
    <n v="14"/>
  </r>
  <r>
    <x v="81"/>
    <n v="13.04"/>
    <n v="37.409999999999997"/>
    <n v="2806"/>
    <n v="9"/>
  </r>
  <r>
    <x v="82"/>
    <n v="11.22"/>
    <n v="37.31"/>
    <n v="1985"/>
    <n v="15"/>
  </r>
  <r>
    <x v="83"/>
    <n v="15"/>
    <n v="37.299999999999997"/>
    <n v="2534"/>
    <n v="7"/>
  </r>
  <r>
    <x v="84"/>
    <n v="15.22"/>
    <n v="37.299999999999997"/>
    <n v="2035"/>
    <n v="8"/>
  </r>
  <r>
    <x v="85"/>
    <n v="13.53"/>
    <n v="37.08"/>
    <n v="2913"/>
    <n v="8"/>
  </r>
  <r>
    <x v="86"/>
    <n v="13.33"/>
    <n v="37.049999999999997"/>
    <n v="2888"/>
    <n v="7"/>
  </r>
  <r>
    <x v="87"/>
    <n v="10.41"/>
    <n v="36.67"/>
    <n v="2614"/>
    <n v="10"/>
  </r>
  <r>
    <x v="88"/>
    <n v="19.059999999999999"/>
    <n v="36.39"/>
    <n v="3033"/>
    <n v="9"/>
  </r>
  <r>
    <x v="89"/>
    <n v="13.1"/>
    <n v="35.61"/>
    <n v="2976"/>
    <n v="7"/>
  </r>
  <r>
    <x v="90"/>
    <n v="12.95"/>
    <n v="35.06"/>
    <n v="2875"/>
    <n v="10"/>
  </r>
  <r>
    <x v="91"/>
    <n v="11.34"/>
    <n v="35.06"/>
    <n v="2904"/>
    <n v="21"/>
  </r>
  <r>
    <x v="92"/>
    <n v="8.64"/>
    <n v="35.01"/>
    <n v="2479"/>
    <n v="13"/>
  </r>
  <r>
    <x v="93"/>
    <n v="9.11"/>
    <n v="34.520000000000003"/>
    <n v="1214"/>
    <n v="17"/>
  </r>
  <r>
    <x v="94"/>
    <n v="14.79"/>
    <n v="33.049999999999997"/>
    <n v="2985"/>
    <n v="10"/>
  </r>
  <r>
    <x v="95"/>
    <n v="12.22"/>
    <n v="33.04"/>
    <n v="3276"/>
    <n v="9"/>
  </r>
  <r>
    <x v="96"/>
    <n v="7.0000000000000007E-2"/>
    <n v="31.76"/>
    <n v="2630"/>
    <n v="12"/>
  </r>
  <r>
    <x v="97"/>
    <n v="9.91"/>
    <n v="31.18"/>
    <n v="1874"/>
    <n v="9"/>
  </r>
  <r>
    <x v="98"/>
    <n v="9.85"/>
    <n v="30.44"/>
    <n v="2752"/>
    <n v="10"/>
  </r>
  <r>
    <x v="99"/>
    <n v="14.95"/>
    <n v="29.14"/>
    <n v="2864"/>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EA263-977D-42D4-A4E3-A2E500684B5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104" firstHeaderRow="1" firstDataRow="1" firstDataCol="1"/>
  <pivotFields count="5">
    <pivotField axis="axisRow" showAll="0" sortType="descending">
      <items count="101">
        <item x="86"/>
        <item x="92"/>
        <item x="90"/>
        <item x="19"/>
        <item x="95"/>
        <item x="68"/>
        <item x="28"/>
        <item x="36"/>
        <item x="78"/>
        <item x="13"/>
        <item x="11"/>
        <item x="7"/>
        <item x="87"/>
        <item x="44"/>
        <item x="93"/>
        <item x="29"/>
        <item x="35"/>
        <item x="65"/>
        <item x="50"/>
        <item x="91"/>
        <item x="96"/>
        <item x="5"/>
        <item x="71"/>
        <item x="66"/>
        <item x="59"/>
        <item x="30"/>
        <item x="23"/>
        <item x="69"/>
        <item x="74"/>
        <item x="53"/>
        <item x="0"/>
        <item x="24"/>
        <item x="22"/>
        <item x="49"/>
        <item x="60"/>
        <item x="37"/>
        <item x="80"/>
        <item x="63"/>
        <item x="82"/>
        <item x="47"/>
        <item x="84"/>
        <item x="26"/>
        <item x="48"/>
        <item x="14"/>
        <item x="89"/>
        <item x="41"/>
        <item x="58"/>
        <item x="6"/>
        <item x="45"/>
        <item x="52"/>
        <item x="62"/>
        <item x="51"/>
        <item x="25"/>
        <item x="81"/>
        <item x="4"/>
        <item x="99"/>
        <item x="15"/>
        <item x="21"/>
        <item x="34"/>
        <item x="79"/>
        <item x="17"/>
        <item x="10"/>
        <item x="77"/>
        <item x="8"/>
        <item x="75"/>
        <item x="70"/>
        <item x="61"/>
        <item x="76"/>
        <item x="88"/>
        <item x="20"/>
        <item x="55"/>
        <item x="43"/>
        <item x="72"/>
        <item x="85"/>
        <item x="97"/>
        <item x="38"/>
        <item x="67"/>
        <item x="27"/>
        <item x="31"/>
        <item x="3"/>
        <item x="12"/>
        <item x="73"/>
        <item x="57"/>
        <item x="32"/>
        <item x="33"/>
        <item x="94"/>
        <item x="83"/>
        <item x="98"/>
        <item x="18"/>
        <item x="2"/>
        <item x="9"/>
        <item x="42"/>
        <item x="1"/>
        <item x="64"/>
        <item x="54"/>
        <item x="40"/>
        <item x="56"/>
        <item x="46"/>
        <item x="16"/>
        <item x="39"/>
        <item t="default"/>
      </items>
      <autoSortScope>
        <pivotArea dataOnly="0" outline="0" fieldPosition="0">
          <references count="1">
            <reference field="4294967294" count="1" selected="0">
              <x v="0"/>
            </reference>
          </references>
        </pivotArea>
      </autoSortScope>
    </pivotField>
    <pivotField numFmtId="40" showAll="0"/>
    <pivotField numFmtId="40" showAll="0"/>
    <pivotField dataField="1" numFmtId="3" showAll="0"/>
    <pivotField numFmtId="3" showAll="0"/>
  </pivotFields>
  <rowFields count="1">
    <field x="0"/>
  </rowFields>
  <rowItems count="101">
    <i>
      <x v="30"/>
    </i>
    <i>
      <x v="54"/>
    </i>
    <i>
      <x v="11"/>
    </i>
    <i>
      <x v="92"/>
    </i>
    <i>
      <x v="89"/>
    </i>
    <i>
      <x v="90"/>
    </i>
    <i>
      <x v="56"/>
    </i>
    <i>
      <x v="43"/>
    </i>
    <i>
      <x v="57"/>
    </i>
    <i>
      <x v="91"/>
    </i>
    <i>
      <x v="60"/>
    </i>
    <i>
      <x v="26"/>
    </i>
    <i>
      <x v="21"/>
    </i>
    <i>
      <x v="15"/>
    </i>
    <i>
      <x v="3"/>
    </i>
    <i>
      <x v="10"/>
    </i>
    <i>
      <x v="63"/>
    </i>
    <i>
      <x v="98"/>
    </i>
    <i>
      <x v="61"/>
    </i>
    <i>
      <x v="79"/>
    </i>
    <i>
      <x v="31"/>
    </i>
    <i>
      <x v="29"/>
    </i>
    <i>
      <x v="78"/>
    </i>
    <i>
      <x v="23"/>
    </i>
    <i>
      <x v="47"/>
    </i>
    <i>
      <x v="41"/>
    </i>
    <i>
      <x v="18"/>
    </i>
    <i>
      <x v="50"/>
    </i>
    <i>
      <x v="99"/>
    </i>
    <i>
      <x v="84"/>
    </i>
    <i>
      <x v="58"/>
    </i>
    <i>
      <x v="39"/>
    </i>
    <i>
      <x v="88"/>
    </i>
    <i>
      <x v="69"/>
    </i>
    <i>
      <x v="7"/>
    </i>
    <i>
      <x v="5"/>
    </i>
    <i>
      <x v="49"/>
    </i>
    <i>
      <x v="52"/>
    </i>
    <i>
      <x v="62"/>
    </i>
    <i>
      <x v="67"/>
    </i>
    <i>
      <x v="4"/>
    </i>
    <i>
      <x v="13"/>
    </i>
    <i>
      <x v="97"/>
    </i>
    <i>
      <x v="17"/>
    </i>
    <i>
      <x v="34"/>
    </i>
    <i>
      <x v="22"/>
    </i>
    <i>
      <x v="32"/>
    </i>
    <i>
      <x v="36"/>
    </i>
    <i>
      <x v="35"/>
    </i>
    <i>
      <x v="42"/>
    </i>
    <i>
      <x v="71"/>
    </i>
    <i>
      <x v="51"/>
    </i>
    <i>
      <x v="6"/>
    </i>
    <i>
      <x v="94"/>
    </i>
    <i>
      <x v="25"/>
    </i>
    <i>
      <x v="68"/>
    </i>
    <i>
      <x v="59"/>
    </i>
    <i>
      <x v="16"/>
    </i>
    <i>
      <x v="48"/>
    </i>
    <i>
      <x v="80"/>
    </i>
    <i>
      <x v="85"/>
    </i>
    <i>
      <x v="44"/>
    </i>
    <i>
      <x v="66"/>
    </i>
    <i>
      <x v="9"/>
    </i>
    <i>
      <x v="27"/>
    </i>
    <i>
      <x v="77"/>
    </i>
    <i>
      <x v="76"/>
    </i>
    <i>
      <x v="24"/>
    </i>
    <i>
      <x v="73"/>
    </i>
    <i>
      <x v="19"/>
    </i>
    <i>
      <x v="64"/>
    </i>
    <i>
      <x/>
    </i>
    <i>
      <x v="2"/>
    </i>
    <i>
      <x v="55"/>
    </i>
    <i>
      <x v="95"/>
    </i>
    <i>
      <x v="70"/>
    </i>
    <i>
      <x v="45"/>
    </i>
    <i>
      <x v="8"/>
    </i>
    <i>
      <x v="96"/>
    </i>
    <i>
      <x v="53"/>
    </i>
    <i>
      <x v="87"/>
    </i>
    <i>
      <x v="82"/>
    </i>
    <i>
      <x v="20"/>
    </i>
    <i>
      <x v="12"/>
    </i>
    <i>
      <x v="33"/>
    </i>
    <i>
      <x v="28"/>
    </i>
    <i>
      <x v="86"/>
    </i>
    <i>
      <x v="1"/>
    </i>
    <i>
      <x v="37"/>
    </i>
    <i>
      <x v="83"/>
    </i>
    <i>
      <x v="93"/>
    </i>
    <i>
      <x v="65"/>
    </i>
    <i>
      <x v="81"/>
    </i>
    <i>
      <x v="75"/>
    </i>
    <i>
      <x v="40"/>
    </i>
    <i>
      <x v="38"/>
    </i>
    <i>
      <x v="74"/>
    </i>
    <i>
      <x v="72"/>
    </i>
    <i>
      <x v="14"/>
    </i>
    <i>
      <x v="46"/>
    </i>
    <i t="grand">
      <x/>
    </i>
  </rowItems>
  <colItems count="1">
    <i/>
  </colItems>
  <dataFields count="1">
    <dataField name="Sum of Number of Theaters" fld="3" showDataAs="percentOfCol" baseField="0" baseItem="0" numFmtId="10"/>
  </dataFields>
  <formats count="3">
    <format dxfId="2">
      <pivotArea dataOnly="0" fieldPosition="0">
        <references count="1">
          <reference field="0" count="1">
            <x v="46"/>
          </reference>
        </references>
      </pivotArea>
    </format>
    <format dxfId="1">
      <pivotArea collapsedLevelsAreSubtotals="1" fieldPosition="0">
        <references count="1">
          <reference field="0" count="1">
            <x v="30"/>
          </reference>
        </references>
      </pivotArea>
    </format>
    <format dxfId="0">
      <pivotArea dataOnly="0" labelOnly="1" fieldPosition="0">
        <references count="1">
          <reference field="0" count="1">
            <x v="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37644-67FB-43D3-B7DC-233E1D8178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7:L108" firstHeaderRow="1" firstDataRow="1" firstDataCol="1"/>
  <pivotFields count="5">
    <pivotField axis="axisRow" showAll="0" sortType="descending">
      <items count="101">
        <item x="86"/>
        <item x="92"/>
        <item x="90"/>
        <item x="19"/>
        <item x="95"/>
        <item x="68"/>
        <item x="28"/>
        <item x="36"/>
        <item x="78"/>
        <item x="13"/>
        <item x="11"/>
        <item x="7"/>
        <item x="87"/>
        <item x="44"/>
        <item x="93"/>
        <item x="29"/>
        <item x="35"/>
        <item x="65"/>
        <item x="50"/>
        <item x="91"/>
        <item x="96"/>
        <item x="5"/>
        <item x="71"/>
        <item x="66"/>
        <item x="59"/>
        <item x="30"/>
        <item x="23"/>
        <item x="69"/>
        <item x="74"/>
        <item x="53"/>
        <item x="0"/>
        <item x="24"/>
        <item x="22"/>
        <item x="49"/>
        <item x="60"/>
        <item x="37"/>
        <item x="80"/>
        <item x="63"/>
        <item x="82"/>
        <item x="47"/>
        <item x="84"/>
        <item x="26"/>
        <item x="48"/>
        <item x="14"/>
        <item x="89"/>
        <item x="41"/>
        <item x="58"/>
        <item x="6"/>
        <item x="45"/>
        <item x="52"/>
        <item x="62"/>
        <item x="51"/>
        <item x="25"/>
        <item x="81"/>
        <item x="4"/>
        <item x="99"/>
        <item x="15"/>
        <item x="21"/>
        <item x="34"/>
        <item x="79"/>
        <item x="17"/>
        <item x="10"/>
        <item x="77"/>
        <item x="8"/>
        <item x="75"/>
        <item x="70"/>
        <item x="61"/>
        <item x="76"/>
        <item x="88"/>
        <item x="20"/>
        <item x="55"/>
        <item x="43"/>
        <item x="72"/>
        <item x="85"/>
        <item x="97"/>
        <item x="38"/>
        <item x="67"/>
        <item x="27"/>
        <item x="31"/>
        <item x="3"/>
        <item x="12"/>
        <item x="73"/>
        <item x="57"/>
        <item x="32"/>
        <item x="33"/>
        <item x="94"/>
        <item x="83"/>
        <item x="98"/>
        <item x="18"/>
        <item x="2"/>
        <item x="9"/>
        <item x="42"/>
        <item x="1"/>
        <item x="64"/>
        <item x="54"/>
        <item x="40"/>
        <item x="56"/>
        <item x="46"/>
        <item x="16"/>
        <item x="39"/>
        <item t="default"/>
      </items>
      <autoSortScope>
        <pivotArea dataOnly="0" outline="0" fieldPosition="0">
          <references count="1">
            <reference field="4294967294" count="1" selected="0">
              <x v="0"/>
            </reference>
          </references>
        </pivotArea>
      </autoSortScope>
    </pivotField>
    <pivotField numFmtId="40" showAll="0"/>
    <pivotField numFmtId="40" showAll="0"/>
    <pivotField numFmtId="3" showAll="0"/>
    <pivotField dataField="1" numFmtId="3" showAll="0"/>
  </pivotFields>
  <rowFields count="1">
    <field x="0"/>
  </rowFields>
  <rowItems count="101">
    <i>
      <x v="46"/>
    </i>
    <i>
      <x v="80"/>
    </i>
    <i>
      <x v="11"/>
    </i>
    <i>
      <x v="37"/>
    </i>
    <i>
      <x v="60"/>
    </i>
    <i>
      <x v="19"/>
    </i>
    <i>
      <x v="88"/>
    </i>
    <i>
      <x v="9"/>
    </i>
    <i>
      <x v="30"/>
    </i>
    <i>
      <x v="25"/>
    </i>
    <i>
      <x v="61"/>
    </i>
    <i>
      <x v="54"/>
    </i>
    <i>
      <x v="58"/>
    </i>
    <i>
      <x v="97"/>
    </i>
    <i>
      <x v="48"/>
    </i>
    <i>
      <x v="82"/>
    </i>
    <i>
      <x v="18"/>
    </i>
    <i>
      <x v="43"/>
    </i>
    <i>
      <x v="56"/>
    </i>
    <i>
      <x v="57"/>
    </i>
    <i>
      <x v="49"/>
    </i>
    <i>
      <x v="67"/>
    </i>
    <i>
      <x v="83"/>
    </i>
    <i>
      <x v="75"/>
    </i>
    <i>
      <x v="14"/>
    </i>
    <i>
      <x v="98"/>
    </i>
    <i>
      <x v="16"/>
    </i>
    <i>
      <x v="33"/>
    </i>
    <i>
      <x v="84"/>
    </i>
    <i>
      <x v="17"/>
    </i>
    <i>
      <x v="29"/>
    </i>
    <i>
      <x v="10"/>
    </i>
    <i>
      <x v="6"/>
    </i>
    <i>
      <x v="79"/>
    </i>
    <i>
      <x v="96"/>
    </i>
    <i>
      <x v="45"/>
    </i>
    <i>
      <x v="32"/>
    </i>
    <i>
      <x v="90"/>
    </i>
    <i>
      <x v="69"/>
    </i>
    <i>
      <x v="72"/>
    </i>
    <i>
      <x v="99"/>
    </i>
    <i>
      <x v="35"/>
    </i>
    <i>
      <x v="34"/>
    </i>
    <i>
      <x v="26"/>
    </i>
    <i>
      <x v="39"/>
    </i>
    <i>
      <x v="92"/>
    </i>
    <i>
      <x v="65"/>
    </i>
    <i>
      <x v="38"/>
    </i>
    <i>
      <x v="66"/>
    </i>
    <i>
      <x v="21"/>
    </i>
    <i>
      <x v="13"/>
    </i>
    <i>
      <x v="41"/>
    </i>
    <i>
      <x v="36"/>
    </i>
    <i>
      <x v="8"/>
    </i>
    <i>
      <x v="81"/>
    </i>
    <i>
      <x v="89"/>
    </i>
    <i>
      <x v="78"/>
    </i>
    <i>
      <x v="15"/>
    </i>
    <i>
      <x v="93"/>
    </i>
    <i>
      <x v="3"/>
    </i>
    <i>
      <x v="28"/>
    </i>
    <i>
      <x v="63"/>
    </i>
    <i>
      <x v="91"/>
    </i>
    <i>
      <x v="42"/>
    </i>
    <i>
      <x v="23"/>
    </i>
    <i>
      <x v="47"/>
    </i>
    <i>
      <x v="1"/>
    </i>
    <i>
      <x v="94"/>
    </i>
    <i>
      <x v="95"/>
    </i>
    <i>
      <x v="7"/>
    </i>
    <i>
      <x v="70"/>
    </i>
    <i>
      <x v="64"/>
    </i>
    <i>
      <x v="71"/>
    </i>
    <i>
      <x v="77"/>
    </i>
    <i>
      <x v="20"/>
    </i>
    <i>
      <x v="27"/>
    </i>
    <i>
      <x v="59"/>
    </i>
    <i>
      <x v="62"/>
    </i>
    <i>
      <x v="51"/>
    </i>
    <i>
      <x v="52"/>
    </i>
    <i>
      <x v="31"/>
    </i>
    <i>
      <x v="50"/>
    </i>
    <i>
      <x v="2"/>
    </i>
    <i>
      <x v="12"/>
    </i>
    <i>
      <x v="85"/>
    </i>
    <i>
      <x v="87"/>
    </i>
    <i>
      <x v="74"/>
    </i>
    <i>
      <x v="68"/>
    </i>
    <i>
      <x v="24"/>
    </i>
    <i>
      <x v="22"/>
    </i>
    <i>
      <x v="4"/>
    </i>
    <i>
      <x v="53"/>
    </i>
    <i>
      <x v="40"/>
    </i>
    <i>
      <x v="73"/>
    </i>
    <i>
      <x v="44"/>
    </i>
    <i>
      <x/>
    </i>
    <i>
      <x v="5"/>
    </i>
    <i>
      <x v="76"/>
    </i>
    <i>
      <x v="86"/>
    </i>
    <i>
      <x v="55"/>
    </i>
    <i t="grand">
      <x/>
    </i>
  </rowItems>
  <colItems count="1">
    <i/>
  </colItems>
  <dataFields count="1">
    <dataField name="Sum of Weeks in Release" fld="4" baseField="0" baseItem="0" numFmtId="3"/>
  </dataFields>
  <formats count="4">
    <format dxfId="6">
      <pivotArea dataOnly="0" fieldPosition="0">
        <references count="1">
          <reference field="0" count="1">
            <x v="55"/>
          </reference>
        </references>
      </pivotArea>
    </format>
    <format dxfId="5">
      <pivotArea dataOnly="0" fieldPosition="0">
        <references count="1">
          <reference field="0" count="1">
            <x v="55"/>
          </reference>
        </references>
      </pivotArea>
    </format>
    <format dxfId="4">
      <pivotArea dataOnly="0" fieldPosition="0">
        <references count="1">
          <reference field="0" count="1">
            <x v="46"/>
          </reference>
        </references>
      </pivotArea>
    </format>
    <format dxfId="3">
      <pivotArea dataOnly="0" fieldPosition="0">
        <references count="1">
          <reference field="0" count="1">
            <x v="4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64DE0-0D15-43B8-A13F-0CF8F2A18DF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04" firstHeaderRow="1" firstDataRow="1" firstDataCol="1"/>
  <pivotFields count="5">
    <pivotField axis="axisRow" showAll="0" sortType="descending">
      <items count="101">
        <item x="86"/>
        <item x="92"/>
        <item x="90"/>
        <item x="19"/>
        <item x="95"/>
        <item x="68"/>
        <item x="28"/>
        <item x="36"/>
        <item x="78"/>
        <item x="13"/>
        <item x="11"/>
        <item x="7"/>
        <item x="87"/>
        <item x="44"/>
        <item x="93"/>
        <item x="29"/>
        <item x="35"/>
        <item x="65"/>
        <item x="50"/>
        <item x="91"/>
        <item x="96"/>
        <item x="5"/>
        <item x="71"/>
        <item x="66"/>
        <item x="59"/>
        <item x="30"/>
        <item x="23"/>
        <item x="69"/>
        <item x="74"/>
        <item x="53"/>
        <item x="0"/>
        <item x="24"/>
        <item x="22"/>
        <item x="49"/>
        <item x="60"/>
        <item x="37"/>
        <item x="80"/>
        <item x="63"/>
        <item x="82"/>
        <item x="47"/>
        <item x="84"/>
        <item x="26"/>
        <item x="48"/>
        <item x="14"/>
        <item x="89"/>
        <item x="41"/>
        <item x="58"/>
        <item x="6"/>
        <item x="45"/>
        <item x="52"/>
        <item x="62"/>
        <item x="51"/>
        <item x="25"/>
        <item x="81"/>
        <item x="4"/>
        <item x="99"/>
        <item x="15"/>
        <item x="21"/>
        <item x="34"/>
        <item x="79"/>
        <item x="17"/>
        <item x="10"/>
        <item x="77"/>
        <item x="8"/>
        <item x="75"/>
        <item x="70"/>
        <item x="61"/>
        <item x="76"/>
        <item x="88"/>
        <item x="20"/>
        <item x="55"/>
        <item x="43"/>
        <item x="72"/>
        <item x="85"/>
        <item x="97"/>
        <item x="38"/>
        <item x="67"/>
        <item x="27"/>
        <item x="31"/>
        <item x="3"/>
        <item x="12"/>
        <item x="73"/>
        <item x="57"/>
        <item x="32"/>
        <item x="33"/>
        <item x="94"/>
        <item x="83"/>
        <item x="98"/>
        <item x="18"/>
        <item x="2"/>
        <item x="9"/>
        <item x="42"/>
        <item x="1"/>
        <item x="64"/>
        <item x="54"/>
        <item x="40"/>
        <item x="56"/>
        <item x="46"/>
        <item x="16"/>
        <item x="39"/>
        <item t="default"/>
      </items>
      <autoSortScope>
        <pivotArea dataOnly="0" outline="0" fieldPosition="0">
          <references count="1">
            <reference field="4294967294" count="1" selected="0">
              <x v="0"/>
            </reference>
          </references>
        </pivotArea>
      </autoSortScope>
    </pivotField>
    <pivotField dataField="1" numFmtId="40" showAll="0"/>
    <pivotField numFmtId="40" showAll="0"/>
    <pivotField numFmtId="3" showAll="0"/>
    <pivotField numFmtId="3" showAll="0"/>
  </pivotFields>
  <rowFields count="1">
    <field x="0"/>
  </rowFields>
  <rowItems count="101">
    <i>
      <x v="30"/>
    </i>
    <i>
      <x v="89"/>
    </i>
    <i>
      <x v="92"/>
    </i>
    <i>
      <x v="54"/>
    </i>
    <i>
      <x v="21"/>
    </i>
    <i>
      <x v="79"/>
    </i>
    <i>
      <x v="11"/>
    </i>
    <i>
      <x v="90"/>
    </i>
    <i>
      <x v="10"/>
    </i>
    <i>
      <x v="98"/>
    </i>
    <i>
      <x v="61"/>
    </i>
    <i>
      <x v="26"/>
    </i>
    <i>
      <x v="52"/>
    </i>
    <i>
      <x v="43"/>
    </i>
    <i>
      <x v="63"/>
    </i>
    <i>
      <x v="60"/>
    </i>
    <i>
      <x v="57"/>
    </i>
    <i>
      <x v="31"/>
    </i>
    <i>
      <x v="15"/>
    </i>
    <i>
      <x v="88"/>
    </i>
    <i>
      <x v="7"/>
    </i>
    <i>
      <x v="69"/>
    </i>
    <i>
      <x v="56"/>
    </i>
    <i>
      <x v="78"/>
    </i>
    <i>
      <x v="35"/>
    </i>
    <i>
      <x v="6"/>
    </i>
    <i>
      <x v="41"/>
    </i>
    <i>
      <x v="83"/>
    </i>
    <i>
      <x v="42"/>
    </i>
    <i>
      <x v="84"/>
    </i>
    <i>
      <x v="32"/>
    </i>
    <i>
      <x v="58"/>
    </i>
    <i>
      <x v="9"/>
    </i>
    <i>
      <x v="80"/>
    </i>
    <i>
      <x v="25"/>
    </i>
    <i>
      <x v="93"/>
    </i>
    <i>
      <x v="39"/>
    </i>
    <i>
      <x v="91"/>
    </i>
    <i>
      <x v="17"/>
    </i>
    <i>
      <x v="3"/>
    </i>
    <i>
      <x v="13"/>
    </i>
    <i>
      <x v="94"/>
    </i>
    <i>
      <x v="29"/>
    </i>
    <i>
      <x v="70"/>
    </i>
    <i>
      <x v="99"/>
    </i>
    <i>
      <x v="51"/>
    </i>
    <i>
      <x v="48"/>
    </i>
    <i>
      <x v="34"/>
    </i>
    <i>
      <x v="18"/>
    </i>
    <i>
      <x v="16"/>
    </i>
    <i>
      <x v="68"/>
    </i>
    <i>
      <x v="45"/>
    </i>
    <i>
      <x v="62"/>
    </i>
    <i>
      <x v="24"/>
    </i>
    <i>
      <x v="49"/>
    </i>
    <i>
      <x v="22"/>
    </i>
    <i>
      <x v="76"/>
    </i>
    <i>
      <x v="96"/>
    </i>
    <i>
      <x v="8"/>
    </i>
    <i>
      <x v="23"/>
    </i>
    <i>
      <x v="40"/>
    </i>
    <i>
      <x v="86"/>
    </i>
    <i>
      <x v="55"/>
    </i>
    <i>
      <x v="66"/>
    </i>
    <i>
      <x v="85"/>
    </i>
    <i>
      <x v="59"/>
    </i>
    <i>
      <x v="64"/>
    </i>
    <i>
      <x v="27"/>
    </i>
    <i>
      <x v="73"/>
    </i>
    <i>
      <x/>
    </i>
    <i>
      <x v="37"/>
    </i>
    <i>
      <x v="82"/>
    </i>
    <i>
      <x v="44"/>
    </i>
    <i>
      <x v="53"/>
    </i>
    <i>
      <x v="50"/>
    </i>
    <i>
      <x v="2"/>
    </i>
    <i>
      <x v="47"/>
    </i>
    <i>
      <x v="77"/>
    </i>
    <i>
      <x v="28"/>
    </i>
    <i>
      <x v="4"/>
    </i>
    <i>
      <x v="5"/>
    </i>
    <i>
      <x v="36"/>
    </i>
    <i>
      <x v="67"/>
    </i>
    <i>
      <x v="33"/>
    </i>
    <i>
      <x v="19"/>
    </i>
    <i>
      <x v="38"/>
    </i>
    <i>
      <x v="65"/>
    </i>
    <i>
      <x v="81"/>
    </i>
    <i>
      <x v="12"/>
    </i>
    <i>
      <x v="74"/>
    </i>
    <i>
      <x v="87"/>
    </i>
    <i>
      <x v="71"/>
    </i>
    <i>
      <x v="97"/>
    </i>
    <i>
      <x v="14"/>
    </i>
    <i>
      <x v="1"/>
    </i>
    <i>
      <x v="95"/>
    </i>
    <i>
      <x v="75"/>
    </i>
    <i>
      <x v="46"/>
    </i>
    <i>
      <x v="72"/>
    </i>
    <i>
      <x v="20"/>
    </i>
    <i t="grand">
      <x/>
    </i>
  </rowItems>
  <colItems count="1">
    <i/>
  </colItems>
  <dataFields count="1">
    <dataField name="Sum of Opening Gross Sales ($millions)" fld="1" baseField="0" baseItem="30" numFmtId="164"/>
  </dataFields>
  <formats count="2">
    <format dxfId="8">
      <pivotArea collapsedLevelsAreSubtotals="1" fieldPosition="0">
        <references count="1">
          <reference field="0" count="10">
            <x v="10"/>
            <x v="11"/>
            <x v="21"/>
            <x v="30"/>
            <x v="54"/>
            <x v="79"/>
            <x v="89"/>
            <x v="90"/>
            <x v="92"/>
            <x v="98"/>
          </reference>
        </references>
      </pivotArea>
    </format>
    <format dxfId="7">
      <pivotArea dataOnly="0" labelOnly="1" fieldPosition="0">
        <references count="1">
          <reference field="0" count="10">
            <x v="10"/>
            <x v="11"/>
            <x v="21"/>
            <x v="30"/>
            <x v="54"/>
            <x v="79"/>
            <x v="89"/>
            <x v="90"/>
            <x v="92"/>
            <x v="9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ABF790-F0BC-4F23-AE82-5528A6E6A5E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7:R108" firstHeaderRow="1" firstDataRow="1" firstDataCol="1"/>
  <pivotFields count="5">
    <pivotField axis="axisRow" showAll="0" sortType="descending">
      <items count="101">
        <item x="86"/>
        <item x="92"/>
        <item x="90"/>
        <item x="19"/>
        <item x="95"/>
        <item x="68"/>
        <item x="28"/>
        <item x="36"/>
        <item x="78"/>
        <item x="13"/>
        <item x="11"/>
        <item x="7"/>
        <item x="87"/>
        <item x="44"/>
        <item x="93"/>
        <item x="29"/>
        <item x="35"/>
        <item x="65"/>
        <item x="50"/>
        <item x="91"/>
        <item x="96"/>
        <item x="5"/>
        <item x="71"/>
        <item x="66"/>
        <item x="59"/>
        <item x="30"/>
        <item x="23"/>
        <item x="69"/>
        <item x="74"/>
        <item x="53"/>
        <item x="0"/>
        <item x="24"/>
        <item x="22"/>
        <item x="49"/>
        <item x="60"/>
        <item x="37"/>
        <item x="80"/>
        <item x="63"/>
        <item x="82"/>
        <item x="47"/>
        <item x="84"/>
        <item x="26"/>
        <item x="48"/>
        <item x="14"/>
        <item x="89"/>
        <item x="41"/>
        <item x="58"/>
        <item x="6"/>
        <item x="45"/>
        <item x="52"/>
        <item x="62"/>
        <item x="51"/>
        <item x="25"/>
        <item x="81"/>
        <item x="4"/>
        <item x="99"/>
        <item x="15"/>
        <item x="21"/>
        <item x="34"/>
        <item x="79"/>
        <item x="17"/>
        <item x="10"/>
        <item x="77"/>
        <item x="8"/>
        <item x="75"/>
        <item x="70"/>
        <item x="61"/>
        <item x="76"/>
        <item x="88"/>
        <item x="20"/>
        <item x="55"/>
        <item x="43"/>
        <item x="72"/>
        <item x="85"/>
        <item x="97"/>
        <item x="38"/>
        <item x="67"/>
        <item x="27"/>
        <item x="31"/>
        <item x="3"/>
        <item x="12"/>
        <item x="73"/>
        <item x="57"/>
        <item x="32"/>
        <item x="33"/>
        <item x="94"/>
        <item x="83"/>
        <item x="98"/>
        <item x="18"/>
        <item x="2"/>
        <item x="9"/>
        <item x="42"/>
        <item x="1"/>
        <item x="64"/>
        <item x="54"/>
        <item x="40"/>
        <item x="56"/>
        <item x="46"/>
        <item x="16"/>
        <item x="39"/>
        <item t="default"/>
      </items>
      <autoSortScope>
        <pivotArea dataOnly="0" outline="0" fieldPosition="0">
          <references count="1">
            <reference field="4294967294" count="1" selected="0">
              <x v="0"/>
            </reference>
          </references>
        </pivotArea>
      </autoSortScope>
    </pivotField>
    <pivotField numFmtId="40" showAll="0"/>
    <pivotField dataField="1" numFmtId="40" showAll="0"/>
    <pivotField numFmtId="3" showAll="0"/>
    <pivotField numFmtId="3" showAll="0"/>
  </pivotFields>
  <rowFields count="1">
    <field x="0"/>
  </rowFields>
  <rowItems count="101">
    <i>
      <x v="30"/>
    </i>
    <i>
      <x v="92"/>
    </i>
    <i>
      <x v="89"/>
    </i>
    <i>
      <x v="79"/>
    </i>
    <i>
      <x v="54"/>
    </i>
    <i>
      <x v="21"/>
    </i>
    <i>
      <x v="47"/>
    </i>
    <i>
      <x v="11"/>
    </i>
    <i>
      <x v="63"/>
    </i>
    <i>
      <x v="90"/>
    </i>
    <i>
      <x v="61"/>
    </i>
    <i>
      <x v="10"/>
    </i>
    <i>
      <x v="80"/>
    </i>
    <i>
      <x v="9"/>
    </i>
    <i>
      <x v="43"/>
    </i>
    <i>
      <x v="56"/>
    </i>
    <i>
      <x v="98"/>
    </i>
    <i>
      <x v="60"/>
    </i>
    <i>
      <x v="88"/>
    </i>
    <i>
      <x v="3"/>
    </i>
    <i>
      <x v="69"/>
    </i>
    <i>
      <x v="57"/>
    </i>
    <i>
      <x v="32"/>
    </i>
    <i>
      <x v="26"/>
    </i>
    <i>
      <x v="31"/>
    </i>
    <i>
      <x v="52"/>
    </i>
    <i>
      <x v="41"/>
    </i>
    <i>
      <x v="77"/>
    </i>
    <i>
      <x v="6"/>
    </i>
    <i>
      <x v="15"/>
    </i>
    <i>
      <x v="25"/>
    </i>
    <i>
      <x v="78"/>
    </i>
    <i>
      <x v="83"/>
    </i>
    <i>
      <x v="84"/>
    </i>
    <i>
      <x v="58"/>
    </i>
    <i>
      <x v="16"/>
    </i>
    <i>
      <x v="7"/>
    </i>
    <i>
      <x v="35"/>
    </i>
    <i>
      <x v="75"/>
    </i>
    <i>
      <x v="99"/>
    </i>
    <i>
      <x v="95"/>
    </i>
    <i>
      <x v="45"/>
    </i>
    <i>
      <x v="91"/>
    </i>
    <i>
      <x v="71"/>
    </i>
    <i>
      <x v="13"/>
    </i>
    <i>
      <x v="48"/>
    </i>
    <i>
      <x v="97"/>
    </i>
    <i>
      <x v="39"/>
    </i>
    <i>
      <x v="42"/>
    </i>
    <i>
      <x v="33"/>
    </i>
    <i>
      <x v="18"/>
    </i>
    <i>
      <x v="51"/>
    </i>
    <i>
      <x v="49"/>
    </i>
    <i>
      <x v="29"/>
    </i>
    <i>
      <x v="94"/>
    </i>
    <i>
      <x v="70"/>
    </i>
    <i>
      <x v="96"/>
    </i>
    <i>
      <x v="82"/>
    </i>
    <i>
      <x v="46"/>
    </i>
    <i>
      <x v="24"/>
    </i>
    <i>
      <x v="34"/>
    </i>
    <i>
      <x v="66"/>
    </i>
    <i>
      <x v="50"/>
    </i>
    <i>
      <x v="37"/>
    </i>
    <i>
      <x v="93"/>
    </i>
    <i>
      <x v="17"/>
    </i>
    <i>
      <x v="23"/>
    </i>
    <i>
      <x v="76"/>
    </i>
    <i>
      <x v="5"/>
    </i>
    <i>
      <x v="27"/>
    </i>
    <i>
      <x v="65"/>
    </i>
    <i>
      <x v="22"/>
    </i>
    <i>
      <x v="72"/>
    </i>
    <i>
      <x v="81"/>
    </i>
    <i>
      <x v="28"/>
    </i>
    <i>
      <x v="64"/>
    </i>
    <i>
      <x v="67"/>
    </i>
    <i>
      <x v="62"/>
    </i>
    <i>
      <x v="8"/>
    </i>
    <i>
      <x v="59"/>
    </i>
    <i>
      <x v="36"/>
    </i>
    <i>
      <x v="53"/>
    </i>
    <i>
      <x v="38"/>
    </i>
    <i>
      <x v="40"/>
    </i>
    <i>
      <x v="86"/>
    </i>
    <i>
      <x v="73"/>
    </i>
    <i>
      <x/>
    </i>
    <i>
      <x v="12"/>
    </i>
    <i>
      <x v="68"/>
    </i>
    <i>
      <x v="44"/>
    </i>
    <i>
      <x v="19"/>
    </i>
    <i>
      <x v="2"/>
    </i>
    <i>
      <x v="1"/>
    </i>
    <i>
      <x v="14"/>
    </i>
    <i>
      <x v="85"/>
    </i>
    <i>
      <x v="4"/>
    </i>
    <i>
      <x v="20"/>
    </i>
    <i>
      <x v="74"/>
    </i>
    <i>
      <x v="87"/>
    </i>
    <i>
      <x v="55"/>
    </i>
    <i t="grand">
      <x/>
    </i>
  </rowItems>
  <colItems count="1">
    <i/>
  </colItems>
  <dataFields count="1">
    <dataField name="Sum of Total Gross Sales ($millions)" fld="2" baseField="0" baseItem="0" numFmtId="164"/>
  </dataFields>
  <formats count="3">
    <format dxfId="11">
      <pivotArea dataOnly="0" fieldPosition="0">
        <references count="1">
          <reference field="0" count="1">
            <x v="30"/>
          </reference>
        </references>
      </pivotArea>
    </format>
    <format dxfId="10">
      <pivotArea collapsedLevelsAreSubtotals="1" fieldPosition="0">
        <references count="1">
          <reference field="0" count="15">
            <x v="9"/>
            <x v="10"/>
            <x v="11"/>
            <x v="21"/>
            <x v="30"/>
            <x v="43"/>
            <x v="47"/>
            <x v="54"/>
            <x v="61"/>
            <x v="63"/>
            <x v="79"/>
            <x v="80"/>
            <x v="89"/>
            <x v="90"/>
            <x v="92"/>
          </reference>
        </references>
      </pivotArea>
    </format>
    <format dxfId="9">
      <pivotArea dataOnly="0" labelOnly="1" fieldPosition="0">
        <references count="1">
          <reference field="0" count="15">
            <x v="9"/>
            <x v="10"/>
            <x v="11"/>
            <x v="21"/>
            <x v="30"/>
            <x v="43"/>
            <x v="47"/>
            <x v="54"/>
            <x v="61"/>
            <x v="63"/>
            <x v="79"/>
            <x v="80"/>
            <x v="89"/>
            <x v="90"/>
            <x v="9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zoomScale="70" zoomScaleNormal="70" workbookViewId="0">
      <selection activeCell="K83" sqref="K83"/>
    </sheetView>
  </sheetViews>
  <sheetFormatPr defaultRowHeight="14.4" x14ac:dyDescent="0.3"/>
  <cols>
    <col min="1" max="1" width="44.44140625" bestFit="1" customWidth="1"/>
    <col min="2" max="2" width="17.5546875" style="1" customWidth="1"/>
    <col min="3" max="3" width="17.33203125" customWidth="1"/>
    <col min="4" max="4" width="15.44140625" customWidth="1"/>
    <col min="5" max="5" width="11" customWidth="1"/>
    <col min="9" max="9" width="15.44140625" customWidth="1"/>
  </cols>
  <sheetData>
    <row r="1" spans="1:5" ht="39" customHeight="1" x14ac:dyDescent="0.3">
      <c r="A1" s="2" t="s">
        <v>0</v>
      </c>
      <c r="B1" s="3" t="s">
        <v>1</v>
      </c>
      <c r="C1" s="3" t="s">
        <v>2</v>
      </c>
      <c r="D1" s="3" t="s">
        <v>3</v>
      </c>
      <c r="E1" s="3" t="s">
        <v>4</v>
      </c>
    </row>
    <row r="2" spans="1:5" ht="15.6" x14ac:dyDescent="0.3">
      <c r="A2" s="4" t="s">
        <v>5</v>
      </c>
      <c r="B2" s="5">
        <v>169.19</v>
      </c>
      <c r="C2" s="5">
        <v>381.01</v>
      </c>
      <c r="D2" s="6">
        <v>4375</v>
      </c>
      <c r="E2" s="6">
        <v>19</v>
      </c>
    </row>
    <row r="3" spans="1:5" ht="15.6" x14ac:dyDescent="0.3">
      <c r="A3" s="4" t="s">
        <v>6</v>
      </c>
      <c r="B3" s="5">
        <v>97.85</v>
      </c>
      <c r="C3" s="5">
        <v>352.39</v>
      </c>
      <c r="D3" s="6">
        <v>4088</v>
      </c>
      <c r="E3" s="6">
        <v>15</v>
      </c>
    </row>
    <row r="4" spans="1:5" ht="15.6" x14ac:dyDescent="0.3">
      <c r="A4" s="4" t="s">
        <v>7</v>
      </c>
      <c r="B4" s="5">
        <v>138.12</v>
      </c>
      <c r="C4" s="5">
        <v>281.29000000000002</v>
      </c>
      <c r="D4" s="6">
        <v>4066</v>
      </c>
      <c r="E4" s="6">
        <v>14</v>
      </c>
    </row>
    <row r="5" spans="1:5" ht="15.6" x14ac:dyDescent="0.3">
      <c r="A5" s="4" t="s">
        <v>8</v>
      </c>
      <c r="B5" s="5">
        <v>85.95</v>
      </c>
      <c r="C5" s="5">
        <v>254.46</v>
      </c>
      <c r="D5" s="6">
        <v>3675</v>
      </c>
      <c r="E5" s="6">
        <v>16</v>
      </c>
    </row>
    <row r="6" spans="1:5" ht="15.6" x14ac:dyDescent="0.3">
      <c r="A6" s="4" t="s">
        <v>9</v>
      </c>
      <c r="B6" s="5">
        <v>90.15</v>
      </c>
      <c r="C6" s="5">
        <v>241.07</v>
      </c>
      <c r="D6" s="6">
        <v>4164</v>
      </c>
      <c r="E6" s="6">
        <v>19</v>
      </c>
    </row>
    <row r="7" spans="1:5" ht="15.6" x14ac:dyDescent="0.3">
      <c r="A7" s="4" t="s">
        <v>10</v>
      </c>
      <c r="B7" s="5">
        <v>86.2</v>
      </c>
      <c r="C7" s="5">
        <v>209.84</v>
      </c>
      <c r="D7" s="6">
        <v>3793</v>
      </c>
      <c r="E7" s="6">
        <v>15</v>
      </c>
    </row>
    <row r="8" spans="1:5" ht="15.6" x14ac:dyDescent="0.3">
      <c r="A8" s="4" t="s">
        <v>11</v>
      </c>
      <c r="B8" s="5">
        <v>12.79</v>
      </c>
      <c r="C8" s="5">
        <v>208.55</v>
      </c>
      <c r="D8" s="6">
        <v>3555</v>
      </c>
      <c r="E8" s="6">
        <v>13</v>
      </c>
    </row>
    <row r="9" spans="1:5" ht="15.6" x14ac:dyDescent="0.3">
      <c r="A9" s="4" t="s">
        <v>12</v>
      </c>
      <c r="B9" s="5">
        <v>66.14</v>
      </c>
      <c r="C9" s="5">
        <v>191.45</v>
      </c>
      <c r="D9" s="6">
        <v>4115</v>
      </c>
      <c r="E9" s="6">
        <v>25</v>
      </c>
    </row>
    <row r="10" spans="1:5" ht="15.6" x14ac:dyDescent="0.3">
      <c r="A10" s="4" t="s">
        <v>13</v>
      </c>
      <c r="B10" s="5">
        <v>39.64</v>
      </c>
      <c r="C10" s="5">
        <v>186.59</v>
      </c>
      <c r="D10" s="6">
        <v>3703</v>
      </c>
      <c r="E10" s="6">
        <v>13</v>
      </c>
    </row>
    <row r="11" spans="1:5" ht="15.6" x14ac:dyDescent="0.3">
      <c r="A11" s="4" t="s">
        <v>14</v>
      </c>
      <c r="B11" s="5">
        <v>65.72</v>
      </c>
      <c r="C11" s="5">
        <v>181.03</v>
      </c>
      <c r="D11" s="6">
        <v>3963</v>
      </c>
      <c r="E11" s="6">
        <v>16</v>
      </c>
    </row>
    <row r="12" spans="1:5" ht="15.6" x14ac:dyDescent="0.3">
      <c r="A12" s="4" t="s">
        <v>15</v>
      </c>
      <c r="B12" s="5">
        <v>54.81</v>
      </c>
      <c r="C12" s="5">
        <v>176.76</v>
      </c>
      <c r="D12" s="6">
        <v>3691</v>
      </c>
      <c r="E12" s="6">
        <v>19</v>
      </c>
    </row>
    <row r="13" spans="1:5" ht="15.6" x14ac:dyDescent="0.3">
      <c r="A13" s="4" t="s">
        <v>16</v>
      </c>
      <c r="B13" s="5">
        <v>65.06</v>
      </c>
      <c r="C13" s="5">
        <v>176.65</v>
      </c>
      <c r="D13" s="6">
        <v>3715</v>
      </c>
      <c r="E13" s="6">
        <v>16</v>
      </c>
    </row>
    <row r="14" spans="1:5" ht="15.6" x14ac:dyDescent="0.3">
      <c r="A14" s="4" t="s">
        <v>17</v>
      </c>
      <c r="B14" s="5">
        <v>26.04</v>
      </c>
      <c r="C14" s="5">
        <v>169.71</v>
      </c>
      <c r="D14" s="6">
        <v>3014</v>
      </c>
      <c r="E14" s="6">
        <v>30</v>
      </c>
    </row>
    <row r="15" spans="1:5" ht="15.6" x14ac:dyDescent="0.3">
      <c r="A15" s="4" t="s">
        <v>18</v>
      </c>
      <c r="B15" s="5">
        <v>26.25</v>
      </c>
      <c r="C15" s="5">
        <v>169.11</v>
      </c>
      <c r="D15" s="6">
        <v>2958</v>
      </c>
      <c r="E15" s="6">
        <v>20</v>
      </c>
    </row>
    <row r="16" spans="1:5" ht="15.6" x14ac:dyDescent="0.3">
      <c r="A16" s="4" t="s">
        <v>19</v>
      </c>
      <c r="B16" s="5">
        <v>47.66</v>
      </c>
      <c r="C16" s="5">
        <v>165.25</v>
      </c>
      <c r="D16" s="6">
        <v>3952</v>
      </c>
      <c r="E16" s="6">
        <v>18</v>
      </c>
    </row>
    <row r="17" spans="1:5" ht="15.6" x14ac:dyDescent="0.3">
      <c r="A17" s="4" t="s">
        <v>20</v>
      </c>
      <c r="B17" s="5">
        <v>34.08</v>
      </c>
      <c r="C17" s="5">
        <v>149.26</v>
      </c>
      <c r="D17" s="6">
        <v>3963</v>
      </c>
      <c r="E17" s="6">
        <v>18</v>
      </c>
    </row>
    <row r="18" spans="1:5" ht="15.6" x14ac:dyDescent="0.3">
      <c r="A18" s="4" t="s">
        <v>21</v>
      </c>
      <c r="B18" s="5">
        <v>55.1</v>
      </c>
      <c r="C18" s="5">
        <v>146.41</v>
      </c>
      <c r="D18" s="6">
        <v>3692</v>
      </c>
      <c r="E18" s="6">
        <v>17</v>
      </c>
    </row>
    <row r="19" spans="1:5" ht="15.6" x14ac:dyDescent="0.3">
      <c r="A19" s="4" t="s">
        <v>22</v>
      </c>
      <c r="B19" s="5">
        <v>39.229999999999997</v>
      </c>
      <c r="C19" s="5">
        <v>143.62</v>
      </c>
      <c r="D19" s="6">
        <v>3842</v>
      </c>
      <c r="E19" s="6">
        <v>21</v>
      </c>
    </row>
    <row r="20" spans="1:5" ht="15.6" x14ac:dyDescent="0.3">
      <c r="A20" s="4" t="s">
        <v>23</v>
      </c>
      <c r="B20" s="5">
        <v>35.61</v>
      </c>
      <c r="C20" s="5">
        <v>142.61000000000001</v>
      </c>
      <c r="D20" s="6">
        <v>3427</v>
      </c>
      <c r="E20" s="6">
        <v>20</v>
      </c>
    </row>
    <row r="21" spans="1:5" ht="15.6" x14ac:dyDescent="0.3">
      <c r="A21" s="4" t="s">
        <v>24</v>
      </c>
      <c r="B21" s="5">
        <v>23.24</v>
      </c>
      <c r="C21" s="5">
        <v>131.37</v>
      </c>
      <c r="D21" s="6">
        <v>3734</v>
      </c>
      <c r="E21" s="6">
        <v>13</v>
      </c>
    </row>
    <row r="22" spans="1:5" ht="15.6" x14ac:dyDescent="0.3">
      <c r="A22" s="4" t="s">
        <v>25</v>
      </c>
      <c r="B22" s="5">
        <v>35.450000000000003</v>
      </c>
      <c r="C22" s="5">
        <v>127</v>
      </c>
      <c r="D22" s="6">
        <v>3424</v>
      </c>
      <c r="E22" s="6">
        <v>16</v>
      </c>
    </row>
    <row r="23" spans="1:5" ht="15.6" x14ac:dyDescent="0.3">
      <c r="A23" s="4" t="s">
        <v>26</v>
      </c>
      <c r="B23" s="5">
        <v>38.08</v>
      </c>
      <c r="C23" s="5">
        <v>123.48</v>
      </c>
      <c r="D23" s="6">
        <v>3923</v>
      </c>
      <c r="E23" s="6">
        <v>18</v>
      </c>
    </row>
    <row r="24" spans="1:5" ht="15.6" x14ac:dyDescent="0.3">
      <c r="A24" s="4" t="s">
        <v>27</v>
      </c>
      <c r="B24" s="5">
        <v>28.3</v>
      </c>
      <c r="C24" s="5">
        <v>117.54</v>
      </c>
      <c r="D24" s="6">
        <v>3134</v>
      </c>
      <c r="E24" s="6">
        <v>16</v>
      </c>
    </row>
    <row r="25" spans="1:5" ht="15.6" x14ac:dyDescent="0.3">
      <c r="A25" s="4" t="s">
        <v>28</v>
      </c>
      <c r="B25" s="5">
        <v>53.17</v>
      </c>
      <c r="C25" s="5">
        <v>116.6</v>
      </c>
      <c r="D25" s="6">
        <v>3816</v>
      </c>
      <c r="E25" s="6">
        <v>15</v>
      </c>
    </row>
    <row r="26" spans="1:5" ht="15.6" x14ac:dyDescent="0.3">
      <c r="A26" s="4" t="s">
        <v>29</v>
      </c>
      <c r="B26" s="5">
        <v>37.54</v>
      </c>
      <c r="C26" s="5">
        <v>108.09</v>
      </c>
      <c r="D26" s="6">
        <v>3616</v>
      </c>
      <c r="E26" s="6">
        <v>11</v>
      </c>
    </row>
    <row r="27" spans="1:5" ht="15.6" x14ac:dyDescent="0.3">
      <c r="A27" s="4" t="s">
        <v>30</v>
      </c>
      <c r="B27" s="5">
        <v>52.57</v>
      </c>
      <c r="C27" s="5">
        <v>104.03</v>
      </c>
      <c r="D27" s="6">
        <v>3329</v>
      </c>
      <c r="E27" s="6">
        <v>11</v>
      </c>
    </row>
    <row r="28" spans="1:5" ht="15.6" x14ac:dyDescent="0.3">
      <c r="A28" s="4" t="s">
        <v>31</v>
      </c>
      <c r="B28" s="5">
        <v>30.51</v>
      </c>
      <c r="C28" s="5">
        <v>103.03</v>
      </c>
      <c r="D28" s="6">
        <v>3548</v>
      </c>
      <c r="E28" s="6">
        <v>14</v>
      </c>
    </row>
    <row r="29" spans="1:5" ht="15.6" x14ac:dyDescent="0.3">
      <c r="A29" s="4" t="s">
        <v>32</v>
      </c>
      <c r="B29" s="5">
        <v>12.77</v>
      </c>
      <c r="C29" s="5">
        <v>102.36</v>
      </c>
      <c r="D29" s="6">
        <v>2950</v>
      </c>
      <c r="E29" s="6">
        <v>12</v>
      </c>
    </row>
    <row r="30" spans="1:5" ht="15.6" x14ac:dyDescent="0.3">
      <c r="A30" s="4" t="s">
        <v>33</v>
      </c>
      <c r="B30" s="5">
        <v>31.6</v>
      </c>
      <c r="C30" s="5">
        <v>100.29</v>
      </c>
      <c r="D30" s="6">
        <v>3049</v>
      </c>
      <c r="E30" s="6">
        <v>16</v>
      </c>
    </row>
    <row r="31" spans="1:5" ht="15.6" x14ac:dyDescent="0.3">
      <c r="A31" s="4" t="s">
        <v>34</v>
      </c>
      <c r="B31" s="5">
        <v>36.43</v>
      </c>
      <c r="C31" s="5">
        <v>100.24</v>
      </c>
      <c r="D31" s="6">
        <v>3754</v>
      </c>
      <c r="E31" s="6">
        <v>14</v>
      </c>
    </row>
    <row r="32" spans="1:5" ht="15.6" x14ac:dyDescent="0.3">
      <c r="A32" s="4" t="s">
        <v>35</v>
      </c>
      <c r="B32" s="5">
        <v>25.36</v>
      </c>
      <c r="C32" s="5">
        <v>99.97</v>
      </c>
      <c r="D32" s="6">
        <v>3037</v>
      </c>
      <c r="E32" s="6">
        <v>19</v>
      </c>
    </row>
    <row r="33" spans="1:5" ht="15.6" x14ac:dyDescent="0.3">
      <c r="A33" s="4" t="s">
        <v>36</v>
      </c>
      <c r="B33" s="5">
        <v>33.53</v>
      </c>
      <c r="C33" s="5">
        <v>98.78</v>
      </c>
      <c r="D33" s="6">
        <v>3584</v>
      </c>
      <c r="E33" s="6">
        <v>14</v>
      </c>
    </row>
    <row r="34" spans="1:5" ht="15.6" x14ac:dyDescent="0.3">
      <c r="A34" s="4" t="s">
        <v>37</v>
      </c>
      <c r="B34" s="5">
        <v>30.15</v>
      </c>
      <c r="C34" s="5">
        <v>94.24</v>
      </c>
      <c r="D34" s="6">
        <v>2340</v>
      </c>
      <c r="E34" s="6">
        <v>17</v>
      </c>
    </row>
    <row r="35" spans="1:5" ht="15.6" x14ac:dyDescent="0.3">
      <c r="A35" s="4" t="s">
        <v>38</v>
      </c>
      <c r="B35" s="5">
        <v>29.24</v>
      </c>
      <c r="C35" s="5">
        <v>88.57</v>
      </c>
      <c r="D35" s="6">
        <v>3440</v>
      </c>
      <c r="E35" s="6">
        <v>16</v>
      </c>
    </row>
    <row r="36" spans="1:5" ht="15.6" x14ac:dyDescent="0.3">
      <c r="A36" s="4" t="s">
        <v>39</v>
      </c>
      <c r="B36" s="5">
        <v>27.32</v>
      </c>
      <c r="C36" s="5">
        <v>85.47</v>
      </c>
      <c r="D36" s="6">
        <v>3440</v>
      </c>
      <c r="E36" s="6">
        <v>19</v>
      </c>
    </row>
    <row r="37" spans="1:5" ht="15.6" x14ac:dyDescent="0.3">
      <c r="A37" s="4" t="s">
        <v>40</v>
      </c>
      <c r="B37" s="5">
        <v>19.100000000000001</v>
      </c>
      <c r="C37" s="5">
        <v>84.35</v>
      </c>
      <c r="D37" s="6">
        <v>3020</v>
      </c>
      <c r="E37" s="6">
        <v>17</v>
      </c>
    </row>
    <row r="38" spans="1:5" ht="15.6" x14ac:dyDescent="0.3">
      <c r="A38" s="4" t="s">
        <v>41</v>
      </c>
      <c r="B38" s="5">
        <v>35.57</v>
      </c>
      <c r="C38" s="5">
        <v>83.55</v>
      </c>
      <c r="D38" s="6">
        <v>3417</v>
      </c>
      <c r="E38" s="6">
        <v>12</v>
      </c>
    </row>
    <row r="39" spans="1:5" ht="15.6" x14ac:dyDescent="0.3">
      <c r="A39" s="4" t="s">
        <v>42</v>
      </c>
      <c r="B39" s="5">
        <v>32.21</v>
      </c>
      <c r="C39" s="5">
        <v>83.5</v>
      </c>
      <c r="D39" s="6">
        <v>3120</v>
      </c>
      <c r="E39" s="6">
        <v>15</v>
      </c>
    </row>
    <row r="40" spans="1:5" ht="15.6" x14ac:dyDescent="0.3">
      <c r="A40" s="4" t="s">
        <v>43</v>
      </c>
      <c r="B40" s="5">
        <v>1.19</v>
      </c>
      <c r="C40" s="5">
        <v>81.7</v>
      </c>
      <c r="D40" s="6">
        <v>2038</v>
      </c>
      <c r="E40" s="6">
        <v>17</v>
      </c>
    </row>
    <row r="41" spans="1:5" ht="15.6" x14ac:dyDescent="0.3">
      <c r="A41" s="4" t="s">
        <v>44</v>
      </c>
      <c r="B41" s="5">
        <v>20.07</v>
      </c>
      <c r="C41" s="5">
        <v>80.36</v>
      </c>
      <c r="D41" s="6">
        <v>3482</v>
      </c>
      <c r="E41" s="6">
        <v>16</v>
      </c>
    </row>
    <row r="42" spans="1:5" ht="15.6" x14ac:dyDescent="0.3">
      <c r="A42" s="4" t="s">
        <v>45</v>
      </c>
      <c r="B42" s="5">
        <v>7.52</v>
      </c>
      <c r="C42" s="5">
        <v>79.38</v>
      </c>
      <c r="D42" s="6">
        <v>2856</v>
      </c>
      <c r="E42" s="6">
        <v>12</v>
      </c>
    </row>
    <row r="43" spans="1:5" ht="15.6" x14ac:dyDescent="0.3">
      <c r="A43" s="4" t="s">
        <v>46</v>
      </c>
      <c r="B43" s="5">
        <v>18.91</v>
      </c>
      <c r="C43" s="5">
        <v>79.25</v>
      </c>
      <c r="D43" s="6">
        <v>2838</v>
      </c>
      <c r="E43" s="6">
        <v>16</v>
      </c>
    </row>
    <row r="44" spans="1:5" ht="15.6" x14ac:dyDescent="0.3">
      <c r="A44" s="4" t="s">
        <v>47</v>
      </c>
      <c r="B44" s="5">
        <v>24.03</v>
      </c>
      <c r="C44" s="5">
        <v>78.05</v>
      </c>
      <c r="D44" s="6">
        <v>3870</v>
      </c>
      <c r="E44" s="6">
        <v>13</v>
      </c>
    </row>
    <row r="45" spans="1:5" ht="15.6" x14ac:dyDescent="0.3">
      <c r="A45" s="4" t="s">
        <v>48</v>
      </c>
      <c r="B45" s="5">
        <v>9.7200000000000006</v>
      </c>
      <c r="C45" s="5">
        <v>77.48</v>
      </c>
      <c r="D45" s="6">
        <v>3087</v>
      </c>
      <c r="E45" s="6">
        <v>12</v>
      </c>
    </row>
    <row r="46" spans="1:5" ht="15.6" x14ac:dyDescent="0.3">
      <c r="A46" s="4" t="s">
        <v>49</v>
      </c>
      <c r="B46" s="5">
        <v>22.4</v>
      </c>
      <c r="C46" s="5">
        <v>75.66</v>
      </c>
      <c r="D46" s="6">
        <v>3222</v>
      </c>
      <c r="E46" s="6">
        <v>14</v>
      </c>
    </row>
    <row r="47" spans="1:5" ht="15.6" x14ac:dyDescent="0.3">
      <c r="A47" s="4" t="s">
        <v>50</v>
      </c>
      <c r="B47" s="5">
        <v>19.5</v>
      </c>
      <c r="C47" s="5">
        <v>75.61</v>
      </c>
      <c r="D47" s="6">
        <v>3018</v>
      </c>
      <c r="E47" s="6">
        <v>19</v>
      </c>
    </row>
    <row r="48" spans="1:5" ht="15.6" x14ac:dyDescent="0.3">
      <c r="A48" s="4" t="s">
        <v>51</v>
      </c>
      <c r="B48" s="5">
        <v>9.36</v>
      </c>
      <c r="C48" s="5">
        <v>74.77</v>
      </c>
      <c r="D48" s="6">
        <v>3170</v>
      </c>
      <c r="E48" s="6">
        <v>19</v>
      </c>
    </row>
    <row r="49" spans="1:5" ht="15.6" x14ac:dyDescent="0.3">
      <c r="A49" s="4" t="s">
        <v>52</v>
      </c>
      <c r="B49" s="5">
        <v>25</v>
      </c>
      <c r="C49" s="5">
        <v>74.16</v>
      </c>
      <c r="D49" s="6">
        <v>3438</v>
      </c>
      <c r="E49" s="6">
        <v>15</v>
      </c>
    </row>
    <row r="50" spans="1:5" ht="15.6" x14ac:dyDescent="0.3">
      <c r="A50" s="4" t="s">
        <v>53</v>
      </c>
      <c r="B50" s="5">
        <v>29.51</v>
      </c>
      <c r="C50" s="5">
        <v>73.010000000000005</v>
      </c>
      <c r="D50" s="6">
        <v>3118</v>
      </c>
      <c r="E50" s="6">
        <v>13</v>
      </c>
    </row>
    <row r="51" spans="1:5" ht="15.6" x14ac:dyDescent="0.3">
      <c r="A51" s="4" t="s">
        <v>54</v>
      </c>
      <c r="B51" s="5">
        <v>11.36</v>
      </c>
      <c r="C51" s="5">
        <v>72.510000000000005</v>
      </c>
      <c r="D51" s="6">
        <v>2608</v>
      </c>
      <c r="E51" s="6">
        <v>16</v>
      </c>
    </row>
    <row r="52" spans="1:5" ht="15.6" x14ac:dyDescent="0.3">
      <c r="A52" s="4" t="s">
        <v>55</v>
      </c>
      <c r="B52" s="5">
        <v>19.149999999999999</v>
      </c>
      <c r="C52" s="5">
        <v>72.290000000000006</v>
      </c>
      <c r="D52" s="6">
        <v>3515</v>
      </c>
      <c r="E52" s="6">
        <v>18</v>
      </c>
    </row>
    <row r="53" spans="1:5" ht="15.6" x14ac:dyDescent="0.3">
      <c r="A53" s="4" t="s">
        <v>56</v>
      </c>
      <c r="B53" s="5">
        <v>19.649999999999999</v>
      </c>
      <c r="C53" s="5">
        <v>70.66</v>
      </c>
      <c r="D53" s="6">
        <v>3050</v>
      </c>
      <c r="E53" s="6">
        <v>11</v>
      </c>
    </row>
    <row r="54" spans="1:5" ht="15.6" x14ac:dyDescent="0.3">
      <c r="A54" s="4" t="s">
        <v>57</v>
      </c>
      <c r="B54" s="5">
        <v>18.45</v>
      </c>
      <c r="C54" s="5">
        <v>68.22</v>
      </c>
      <c r="D54" s="6">
        <v>3342</v>
      </c>
      <c r="E54" s="6">
        <v>18</v>
      </c>
    </row>
    <row r="55" spans="1:5" ht="15.6" x14ac:dyDescent="0.3">
      <c r="A55" s="4" t="s">
        <v>58</v>
      </c>
      <c r="B55" s="5">
        <v>21.24</v>
      </c>
      <c r="C55" s="5">
        <v>64.010000000000005</v>
      </c>
      <c r="D55" s="6">
        <v>3611</v>
      </c>
      <c r="E55" s="6">
        <v>16</v>
      </c>
    </row>
    <row r="56" spans="1:5" ht="15.6" x14ac:dyDescent="0.3">
      <c r="A56" s="4" t="s">
        <v>59</v>
      </c>
      <c r="B56" s="5">
        <v>21.86</v>
      </c>
      <c r="C56" s="5">
        <v>63.69</v>
      </c>
      <c r="D56" s="6">
        <v>3043</v>
      </c>
      <c r="E56" s="6">
        <v>12</v>
      </c>
    </row>
    <row r="57" spans="1:5" ht="15.6" x14ac:dyDescent="0.3">
      <c r="A57" s="4" t="s">
        <v>60</v>
      </c>
      <c r="B57" s="5">
        <v>21.16</v>
      </c>
      <c r="C57" s="5">
        <v>62.5</v>
      </c>
      <c r="D57" s="6">
        <v>2847</v>
      </c>
      <c r="E57" s="6">
        <v>12</v>
      </c>
    </row>
    <row r="58" spans="1:5" ht="15.6" x14ac:dyDescent="0.3">
      <c r="A58" s="4" t="s">
        <v>61</v>
      </c>
      <c r="B58" s="5">
        <v>16.84</v>
      </c>
      <c r="C58" s="5">
        <v>58.71</v>
      </c>
      <c r="D58" s="6">
        <v>2820</v>
      </c>
      <c r="E58" s="6">
        <v>16</v>
      </c>
    </row>
    <row r="59" spans="1:5" ht="15.6" x14ac:dyDescent="0.3">
      <c r="A59" s="4" t="s">
        <v>62</v>
      </c>
      <c r="B59" s="5">
        <v>13.21</v>
      </c>
      <c r="C59" s="5">
        <v>58.01</v>
      </c>
      <c r="D59" s="6">
        <v>2707</v>
      </c>
      <c r="E59" s="6">
        <v>18</v>
      </c>
    </row>
    <row r="60" spans="1:5" ht="15.6" x14ac:dyDescent="0.3">
      <c r="A60" s="4" t="s">
        <v>63</v>
      </c>
      <c r="B60" s="5">
        <v>0.6</v>
      </c>
      <c r="C60" s="5">
        <v>56.81</v>
      </c>
      <c r="D60" s="6">
        <v>1038</v>
      </c>
      <c r="E60" s="6">
        <v>43</v>
      </c>
    </row>
    <row r="61" spans="1:5" ht="15.6" x14ac:dyDescent="0.3">
      <c r="A61" s="4" t="s">
        <v>64</v>
      </c>
      <c r="B61" s="5">
        <v>18.62</v>
      </c>
      <c r="C61" s="5">
        <v>55.8</v>
      </c>
      <c r="D61" s="6">
        <v>2926</v>
      </c>
      <c r="E61" s="6">
        <v>9</v>
      </c>
    </row>
    <row r="62" spans="1:5" ht="15.6" x14ac:dyDescent="0.3">
      <c r="A62" s="4" t="s">
        <v>65</v>
      </c>
      <c r="B62" s="5">
        <v>19.45</v>
      </c>
      <c r="C62" s="5">
        <v>55.1</v>
      </c>
      <c r="D62" s="6">
        <v>3156</v>
      </c>
      <c r="E62" s="6">
        <v>15</v>
      </c>
    </row>
    <row r="63" spans="1:5" ht="15.6" x14ac:dyDescent="0.3">
      <c r="A63" s="4" t="s">
        <v>66</v>
      </c>
      <c r="B63" s="5">
        <v>14.81</v>
      </c>
      <c r="C63" s="5">
        <v>54.71</v>
      </c>
      <c r="D63" s="6">
        <v>2971</v>
      </c>
      <c r="E63" s="6">
        <v>15</v>
      </c>
    </row>
    <row r="64" spans="1:5" ht="15.6" x14ac:dyDescent="0.3">
      <c r="A64" s="4" t="s">
        <v>67</v>
      </c>
      <c r="B64" s="5">
        <v>13.02</v>
      </c>
      <c r="C64" s="5">
        <v>54.54</v>
      </c>
      <c r="D64" s="6">
        <v>3505</v>
      </c>
      <c r="E64" s="6">
        <v>11</v>
      </c>
    </row>
    <row r="65" spans="1:5" ht="15.6" x14ac:dyDescent="0.3">
      <c r="A65" s="4" t="s">
        <v>68</v>
      </c>
      <c r="B65" s="5">
        <v>13.27</v>
      </c>
      <c r="C65" s="5">
        <v>54.01</v>
      </c>
      <c r="D65" s="6">
        <v>2419</v>
      </c>
      <c r="E65" s="6">
        <v>23</v>
      </c>
    </row>
    <row r="66" spans="1:5" ht="15.6" x14ac:dyDescent="0.3">
      <c r="A66" s="4" t="s">
        <v>69</v>
      </c>
      <c r="B66" s="5">
        <v>25.07</v>
      </c>
      <c r="C66" s="5">
        <v>53.35</v>
      </c>
      <c r="D66" s="6">
        <v>2288</v>
      </c>
      <c r="E66" s="6">
        <v>13</v>
      </c>
    </row>
    <row r="67" spans="1:5" ht="15.6" x14ac:dyDescent="0.3">
      <c r="A67" s="4" t="s">
        <v>70</v>
      </c>
      <c r="B67" s="5">
        <v>23.75</v>
      </c>
      <c r="C67" s="5">
        <v>52.7</v>
      </c>
      <c r="D67" s="6">
        <v>3169</v>
      </c>
      <c r="E67" s="6">
        <v>16</v>
      </c>
    </row>
    <row r="68" spans="1:5" ht="15.6" x14ac:dyDescent="0.3">
      <c r="A68" s="4" t="s">
        <v>71</v>
      </c>
      <c r="B68" s="5">
        <v>15.56</v>
      </c>
      <c r="C68" s="5">
        <v>51.8</v>
      </c>
      <c r="D68" s="6">
        <v>3555</v>
      </c>
      <c r="E68" s="6">
        <v>13</v>
      </c>
    </row>
    <row r="69" spans="1:5" ht="15.6" x14ac:dyDescent="0.3">
      <c r="A69" s="4" t="s">
        <v>72</v>
      </c>
      <c r="B69" s="5">
        <v>17.82</v>
      </c>
      <c r="C69" s="5">
        <v>48.48</v>
      </c>
      <c r="D69" s="6">
        <v>2943</v>
      </c>
      <c r="E69" s="6">
        <v>7</v>
      </c>
    </row>
    <row r="70" spans="1:5" ht="15.6" x14ac:dyDescent="0.3">
      <c r="A70" s="4" t="s">
        <v>73</v>
      </c>
      <c r="B70" s="5">
        <v>12.07</v>
      </c>
      <c r="C70" s="5">
        <v>46.46</v>
      </c>
      <c r="D70" s="6">
        <v>3376</v>
      </c>
      <c r="E70" s="6">
        <v>7</v>
      </c>
    </row>
    <row r="71" spans="1:5" ht="15.6" x14ac:dyDescent="0.3">
      <c r="A71" s="4" t="s">
        <v>74</v>
      </c>
      <c r="B71" s="5">
        <v>13.54</v>
      </c>
      <c r="C71" s="5">
        <v>45.06</v>
      </c>
      <c r="D71" s="6">
        <v>2950</v>
      </c>
      <c r="E71" s="6">
        <v>11</v>
      </c>
    </row>
    <row r="72" spans="1:5" ht="15.6" x14ac:dyDescent="0.3">
      <c r="A72" s="4" t="s">
        <v>75</v>
      </c>
      <c r="B72" s="5">
        <v>10.6</v>
      </c>
      <c r="C72" s="5">
        <v>43.85</v>
      </c>
      <c r="D72" s="6">
        <v>2240</v>
      </c>
      <c r="E72" s="6">
        <v>15</v>
      </c>
    </row>
    <row r="73" spans="1:5" ht="15.6" x14ac:dyDescent="0.3">
      <c r="A73" s="4" t="s">
        <v>76</v>
      </c>
      <c r="B73" s="5">
        <v>18.03</v>
      </c>
      <c r="C73" s="5">
        <v>42.59</v>
      </c>
      <c r="D73" s="6">
        <v>3155</v>
      </c>
      <c r="E73" s="6">
        <v>9</v>
      </c>
    </row>
    <row r="74" spans="1:5" ht="15.6" x14ac:dyDescent="0.3">
      <c r="A74" s="4" t="s">
        <v>77</v>
      </c>
      <c r="B74" s="5">
        <v>0.2</v>
      </c>
      <c r="C74" s="5">
        <v>41.36</v>
      </c>
      <c r="D74" s="6">
        <v>1756</v>
      </c>
      <c r="E74" s="6">
        <v>16</v>
      </c>
    </row>
    <row r="75" spans="1:5" ht="15.6" x14ac:dyDescent="0.3">
      <c r="A75" s="4" t="s">
        <v>78</v>
      </c>
      <c r="B75" s="5">
        <v>10.47</v>
      </c>
      <c r="C75" s="5">
        <v>40.96</v>
      </c>
      <c r="D75" s="6">
        <v>2199</v>
      </c>
      <c r="E75" s="6">
        <v>14</v>
      </c>
    </row>
    <row r="76" spans="1:5" ht="15.6" x14ac:dyDescent="0.3">
      <c r="A76" s="4" t="s">
        <v>79</v>
      </c>
      <c r="B76" s="5">
        <v>12.37</v>
      </c>
      <c r="C76" s="5">
        <v>40.26</v>
      </c>
      <c r="D76" s="6">
        <v>2545</v>
      </c>
      <c r="E76" s="6">
        <v>13</v>
      </c>
    </row>
    <row r="77" spans="1:5" ht="15.6" x14ac:dyDescent="0.3">
      <c r="A77" s="4" t="s">
        <v>80</v>
      </c>
      <c r="B77" s="5">
        <v>13.95</v>
      </c>
      <c r="C77" s="5">
        <v>39.049999999999997</v>
      </c>
      <c r="D77" s="6">
        <v>2904</v>
      </c>
      <c r="E77" s="6">
        <v>12</v>
      </c>
    </row>
    <row r="78" spans="1:5" ht="15.6" x14ac:dyDescent="0.3">
      <c r="A78" s="4" t="s">
        <v>81</v>
      </c>
      <c r="B78" s="5">
        <v>11.64</v>
      </c>
      <c r="C78" s="5">
        <v>38.54</v>
      </c>
      <c r="D78" s="6">
        <v>3305</v>
      </c>
      <c r="E78" s="6">
        <v>17</v>
      </c>
    </row>
    <row r="79" spans="1:5" ht="15.6" x14ac:dyDescent="0.3">
      <c r="A79" s="4" t="s">
        <v>82</v>
      </c>
      <c r="B79" s="5">
        <v>18.690000000000001</v>
      </c>
      <c r="C79" s="5">
        <v>38.18</v>
      </c>
      <c r="D79" s="6">
        <v>3314</v>
      </c>
      <c r="E79" s="6">
        <v>11</v>
      </c>
    </row>
    <row r="80" spans="1:5" ht="15.6" x14ac:dyDescent="0.3">
      <c r="A80" s="4" t="s">
        <v>83</v>
      </c>
      <c r="B80" s="5">
        <v>16.3</v>
      </c>
      <c r="C80" s="5">
        <v>37.92</v>
      </c>
      <c r="D80" s="6">
        <v>2821</v>
      </c>
      <c r="E80" s="6">
        <v>14</v>
      </c>
    </row>
    <row r="81" spans="1:5" ht="15.6" x14ac:dyDescent="0.3">
      <c r="A81" s="4" t="s">
        <v>84</v>
      </c>
      <c r="B81" s="5">
        <v>14.01</v>
      </c>
      <c r="C81" s="5">
        <v>37.659999999999997</v>
      </c>
      <c r="D81" s="6">
        <v>3030</v>
      </c>
      <c r="E81" s="6">
        <v>11</v>
      </c>
    </row>
    <row r="82" spans="1:5" ht="15.6" x14ac:dyDescent="0.3">
      <c r="A82" s="4" t="s">
        <v>85</v>
      </c>
      <c r="B82" s="5">
        <v>12.05</v>
      </c>
      <c r="C82" s="5">
        <v>37.520000000000003</v>
      </c>
      <c r="D82" s="6">
        <v>3127</v>
      </c>
      <c r="E82" s="6">
        <v>14</v>
      </c>
    </row>
    <row r="83" spans="1:5" ht="15.6" x14ac:dyDescent="0.3">
      <c r="A83" s="4" t="s">
        <v>86</v>
      </c>
      <c r="B83" s="5">
        <v>13.04</v>
      </c>
      <c r="C83" s="5">
        <v>37.409999999999997</v>
      </c>
      <c r="D83" s="6">
        <v>2806</v>
      </c>
      <c r="E83" s="6">
        <v>9</v>
      </c>
    </row>
    <row r="84" spans="1:5" ht="15.6" x14ac:dyDescent="0.3">
      <c r="A84" s="4" t="s">
        <v>87</v>
      </c>
      <c r="B84" s="5">
        <v>11.22</v>
      </c>
      <c r="C84" s="5">
        <v>37.31</v>
      </c>
      <c r="D84" s="6">
        <v>1985</v>
      </c>
      <c r="E84" s="6">
        <v>15</v>
      </c>
    </row>
    <row r="85" spans="1:5" ht="15.6" x14ac:dyDescent="0.3">
      <c r="A85" s="4" t="s">
        <v>88</v>
      </c>
      <c r="B85" s="5">
        <v>15</v>
      </c>
      <c r="C85" s="5">
        <v>37.299999999999997</v>
      </c>
      <c r="D85" s="6">
        <v>2534</v>
      </c>
      <c r="E85" s="6">
        <v>7</v>
      </c>
    </row>
    <row r="86" spans="1:5" ht="15.6" x14ac:dyDescent="0.3">
      <c r="A86" s="4" t="s">
        <v>89</v>
      </c>
      <c r="B86" s="5">
        <v>15.22</v>
      </c>
      <c r="C86" s="5">
        <v>37.299999999999997</v>
      </c>
      <c r="D86" s="6">
        <v>2035</v>
      </c>
      <c r="E86" s="6">
        <v>8</v>
      </c>
    </row>
    <row r="87" spans="1:5" ht="15.6" x14ac:dyDescent="0.3">
      <c r="A87" s="4" t="s">
        <v>90</v>
      </c>
      <c r="B87" s="5">
        <v>13.53</v>
      </c>
      <c r="C87" s="5">
        <v>37.08</v>
      </c>
      <c r="D87" s="6">
        <v>2913</v>
      </c>
      <c r="E87" s="6">
        <v>8</v>
      </c>
    </row>
    <row r="88" spans="1:5" ht="15.6" x14ac:dyDescent="0.3">
      <c r="A88" s="4" t="s">
        <v>91</v>
      </c>
      <c r="B88" s="5">
        <v>13.33</v>
      </c>
      <c r="C88" s="5">
        <v>37.049999999999997</v>
      </c>
      <c r="D88" s="6">
        <v>2888</v>
      </c>
      <c r="E88" s="6">
        <v>7</v>
      </c>
    </row>
    <row r="89" spans="1:5" ht="15.6" x14ac:dyDescent="0.3">
      <c r="A89" s="4" t="s">
        <v>92</v>
      </c>
      <c r="B89" s="5">
        <v>10.41</v>
      </c>
      <c r="C89" s="5">
        <v>36.67</v>
      </c>
      <c r="D89" s="6">
        <v>2614</v>
      </c>
      <c r="E89" s="6">
        <v>10</v>
      </c>
    </row>
    <row r="90" spans="1:5" ht="15.6" x14ac:dyDescent="0.3">
      <c r="A90" s="4" t="s">
        <v>93</v>
      </c>
      <c r="B90" s="5">
        <v>19.059999999999999</v>
      </c>
      <c r="C90" s="5">
        <v>36.39</v>
      </c>
      <c r="D90" s="6">
        <v>3033</v>
      </c>
      <c r="E90" s="6">
        <v>9</v>
      </c>
    </row>
    <row r="91" spans="1:5" ht="15.6" x14ac:dyDescent="0.3">
      <c r="A91" s="4" t="s">
        <v>94</v>
      </c>
      <c r="B91" s="5">
        <v>13.1</v>
      </c>
      <c r="C91" s="5">
        <v>35.61</v>
      </c>
      <c r="D91" s="6">
        <v>2976</v>
      </c>
      <c r="E91" s="6">
        <v>7</v>
      </c>
    </row>
    <row r="92" spans="1:5" ht="15.6" x14ac:dyDescent="0.3">
      <c r="A92" s="4" t="s">
        <v>95</v>
      </c>
      <c r="B92" s="5">
        <v>12.95</v>
      </c>
      <c r="C92" s="5">
        <v>35.06</v>
      </c>
      <c r="D92" s="6">
        <v>2875</v>
      </c>
      <c r="E92" s="6">
        <v>10</v>
      </c>
    </row>
    <row r="93" spans="1:5" ht="15.6" x14ac:dyDescent="0.3">
      <c r="A93" s="4" t="s">
        <v>96</v>
      </c>
      <c r="B93" s="5">
        <v>11.34</v>
      </c>
      <c r="C93" s="5">
        <v>35.06</v>
      </c>
      <c r="D93" s="6">
        <v>2904</v>
      </c>
      <c r="E93" s="6">
        <v>21</v>
      </c>
    </row>
    <row r="94" spans="1:5" ht="15.6" x14ac:dyDescent="0.3">
      <c r="A94" s="4" t="s">
        <v>97</v>
      </c>
      <c r="B94" s="5">
        <v>8.64</v>
      </c>
      <c r="C94" s="5">
        <v>35.01</v>
      </c>
      <c r="D94" s="6">
        <v>2479</v>
      </c>
      <c r="E94" s="6">
        <v>13</v>
      </c>
    </row>
    <row r="95" spans="1:5" ht="15.6" x14ac:dyDescent="0.3">
      <c r="A95" s="4" t="s">
        <v>98</v>
      </c>
      <c r="B95" s="5">
        <v>9.11</v>
      </c>
      <c r="C95" s="5">
        <v>34.520000000000003</v>
      </c>
      <c r="D95" s="6">
        <v>1214</v>
      </c>
      <c r="E95" s="6">
        <v>17</v>
      </c>
    </row>
    <row r="96" spans="1:5" ht="15.6" x14ac:dyDescent="0.3">
      <c r="A96" s="4" t="s">
        <v>99</v>
      </c>
      <c r="B96" s="5">
        <v>14.79</v>
      </c>
      <c r="C96" s="5">
        <v>33.049999999999997</v>
      </c>
      <c r="D96" s="6">
        <v>2985</v>
      </c>
      <c r="E96" s="6">
        <v>10</v>
      </c>
    </row>
    <row r="97" spans="1:5" ht="15.6" x14ac:dyDescent="0.3">
      <c r="A97" s="4" t="s">
        <v>100</v>
      </c>
      <c r="B97" s="5">
        <v>12.22</v>
      </c>
      <c r="C97" s="5">
        <v>33.04</v>
      </c>
      <c r="D97" s="6">
        <v>3276</v>
      </c>
      <c r="E97" s="6">
        <v>9</v>
      </c>
    </row>
    <row r="98" spans="1:5" ht="15.6" x14ac:dyDescent="0.3">
      <c r="A98" s="4" t="s">
        <v>101</v>
      </c>
      <c r="B98" s="5">
        <v>7.0000000000000007E-2</v>
      </c>
      <c r="C98" s="5">
        <v>31.76</v>
      </c>
      <c r="D98" s="6">
        <v>2630</v>
      </c>
      <c r="E98" s="6">
        <v>12</v>
      </c>
    </row>
    <row r="99" spans="1:5" ht="15.6" x14ac:dyDescent="0.3">
      <c r="A99" s="4" t="s">
        <v>102</v>
      </c>
      <c r="B99" s="5">
        <v>9.91</v>
      </c>
      <c r="C99" s="5">
        <v>31.18</v>
      </c>
      <c r="D99" s="6">
        <v>1874</v>
      </c>
      <c r="E99" s="6">
        <v>9</v>
      </c>
    </row>
    <row r="100" spans="1:5" ht="15.6" x14ac:dyDescent="0.3">
      <c r="A100" s="4" t="s">
        <v>103</v>
      </c>
      <c r="B100" s="5">
        <v>9.85</v>
      </c>
      <c r="C100" s="5">
        <v>30.44</v>
      </c>
      <c r="D100" s="6">
        <v>2752</v>
      </c>
      <c r="E100" s="6">
        <v>10</v>
      </c>
    </row>
    <row r="101" spans="1:5" ht="15.6" x14ac:dyDescent="0.3">
      <c r="A101" s="4" t="s">
        <v>104</v>
      </c>
      <c r="B101" s="5">
        <v>14.95</v>
      </c>
      <c r="C101" s="5">
        <v>29.14</v>
      </c>
      <c r="D101" s="6">
        <v>2864</v>
      </c>
      <c r="E101" s="6">
        <v>6</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A610-9FCE-48E0-A024-33424C9F2518}">
  <dimension ref="A1:R144"/>
  <sheetViews>
    <sheetView topLeftCell="N132" zoomScale="77" zoomScaleNormal="55" workbookViewId="0">
      <selection activeCell="H135" sqref="H135"/>
    </sheetView>
  </sheetViews>
  <sheetFormatPr defaultRowHeight="14.4" x14ac:dyDescent="0.3"/>
  <cols>
    <col min="1" max="1" width="44.44140625" bestFit="1" customWidth="1"/>
    <col min="2" max="2" width="17.5546875" style="1" customWidth="1"/>
    <col min="3" max="3" width="17.33203125" customWidth="1"/>
    <col min="4" max="4" width="15.44140625" customWidth="1"/>
    <col min="5" max="6" width="11" customWidth="1"/>
    <col min="8" max="8" width="40.109375" bestFit="1" customWidth="1"/>
    <col min="9" max="9" width="35.33203125" bestFit="1" customWidth="1"/>
    <col min="10" max="10" width="15.44140625" customWidth="1"/>
    <col min="11" max="11" width="40.109375" bestFit="1" customWidth="1"/>
    <col min="12" max="12" width="23" bestFit="1" customWidth="1"/>
    <col min="14" max="14" width="40.109375" bestFit="1" customWidth="1"/>
    <col min="15" max="15" width="25.6640625" bestFit="1" customWidth="1"/>
    <col min="17" max="17" width="40.109375" bestFit="1" customWidth="1"/>
    <col min="18" max="18" width="32" bestFit="1" customWidth="1"/>
  </cols>
  <sheetData>
    <row r="1" spans="1:18" ht="39" customHeight="1" x14ac:dyDescent="0.3">
      <c r="A1" s="2" t="s">
        <v>0</v>
      </c>
      <c r="B1" s="3" t="s">
        <v>1</v>
      </c>
      <c r="C1" s="3" t="s">
        <v>2</v>
      </c>
      <c r="D1" s="3" t="s">
        <v>3</v>
      </c>
      <c r="E1" s="3" t="s">
        <v>4</v>
      </c>
      <c r="F1" s="3"/>
      <c r="H1" s="3" t="s">
        <v>105</v>
      </c>
    </row>
    <row r="2" spans="1:18" ht="24.45" customHeight="1" x14ac:dyDescent="0.3">
      <c r="A2" s="4" t="s">
        <v>5</v>
      </c>
      <c r="B2" s="5">
        <v>169.19</v>
      </c>
      <c r="C2" s="5">
        <v>381.01</v>
      </c>
      <c r="D2" s="6">
        <v>4375</v>
      </c>
      <c r="E2" s="6">
        <v>19</v>
      </c>
      <c r="F2" s="6"/>
      <c r="G2" s="32" t="s">
        <v>106</v>
      </c>
      <c r="H2" s="33"/>
      <c r="I2" s="32"/>
      <c r="J2" s="32"/>
      <c r="K2" s="32"/>
      <c r="N2" s="32" t="s">
        <v>107</v>
      </c>
      <c r="O2" s="34"/>
      <c r="P2" s="32"/>
    </row>
    <row r="3" spans="1:18" ht="15.6" x14ac:dyDescent="0.3">
      <c r="A3" s="4" t="s">
        <v>6</v>
      </c>
      <c r="B3" s="5">
        <v>97.85</v>
      </c>
      <c r="C3" s="5">
        <v>352.39</v>
      </c>
      <c r="D3" s="6">
        <v>4088</v>
      </c>
      <c r="E3" s="6">
        <v>15</v>
      </c>
      <c r="F3" s="6"/>
      <c r="H3" s="7" t="s">
        <v>108</v>
      </c>
      <c r="I3" t="s">
        <v>109</v>
      </c>
      <c r="N3" s="7" t="s">
        <v>108</v>
      </c>
      <c r="O3" t="s">
        <v>110</v>
      </c>
    </row>
    <row r="4" spans="1:18" ht="15.6" x14ac:dyDescent="0.3">
      <c r="A4" s="4" t="s">
        <v>7</v>
      </c>
      <c r="B4" s="5">
        <v>138.12</v>
      </c>
      <c r="C4" s="5">
        <v>281.29000000000002</v>
      </c>
      <c r="D4" s="6">
        <v>4066</v>
      </c>
      <c r="E4" s="6">
        <v>14</v>
      </c>
      <c r="F4" s="6"/>
      <c r="H4" s="15" t="s">
        <v>5</v>
      </c>
      <c r="I4" s="16">
        <v>169.19</v>
      </c>
      <c r="N4" s="20" t="s">
        <v>5</v>
      </c>
      <c r="O4" s="23">
        <v>1.4047875158540305E-2</v>
      </c>
    </row>
    <row r="5" spans="1:18" ht="15.6" x14ac:dyDescent="0.3">
      <c r="A5" s="4" t="s">
        <v>8</v>
      </c>
      <c r="B5" s="5">
        <v>85.95</v>
      </c>
      <c r="C5" s="5">
        <v>254.46</v>
      </c>
      <c r="D5" s="6">
        <v>3675</v>
      </c>
      <c r="E5" s="6">
        <v>16</v>
      </c>
      <c r="F5" s="6"/>
      <c r="H5" s="15" t="s">
        <v>7</v>
      </c>
      <c r="I5" s="16">
        <v>138.12</v>
      </c>
      <c r="N5" s="8" t="s">
        <v>9</v>
      </c>
      <c r="O5" s="17">
        <v>1.337036620803699E-2</v>
      </c>
    </row>
    <row r="6" spans="1:18" ht="15.6" x14ac:dyDescent="0.3">
      <c r="A6" s="4" t="s">
        <v>9</v>
      </c>
      <c r="B6" s="5">
        <v>90.15</v>
      </c>
      <c r="C6" s="5">
        <v>241.07</v>
      </c>
      <c r="D6" s="6">
        <v>4164</v>
      </c>
      <c r="E6" s="6">
        <v>19</v>
      </c>
      <c r="F6" s="6"/>
      <c r="H6" s="15" t="s">
        <v>6</v>
      </c>
      <c r="I6" s="16">
        <v>97.85</v>
      </c>
      <c r="K6" s="32" t="s">
        <v>111</v>
      </c>
      <c r="L6" s="32"/>
      <c r="N6" s="8" t="s">
        <v>12</v>
      </c>
      <c r="O6" s="17">
        <v>1.3213030006261339E-2</v>
      </c>
      <c r="Q6" s="32" t="s">
        <v>112</v>
      </c>
      <c r="R6" s="32"/>
    </row>
    <row r="7" spans="1:18" ht="15.6" x14ac:dyDescent="0.3">
      <c r="A7" s="4" t="s">
        <v>10</v>
      </c>
      <c r="B7" s="5">
        <v>86.2</v>
      </c>
      <c r="C7" s="5">
        <v>209.84</v>
      </c>
      <c r="D7" s="6">
        <v>3793</v>
      </c>
      <c r="E7" s="6">
        <v>15</v>
      </c>
      <c r="F7" s="6"/>
      <c r="H7" s="15" t="s">
        <v>9</v>
      </c>
      <c r="I7" s="16">
        <v>90.15</v>
      </c>
      <c r="K7" s="7" t="s">
        <v>108</v>
      </c>
      <c r="L7" t="s">
        <v>113</v>
      </c>
      <c r="N7" s="8" t="s">
        <v>6</v>
      </c>
      <c r="O7" s="17">
        <v>1.3126334548140061E-2</v>
      </c>
      <c r="Q7" s="7" t="s">
        <v>108</v>
      </c>
      <c r="R7" t="s">
        <v>114</v>
      </c>
    </row>
    <row r="8" spans="1:18" ht="15.6" x14ac:dyDescent="0.3">
      <c r="A8" s="4" t="s">
        <v>11</v>
      </c>
      <c r="B8" s="5">
        <v>12.79</v>
      </c>
      <c r="C8" s="5">
        <v>208.55</v>
      </c>
      <c r="D8" s="6">
        <v>3555</v>
      </c>
      <c r="E8" s="6">
        <v>13</v>
      </c>
      <c r="F8" s="6"/>
      <c r="H8" s="15" t="s">
        <v>10</v>
      </c>
      <c r="I8" s="16">
        <v>86.2</v>
      </c>
      <c r="K8" s="20" t="s">
        <v>63</v>
      </c>
      <c r="L8" s="21">
        <v>43</v>
      </c>
      <c r="N8" s="8" t="s">
        <v>7</v>
      </c>
      <c r="O8" s="17">
        <v>1.3055693804485687E-2</v>
      </c>
      <c r="Q8" s="24" t="s">
        <v>5</v>
      </c>
      <c r="R8" s="25">
        <v>381.01</v>
      </c>
    </row>
    <row r="9" spans="1:18" ht="15.6" x14ac:dyDescent="0.3">
      <c r="A9" s="4" t="s">
        <v>12</v>
      </c>
      <c r="B9" s="5">
        <v>66.14</v>
      </c>
      <c r="C9" s="5">
        <v>191.45</v>
      </c>
      <c r="D9" s="6">
        <v>4115</v>
      </c>
      <c r="E9" s="6">
        <v>25</v>
      </c>
      <c r="F9" s="6"/>
      <c r="H9" s="15" t="s">
        <v>8</v>
      </c>
      <c r="I9" s="16">
        <v>85.95</v>
      </c>
      <c r="K9" s="8" t="s">
        <v>17</v>
      </c>
      <c r="L9" s="12">
        <v>30</v>
      </c>
      <c r="N9" s="8" t="s">
        <v>14</v>
      </c>
      <c r="O9" s="17">
        <v>1.2724966686467481E-2</v>
      </c>
      <c r="Q9" s="24" t="s">
        <v>6</v>
      </c>
      <c r="R9" s="25">
        <v>352.39</v>
      </c>
    </row>
    <row r="10" spans="1:18" ht="15.6" x14ac:dyDescent="0.3">
      <c r="A10" s="4" t="s">
        <v>13</v>
      </c>
      <c r="B10" s="5">
        <v>39.64</v>
      </c>
      <c r="C10" s="5">
        <v>186.59</v>
      </c>
      <c r="D10" s="6">
        <v>3703</v>
      </c>
      <c r="E10" s="6">
        <v>13</v>
      </c>
      <c r="F10" s="6"/>
      <c r="H10" s="15" t="s">
        <v>12</v>
      </c>
      <c r="I10" s="16">
        <v>66.14</v>
      </c>
      <c r="K10" s="8" t="s">
        <v>12</v>
      </c>
      <c r="L10" s="12">
        <v>25</v>
      </c>
      <c r="N10" s="8" t="s">
        <v>20</v>
      </c>
      <c r="O10" s="17">
        <v>1.2724966686467481E-2</v>
      </c>
      <c r="Q10" s="24" t="s">
        <v>7</v>
      </c>
      <c r="R10" s="25">
        <v>281.29000000000002</v>
      </c>
    </row>
    <row r="11" spans="1:18" ht="15.6" x14ac:dyDescent="0.3">
      <c r="A11" s="4" t="s">
        <v>14</v>
      </c>
      <c r="B11" s="5">
        <v>65.72</v>
      </c>
      <c r="C11" s="5">
        <v>181.03</v>
      </c>
      <c r="D11" s="6">
        <v>3963</v>
      </c>
      <c r="E11" s="6">
        <v>16</v>
      </c>
      <c r="F11" s="6"/>
      <c r="H11" s="15" t="s">
        <v>14</v>
      </c>
      <c r="I11" s="16">
        <v>65.72</v>
      </c>
      <c r="K11" s="8" t="s">
        <v>68</v>
      </c>
      <c r="L11" s="12">
        <v>23</v>
      </c>
      <c r="N11" s="8" t="s">
        <v>19</v>
      </c>
      <c r="O11" s="17">
        <v>1.2689646314640294E-2</v>
      </c>
      <c r="Q11" s="24" t="s">
        <v>8</v>
      </c>
      <c r="R11" s="25">
        <v>254.46</v>
      </c>
    </row>
    <row r="12" spans="1:18" ht="15.6" x14ac:dyDescent="0.3">
      <c r="A12" s="4" t="s">
        <v>15</v>
      </c>
      <c r="B12" s="5">
        <v>54.81</v>
      </c>
      <c r="C12" s="5">
        <v>176.76</v>
      </c>
      <c r="D12" s="6">
        <v>3691</v>
      </c>
      <c r="E12" s="6">
        <v>19</v>
      </c>
      <c r="F12" s="6"/>
      <c r="H12" s="15" t="s">
        <v>16</v>
      </c>
      <c r="I12" s="16">
        <v>65.06</v>
      </c>
      <c r="K12" s="8" t="s">
        <v>22</v>
      </c>
      <c r="L12" s="12">
        <v>21</v>
      </c>
      <c r="N12" s="8" t="s">
        <v>26</v>
      </c>
      <c r="O12" s="17">
        <v>1.2596528970732256E-2</v>
      </c>
      <c r="Q12" s="24" t="s">
        <v>9</v>
      </c>
      <c r="R12" s="25">
        <v>241.07</v>
      </c>
    </row>
    <row r="13" spans="1:18" ht="15.6" x14ac:dyDescent="0.3">
      <c r="A13" s="4" t="s">
        <v>16</v>
      </c>
      <c r="B13" s="5">
        <v>65.06</v>
      </c>
      <c r="C13" s="5">
        <v>176.65</v>
      </c>
      <c r="D13" s="6">
        <v>3715</v>
      </c>
      <c r="E13" s="6">
        <v>16</v>
      </c>
      <c r="F13" s="6"/>
      <c r="H13" s="15" t="s">
        <v>21</v>
      </c>
      <c r="I13" s="16">
        <v>55.1</v>
      </c>
      <c r="K13" s="8" t="s">
        <v>96</v>
      </c>
      <c r="L13" s="12">
        <v>21</v>
      </c>
      <c r="N13" s="8" t="s">
        <v>47</v>
      </c>
      <c r="O13" s="17">
        <v>1.2426348997383081E-2</v>
      </c>
      <c r="Q13" s="24" t="s">
        <v>10</v>
      </c>
      <c r="R13" s="25">
        <v>209.84</v>
      </c>
    </row>
    <row r="14" spans="1:18" ht="15.6" x14ac:dyDescent="0.3">
      <c r="A14" s="4" t="s">
        <v>17</v>
      </c>
      <c r="B14" s="5">
        <v>26.04</v>
      </c>
      <c r="C14" s="5">
        <v>169.71</v>
      </c>
      <c r="D14" s="6">
        <v>3014</v>
      </c>
      <c r="E14" s="6">
        <v>30</v>
      </c>
      <c r="F14" s="6"/>
      <c r="H14" s="8" t="s">
        <v>15</v>
      </c>
      <c r="I14" s="13">
        <v>54.81</v>
      </c>
      <c r="K14" s="8" t="s">
        <v>23</v>
      </c>
      <c r="L14" s="12">
        <v>20</v>
      </c>
      <c r="N14" s="8" t="s">
        <v>22</v>
      </c>
      <c r="O14" s="17">
        <v>1.2336442596368423E-2</v>
      </c>
      <c r="Q14" s="24" t="s">
        <v>11</v>
      </c>
      <c r="R14" s="25">
        <v>208.55</v>
      </c>
    </row>
    <row r="15" spans="1:18" ht="15.6" x14ac:dyDescent="0.3">
      <c r="A15" s="4" t="s">
        <v>18</v>
      </c>
      <c r="B15" s="5">
        <v>26.25</v>
      </c>
      <c r="C15" s="5">
        <v>169.11</v>
      </c>
      <c r="D15" s="6">
        <v>2958</v>
      </c>
      <c r="E15" s="6">
        <v>20</v>
      </c>
      <c r="F15" s="6"/>
      <c r="H15" s="8" t="s">
        <v>28</v>
      </c>
      <c r="I15" s="13">
        <v>53.17</v>
      </c>
      <c r="K15" s="8" t="s">
        <v>18</v>
      </c>
      <c r="L15" s="12">
        <v>20</v>
      </c>
      <c r="N15" s="8" t="s">
        <v>28</v>
      </c>
      <c r="O15" s="17">
        <v>1.2252958081140526E-2</v>
      </c>
      <c r="Q15" s="24" t="s">
        <v>12</v>
      </c>
      <c r="R15" s="25">
        <v>191.45</v>
      </c>
    </row>
    <row r="16" spans="1:18" ht="15.6" x14ac:dyDescent="0.3">
      <c r="A16" s="4" t="s">
        <v>19</v>
      </c>
      <c r="B16" s="5">
        <v>47.66</v>
      </c>
      <c r="C16" s="5">
        <v>165.25</v>
      </c>
      <c r="D16" s="6">
        <v>3952</v>
      </c>
      <c r="E16" s="6">
        <v>18</v>
      </c>
      <c r="F16" s="6"/>
      <c r="H16" s="8" t="s">
        <v>30</v>
      </c>
      <c r="I16" s="13">
        <v>52.57</v>
      </c>
      <c r="K16" s="8" t="s">
        <v>5</v>
      </c>
      <c r="L16" s="12">
        <v>19</v>
      </c>
      <c r="N16" s="8" t="s">
        <v>10</v>
      </c>
      <c r="O16" s="17">
        <v>1.2179106394592772E-2</v>
      </c>
      <c r="Q16" s="24" t="s">
        <v>13</v>
      </c>
      <c r="R16" s="25">
        <v>186.59</v>
      </c>
    </row>
    <row r="17" spans="1:18" ht="15.6" x14ac:dyDescent="0.3">
      <c r="A17" s="4" t="s">
        <v>20</v>
      </c>
      <c r="B17" s="5">
        <v>34.08</v>
      </c>
      <c r="C17" s="5">
        <v>149.26</v>
      </c>
      <c r="D17" s="6">
        <v>3963</v>
      </c>
      <c r="E17" s="6">
        <v>18</v>
      </c>
      <c r="F17" s="6"/>
      <c r="H17" s="8" t="s">
        <v>19</v>
      </c>
      <c r="I17" s="13">
        <v>47.66</v>
      </c>
      <c r="K17" s="8" t="s">
        <v>35</v>
      </c>
      <c r="L17" s="12">
        <v>19</v>
      </c>
      <c r="N17" s="8" t="s">
        <v>34</v>
      </c>
      <c r="O17" s="17">
        <v>1.2053879621750927E-2</v>
      </c>
      <c r="Q17" s="24" t="s">
        <v>14</v>
      </c>
      <c r="R17" s="25">
        <v>181.03</v>
      </c>
    </row>
    <row r="18" spans="1:18" ht="15.6" x14ac:dyDescent="0.3">
      <c r="A18" s="4" t="s">
        <v>21</v>
      </c>
      <c r="B18" s="5">
        <v>55.1</v>
      </c>
      <c r="C18" s="5">
        <v>146.41</v>
      </c>
      <c r="D18" s="6">
        <v>3692</v>
      </c>
      <c r="E18" s="6">
        <v>17</v>
      </c>
      <c r="F18" s="6"/>
      <c r="H18" s="8" t="s">
        <v>13</v>
      </c>
      <c r="I18" s="13">
        <v>39.64</v>
      </c>
      <c r="K18" s="8" t="s">
        <v>15</v>
      </c>
      <c r="L18" s="12">
        <v>19</v>
      </c>
      <c r="N18" s="8" t="s">
        <v>24</v>
      </c>
      <c r="O18" s="17">
        <v>1.1989660763883315E-2</v>
      </c>
      <c r="Q18" s="24" t="s">
        <v>15</v>
      </c>
      <c r="R18" s="25">
        <v>176.76</v>
      </c>
    </row>
    <row r="19" spans="1:18" ht="15.6" x14ac:dyDescent="0.3">
      <c r="A19" s="4" t="s">
        <v>22</v>
      </c>
      <c r="B19" s="5">
        <v>39.229999999999997</v>
      </c>
      <c r="C19" s="5">
        <v>143.62</v>
      </c>
      <c r="D19" s="6">
        <v>3842</v>
      </c>
      <c r="E19" s="6">
        <v>21</v>
      </c>
      <c r="F19" s="6"/>
      <c r="H19" s="8" t="s">
        <v>22</v>
      </c>
      <c r="I19" s="13">
        <v>39.229999999999997</v>
      </c>
      <c r="K19" s="8" t="s">
        <v>9</v>
      </c>
      <c r="L19" s="12">
        <v>19</v>
      </c>
      <c r="N19" s="8" t="s">
        <v>16</v>
      </c>
      <c r="O19" s="17">
        <v>1.1928652848909082E-2</v>
      </c>
      <c r="Q19" s="24" t="s">
        <v>16</v>
      </c>
      <c r="R19" s="25">
        <v>176.65</v>
      </c>
    </row>
    <row r="20" spans="1:18" ht="15.6" x14ac:dyDescent="0.3">
      <c r="A20" s="4" t="s">
        <v>23</v>
      </c>
      <c r="B20" s="5">
        <v>35.61</v>
      </c>
      <c r="C20" s="5">
        <v>142.61000000000001</v>
      </c>
      <c r="D20" s="6">
        <v>3427</v>
      </c>
      <c r="E20" s="6">
        <v>20</v>
      </c>
      <c r="F20" s="6"/>
      <c r="H20" s="8" t="s">
        <v>26</v>
      </c>
      <c r="I20" s="13">
        <v>38.08</v>
      </c>
      <c r="K20" s="8" t="s">
        <v>39</v>
      </c>
      <c r="L20" s="12">
        <v>19</v>
      </c>
      <c r="N20" s="8" t="s">
        <v>13</v>
      </c>
      <c r="O20" s="17">
        <v>1.1890121534188515E-2</v>
      </c>
      <c r="Q20" s="24" t="s">
        <v>17</v>
      </c>
      <c r="R20" s="25">
        <v>169.71</v>
      </c>
    </row>
    <row r="21" spans="1:18" ht="15.6" x14ac:dyDescent="0.3">
      <c r="A21" s="4" t="s">
        <v>24</v>
      </c>
      <c r="B21" s="5">
        <v>23.24</v>
      </c>
      <c r="C21" s="5">
        <v>131.37</v>
      </c>
      <c r="D21" s="6">
        <v>3734</v>
      </c>
      <c r="E21" s="6">
        <v>13</v>
      </c>
      <c r="F21" s="6"/>
      <c r="H21" s="8" t="s">
        <v>29</v>
      </c>
      <c r="I21" s="13">
        <v>37.54</v>
      </c>
      <c r="K21" s="8" t="s">
        <v>51</v>
      </c>
      <c r="L21" s="12">
        <v>19</v>
      </c>
      <c r="N21" s="8" t="s">
        <v>21</v>
      </c>
      <c r="O21" s="17">
        <v>1.1854801162361327E-2</v>
      </c>
      <c r="Q21" s="24" t="s">
        <v>18</v>
      </c>
      <c r="R21" s="25">
        <v>169.11</v>
      </c>
    </row>
    <row r="22" spans="1:18" ht="15.6" x14ac:dyDescent="0.3">
      <c r="A22" s="4" t="s">
        <v>25</v>
      </c>
      <c r="B22" s="5">
        <v>35.450000000000003</v>
      </c>
      <c r="C22" s="5">
        <v>127</v>
      </c>
      <c r="D22" s="6">
        <v>3424</v>
      </c>
      <c r="E22" s="6">
        <v>16</v>
      </c>
      <c r="F22" s="6"/>
      <c r="H22" s="8" t="s">
        <v>34</v>
      </c>
      <c r="I22" s="13">
        <v>36.43</v>
      </c>
      <c r="K22" s="8" t="s">
        <v>50</v>
      </c>
      <c r="L22" s="12">
        <v>19</v>
      </c>
      <c r="N22" s="8" t="s">
        <v>15</v>
      </c>
      <c r="O22" s="17">
        <v>1.1851590219467946E-2</v>
      </c>
      <c r="Q22" s="24" t="s">
        <v>19</v>
      </c>
      <c r="R22" s="25">
        <v>165.25</v>
      </c>
    </row>
    <row r="23" spans="1:18" ht="15.6" x14ac:dyDescent="0.3">
      <c r="A23" s="4" t="s">
        <v>26</v>
      </c>
      <c r="B23" s="5">
        <v>38.08</v>
      </c>
      <c r="C23" s="5">
        <v>123.48</v>
      </c>
      <c r="D23" s="6">
        <v>3923</v>
      </c>
      <c r="E23" s="6">
        <v>18</v>
      </c>
      <c r="F23" s="6"/>
      <c r="H23" s="8" t="s">
        <v>23</v>
      </c>
      <c r="I23" s="13">
        <v>35.61</v>
      </c>
      <c r="K23" s="8" t="s">
        <v>62</v>
      </c>
      <c r="L23" s="12">
        <v>18</v>
      </c>
      <c r="N23" s="8" t="s">
        <v>8</v>
      </c>
      <c r="O23" s="17">
        <v>1.1800215133173857E-2</v>
      </c>
      <c r="Q23" s="8" t="s">
        <v>20</v>
      </c>
      <c r="R23" s="13">
        <v>149.26</v>
      </c>
    </row>
    <row r="24" spans="1:18" ht="15.6" x14ac:dyDescent="0.3">
      <c r="A24" s="4" t="s">
        <v>27</v>
      </c>
      <c r="B24" s="5">
        <v>28.3</v>
      </c>
      <c r="C24" s="5">
        <v>117.54</v>
      </c>
      <c r="D24" s="6">
        <v>3134</v>
      </c>
      <c r="E24" s="6">
        <v>16</v>
      </c>
      <c r="F24" s="6"/>
      <c r="H24" s="8" t="s">
        <v>41</v>
      </c>
      <c r="I24" s="13">
        <v>35.57</v>
      </c>
      <c r="K24" s="8" t="s">
        <v>55</v>
      </c>
      <c r="L24" s="12">
        <v>18</v>
      </c>
      <c r="N24" s="8" t="s">
        <v>29</v>
      </c>
      <c r="O24" s="17">
        <v>1.1610769502464398E-2</v>
      </c>
      <c r="Q24" s="8" t="s">
        <v>21</v>
      </c>
      <c r="R24" s="13">
        <v>146.41</v>
      </c>
    </row>
    <row r="25" spans="1:18" ht="15.6" x14ac:dyDescent="0.3">
      <c r="A25" s="4" t="s">
        <v>28</v>
      </c>
      <c r="B25" s="5">
        <v>53.17</v>
      </c>
      <c r="C25" s="5">
        <v>116.6</v>
      </c>
      <c r="D25" s="6">
        <v>3816</v>
      </c>
      <c r="E25" s="6">
        <v>15</v>
      </c>
      <c r="F25" s="6"/>
      <c r="H25" s="8" t="s">
        <v>25</v>
      </c>
      <c r="I25" s="13">
        <v>35.450000000000003</v>
      </c>
      <c r="K25" s="8" t="s">
        <v>19</v>
      </c>
      <c r="L25" s="12">
        <v>18</v>
      </c>
      <c r="N25" s="8" t="s">
        <v>58</v>
      </c>
      <c r="O25" s="17">
        <v>1.1594714787997496E-2</v>
      </c>
      <c r="Q25" s="8" t="s">
        <v>22</v>
      </c>
      <c r="R25" s="13">
        <v>143.62</v>
      </c>
    </row>
    <row r="26" spans="1:18" ht="15.6" x14ac:dyDescent="0.3">
      <c r="A26" s="4" t="s">
        <v>29</v>
      </c>
      <c r="B26" s="5">
        <v>37.54</v>
      </c>
      <c r="C26" s="5">
        <v>108.09</v>
      </c>
      <c r="D26" s="6">
        <v>3616</v>
      </c>
      <c r="E26" s="6">
        <v>11</v>
      </c>
      <c r="F26" s="6"/>
      <c r="H26" s="8" t="s">
        <v>20</v>
      </c>
      <c r="I26" s="13">
        <v>34.08</v>
      </c>
      <c r="K26" s="8" t="s">
        <v>20</v>
      </c>
      <c r="L26" s="12">
        <v>18</v>
      </c>
      <c r="N26" s="8" t="s">
        <v>36</v>
      </c>
      <c r="O26" s="17">
        <v>1.1508019329876218E-2</v>
      </c>
      <c r="Q26" s="8" t="s">
        <v>23</v>
      </c>
      <c r="R26" s="13">
        <v>142.61000000000001</v>
      </c>
    </row>
    <row r="27" spans="1:18" ht="15.6" x14ac:dyDescent="0.3">
      <c r="A27" s="4" t="s">
        <v>30</v>
      </c>
      <c r="B27" s="5">
        <v>52.57</v>
      </c>
      <c r="C27" s="5">
        <v>104.03</v>
      </c>
      <c r="D27" s="6">
        <v>3329</v>
      </c>
      <c r="E27" s="6">
        <v>11</v>
      </c>
      <c r="F27" s="6"/>
      <c r="H27" s="8" t="s">
        <v>36</v>
      </c>
      <c r="I27" s="13">
        <v>33.53</v>
      </c>
      <c r="K27" s="8" t="s">
        <v>26</v>
      </c>
      <c r="L27" s="12">
        <v>18</v>
      </c>
      <c r="N27" s="8" t="s">
        <v>71</v>
      </c>
      <c r="O27" s="17">
        <v>1.141490198596818E-2</v>
      </c>
      <c r="Q27" s="8" t="s">
        <v>24</v>
      </c>
      <c r="R27" s="13">
        <v>131.37</v>
      </c>
    </row>
    <row r="28" spans="1:18" ht="15.6" x14ac:dyDescent="0.3">
      <c r="A28" s="4" t="s">
        <v>31</v>
      </c>
      <c r="B28" s="5">
        <v>30.51</v>
      </c>
      <c r="C28" s="5">
        <v>103.03</v>
      </c>
      <c r="D28" s="6">
        <v>3548</v>
      </c>
      <c r="E28" s="6">
        <v>14</v>
      </c>
      <c r="F28" s="6"/>
      <c r="H28" s="8" t="s">
        <v>42</v>
      </c>
      <c r="I28" s="13">
        <v>32.21</v>
      </c>
      <c r="K28" s="8" t="s">
        <v>57</v>
      </c>
      <c r="L28" s="12">
        <v>18</v>
      </c>
      <c r="N28" s="8" t="s">
        <v>11</v>
      </c>
      <c r="O28" s="17">
        <v>1.141490198596818E-2</v>
      </c>
      <c r="Q28" s="8" t="s">
        <v>25</v>
      </c>
      <c r="R28" s="13">
        <v>127</v>
      </c>
    </row>
    <row r="29" spans="1:18" ht="15.6" x14ac:dyDescent="0.3">
      <c r="A29" s="4" t="s">
        <v>32</v>
      </c>
      <c r="B29" s="5">
        <v>12.77</v>
      </c>
      <c r="C29" s="5">
        <v>102.36</v>
      </c>
      <c r="D29" s="6">
        <v>2950</v>
      </c>
      <c r="E29" s="6">
        <v>12</v>
      </c>
      <c r="F29" s="6"/>
      <c r="H29" s="8" t="s">
        <v>33</v>
      </c>
      <c r="I29" s="13">
        <v>31.6</v>
      </c>
      <c r="K29" s="8" t="s">
        <v>81</v>
      </c>
      <c r="L29" s="12">
        <v>17</v>
      </c>
      <c r="N29" s="8" t="s">
        <v>31</v>
      </c>
      <c r="O29" s="17">
        <v>1.1392425385714515E-2</v>
      </c>
      <c r="Q29" s="8" t="s">
        <v>26</v>
      </c>
      <c r="R29" s="13">
        <v>123.48</v>
      </c>
    </row>
    <row r="30" spans="1:18" ht="15.6" x14ac:dyDescent="0.3">
      <c r="A30" s="4" t="s">
        <v>33</v>
      </c>
      <c r="B30" s="5">
        <v>31.6</v>
      </c>
      <c r="C30" s="5">
        <v>100.29</v>
      </c>
      <c r="D30" s="6">
        <v>3049</v>
      </c>
      <c r="E30" s="6">
        <v>16</v>
      </c>
      <c r="F30" s="6"/>
      <c r="H30" s="8" t="s">
        <v>31</v>
      </c>
      <c r="I30" s="13">
        <v>30.51</v>
      </c>
      <c r="K30" s="8" t="s">
        <v>37</v>
      </c>
      <c r="L30" s="12">
        <v>17</v>
      </c>
      <c r="N30" s="8" t="s">
        <v>55</v>
      </c>
      <c r="O30" s="17">
        <v>1.1286464270232954E-2</v>
      </c>
      <c r="Q30" s="8" t="s">
        <v>27</v>
      </c>
      <c r="R30" s="13">
        <v>117.54</v>
      </c>
    </row>
    <row r="31" spans="1:18" ht="15.6" x14ac:dyDescent="0.3">
      <c r="A31" s="4" t="s">
        <v>34</v>
      </c>
      <c r="B31" s="5">
        <v>36.43</v>
      </c>
      <c r="C31" s="5">
        <v>100.24</v>
      </c>
      <c r="D31" s="6">
        <v>3754</v>
      </c>
      <c r="E31" s="6">
        <v>14</v>
      </c>
      <c r="F31" s="6"/>
      <c r="H31" s="8" t="s">
        <v>37</v>
      </c>
      <c r="I31" s="13">
        <v>30.15</v>
      </c>
      <c r="K31" s="8" t="s">
        <v>43</v>
      </c>
      <c r="L31" s="12">
        <v>17</v>
      </c>
      <c r="N31" s="8" t="s">
        <v>67</v>
      </c>
      <c r="O31" s="17">
        <v>1.1254354841299148E-2</v>
      </c>
      <c r="Q31" s="8" t="s">
        <v>28</v>
      </c>
      <c r="R31" s="13">
        <v>116.6</v>
      </c>
    </row>
    <row r="32" spans="1:18" ht="15.6" x14ac:dyDescent="0.3">
      <c r="A32" s="4" t="s">
        <v>35</v>
      </c>
      <c r="B32" s="5">
        <v>25.36</v>
      </c>
      <c r="C32" s="5">
        <v>99.97</v>
      </c>
      <c r="D32" s="6">
        <v>3037</v>
      </c>
      <c r="E32" s="6">
        <v>19</v>
      </c>
      <c r="F32" s="6"/>
      <c r="H32" s="8" t="s">
        <v>53</v>
      </c>
      <c r="I32" s="13">
        <v>29.51</v>
      </c>
      <c r="K32" s="8" t="s">
        <v>98</v>
      </c>
      <c r="L32" s="12">
        <v>17</v>
      </c>
      <c r="N32" s="8" t="s">
        <v>44</v>
      </c>
      <c r="O32" s="17">
        <v>1.1180503154751394E-2</v>
      </c>
      <c r="Q32" s="8" t="s">
        <v>29</v>
      </c>
      <c r="R32" s="13">
        <v>108.09</v>
      </c>
    </row>
    <row r="33" spans="1:18" ht="15.6" x14ac:dyDescent="0.3">
      <c r="A33" s="4" t="s">
        <v>36</v>
      </c>
      <c r="B33" s="5">
        <v>33.53</v>
      </c>
      <c r="C33" s="5">
        <v>98.78</v>
      </c>
      <c r="D33" s="6">
        <v>3584</v>
      </c>
      <c r="E33" s="6">
        <v>14</v>
      </c>
      <c r="F33" s="6"/>
      <c r="H33" s="8" t="s">
        <v>38</v>
      </c>
      <c r="I33" s="13">
        <v>29.24</v>
      </c>
      <c r="K33" s="8" t="s">
        <v>21</v>
      </c>
      <c r="L33" s="12">
        <v>17</v>
      </c>
      <c r="N33" s="8" t="s">
        <v>38</v>
      </c>
      <c r="O33" s="17">
        <v>1.1045643553229406E-2</v>
      </c>
      <c r="Q33" s="8" t="s">
        <v>30</v>
      </c>
      <c r="R33" s="13">
        <v>104.03</v>
      </c>
    </row>
    <row r="34" spans="1:18" ht="15.6" x14ac:dyDescent="0.3">
      <c r="A34" s="4" t="s">
        <v>37</v>
      </c>
      <c r="B34" s="5">
        <v>30.15</v>
      </c>
      <c r="C34" s="5">
        <v>94.24</v>
      </c>
      <c r="D34" s="6">
        <v>2340</v>
      </c>
      <c r="E34" s="6">
        <v>17</v>
      </c>
      <c r="F34" s="6"/>
      <c r="H34" s="8" t="s">
        <v>27</v>
      </c>
      <c r="I34" s="13">
        <v>28.3</v>
      </c>
      <c r="K34" s="8" t="s">
        <v>40</v>
      </c>
      <c r="L34" s="12">
        <v>17</v>
      </c>
      <c r="N34" s="8" t="s">
        <v>39</v>
      </c>
      <c r="O34" s="17">
        <v>1.1045643553229406E-2</v>
      </c>
      <c r="Q34" s="8" t="s">
        <v>31</v>
      </c>
      <c r="R34" s="13">
        <v>103.03</v>
      </c>
    </row>
    <row r="35" spans="1:18" ht="15.6" x14ac:dyDescent="0.3">
      <c r="A35" s="4" t="s">
        <v>38</v>
      </c>
      <c r="B35" s="5">
        <v>29.24</v>
      </c>
      <c r="C35" s="5">
        <v>88.57</v>
      </c>
      <c r="D35" s="6">
        <v>3440</v>
      </c>
      <c r="E35" s="6">
        <v>16</v>
      </c>
      <c r="F35" s="6"/>
      <c r="H35" s="8" t="s">
        <v>39</v>
      </c>
      <c r="I35" s="13">
        <v>27.32</v>
      </c>
      <c r="K35" s="8" t="s">
        <v>54</v>
      </c>
      <c r="L35" s="12">
        <v>16</v>
      </c>
      <c r="N35" s="8" t="s">
        <v>52</v>
      </c>
      <c r="O35" s="17">
        <v>1.1039221667442645E-2</v>
      </c>
      <c r="Q35" s="8" t="s">
        <v>32</v>
      </c>
      <c r="R35" s="13">
        <v>102.36</v>
      </c>
    </row>
    <row r="36" spans="1:18" ht="15.6" x14ac:dyDescent="0.3">
      <c r="A36" s="4" t="s">
        <v>39</v>
      </c>
      <c r="B36" s="5">
        <v>27.32</v>
      </c>
      <c r="C36" s="5">
        <v>85.47</v>
      </c>
      <c r="D36" s="6">
        <v>3440</v>
      </c>
      <c r="E36" s="6">
        <v>19</v>
      </c>
      <c r="F36" s="6"/>
      <c r="H36" s="8" t="s">
        <v>18</v>
      </c>
      <c r="I36" s="13">
        <v>26.25</v>
      </c>
      <c r="K36" s="8" t="s">
        <v>38</v>
      </c>
      <c r="L36" s="12">
        <v>16</v>
      </c>
      <c r="N36" s="8" t="s">
        <v>23</v>
      </c>
      <c r="O36" s="17">
        <v>1.1003901295615457E-2</v>
      </c>
      <c r="Q36" s="8" t="s">
        <v>33</v>
      </c>
      <c r="R36" s="13">
        <v>100.29</v>
      </c>
    </row>
    <row r="37" spans="1:18" ht="15.6" x14ac:dyDescent="0.3">
      <c r="A37" s="4" t="s">
        <v>40</v>
      </c>
      <c r="B37" s="5">
        <v>19.100000000000001</v>
      </c>
      <c r="C37" s="5">
        <v>84.35</v>
      </c>
      <c r="D37" s="6">
        <v>3020</v>
      </c>
      <c r="E37" s="6">
        <v>17</v>
      </c>
      <c r="F37" s="6"/>
      <c r="H37" s="8" t="s">
        <v>17</v>
      </c>
      <c r="I37" s="13">
        <v>26.04</v>
      </c>
      <c r="K37" s="8" t="s">
        <v>70</v>
      </c>
      <c r="L37" s="12">
        <v>16</v>
      </c>
      <c r="N37" s="8" t="s">
        <v>25</v>
      </c>
      <c r="O37" s="17">
        <v>1.0994268466935315E-2</v>
      </c>
      <c r="Q37" s="8" t="s">
        <v>34</v>
      </c>
      <c r="R37" s="13">
        <v>100.24</v>
      </c>
    </row>
    <row r="38" spans="1:18" ht="15.6" x14ac:dyDescent="0.3">
      <c r="A38" s="4" t="s">
        <v>41</v>
      </c>
      <c r="B38" s="5">
        <v>35.57</v>
      </c>
      <c r="C38" s="5">
        <v>83.55</v>
      </c>
      <c r="D38" s="6">
        <v>3417</v>
      </c>
      <c r="E38" s="6">
        <v>12</v>
      </c>
      <c r="F38" s="6"/>
      <c r="H38" s="8" t="s">
        <v>35</v>
      </c>
      <c r="I38" s="13">
        <v>25.36</v>
      </c>
      <c r="K38" s="8" t="s">
        <v>58</v>
      </c>
      <c r="L38" s="12">
        <v>16</v>
      </c>
      <c r="N38" s="8" t="s">
        <v>41</v>
      </c>
      <c r="O38" s="17">
        <v>1.0971791866681652E-2</v>
      </c>
      <c r="Q38" s="8" t="s">
        <v>35</v>
      </c>
      <c r="R38" s="13">
        <v>99.97</v>
      </c>
    </row>
    <row r="39" spans="1:18" ht="15.6" x14ac:dyDescent="0.3">
      <c r="A39" s="4" t="s">
        <v>42</v>
      </c>
      <c r="B39" s="5">
        <v>32.21</v>
      </c>
      <c r="C39" s="5">
        <v>83.5</v>
      </c>
      <c r="D39" s="6">
        <v>3120</v>
      </c>
      <c r="E39" s="6">
        <v>15</v>
      </c>
      <c r="F39" s="6"/>
      <c r="H39" s="8" t="s">
        <v>69</v>
      </c>
      <c r="I39" s="13">
        <v>25.07</v>
      </c>
      <c r="K39" s="8" t="s">
        <v>16</v>
      </c>
      <c r="L39" s="12">
        <v>16</v>
      </c>
      <c r="N39" s="8" t="s">
        <v>73</v>
      </c>
      <c r="O39" s="17">
        <v>1.0840143208053045E-2</v>
      </c>
      <c r="Q39" s="8" t="s">
        <v>36</v>
      </c>
      <c r="R39" s="13">
        <v>98.78</v>
      </c>
    </row>
    <row r="40" spans="1:18" ht="15.6" x14ac:dyDescent="0.3">
      <c r="A40" s="4" t="s">
        <v>43</v>
      </c>
      <c r="B40" s="5">
        <v>1.19</v>
      </c>
      <c r="C40" s="5">
        <v>81.7</v>
      </c>
      <c r="D40" s="6">
        <v>2038</v>
      </c>
      <c r="E40" s="6">
        <v>17</v>
      </c>
      <c r="F40" s="6"/>
      <c r="H40" s="8" t="s">
        <v>52</v>
      </c>
      <c r="I40" s="13">
        <v>25</v>
      </c>
      <c r="K40" s="8" t="s">
        <v>33</v>
      </c>
      <c r="L40" s="12">
        <v>16</v>
      </c>
      <c r="N40" s="8" t="s">
        <v>57</v>
      </c>
      <c r="O40" s="17">
        <v>1.0730971149678102E-2</v>
      </c>
      <c r="Q40" s="8" t="s">
        <v>37</v>
      </c>
      <c r="R40" s="13">
        <v>94.24</v>
      </c>
    </row>
    <row r="41" spans="1:18" ht="15.6" x14ac:dyDescent="0.3">
      <c r="A41" s="4" t="s">
        <v>44</v>
      </c>
      <c r="B41" s="5">
        <v>20.07</v>
      </c>
      <c r="C41" s="5">
        <v>80.36</v>
      </c>
      <c r="D41" s="6">
        <v>3482</v>
      </c>
      <c r="E41" s="6">
        <v>16</v>
      </c>
      <c r="F41" s="6"/>
      <c r="H41" s="8" t="s">
        <v>47</v>
      </c>
      <c r="I41" s="13">
        <v>24.03</v>
      </c>
      <c r="K41" s="8" t="s">
        <v>8</v>
      </c>
      <c r="L41" s="12">
        <v>16</v>
      </c>
      <c r="N41" s="8" t="s">
        <v>30</v>
      </c>
      <c r="O41" s="17">
        <v>1.0689228892064155E-2</v>
      </c>
      <c r="Q41" s="8" t="s">
        <v>38</v>
      </c>
      <c r="R41" s="13">
        <v>88.57</v>
      </c>
    </row>
    <row r="42" spans="1:18" ht="15.6" x14ac:dyDescent="0.3">
      <c r="A42" s="4" t="s">
        <v>45</v>
      </c>
      <c r="B42" s="5">
        <v>7.52</v>
      </c>
      <c r="C42" s="5">
        <v>79.38</v>
      </c>
      <c r="D42" s="6">
        <v>2856</v>
      </c>
      <c r="E42" s="6">
        <v>12</v>
      </c>
      <c r="F42" s="6"/>
      <c r="H42" s="8" t="s">
        <v>70</v>
      </c>
      <c r="I42" s="13">
        <v>23.75</v>
      </c>
      <c r="K42" s="8" t="s">
        <v>61</v>
      </c>
      <c r="L42" s="12">
        <v>16</v>
      </c>
      <c r="N42" s="8" t="s">
        <v>82</v>
      </c>
      <c r="O42" s="17">
        <v>1.0641064748663444E-2</v>
      </c>
      <c r="Q42" s="8" t="s">
        <v>39</v>
      </c>
      <c r="R42" s="13">
        <v>85.47</v>
      </c>
    </row>
    <row r="43" spans="1:18" ht="15.6" x14ac:dyDescent="0.3">
      <c r="A43" s="4" t="s">
        <v>46</v>
      </c>
      <c r="B43" s="5">
        <v>18.91</v>
      </c>
      <c r="C43" s="5">
        <v>79.25</v>
      </c>
      <c r="D43" s="6">
        <v>2838</v>
      </c>
      <c r="E43" s="6">
        <v>16</v>
      </c>
      <c r="F43" s="6"/>
      <c r="H43" s="8" t="s">
        <v>24</v>
      </c>
      <c r="I43" s="13">
        <v>23.24</v>
      </c>
      <c r="K43" s="8" t="s">
        <v>46</v>
      </c>
      <c r="L43" s="12">
        <v>16</v>
      </c>
      <c r="N43" s="8" t="s">
        <v>81</v>
      </c>
      <c r="O43" s="17">
        <v>1.061216626262302E-2</v>
      </c>
      <c r="Q43" s="8" t="s">
        <v>40</v>
      </c>
      <c r="R43" s="13">
        <v>84.35</v>
      </c>
    </row>
    <row r="44" spans="1:18" ht="15.6" x14ac:dyDescent="0.3">
      <c r="A44" s="4" t="s">
        <v>47</v>
      </c>
      <c r="B44" s="5">
        <v>24.03</v>
      </c>
      <c r="C44" s="5">
        <v>78.05</v>
      </c>
      <c r="D44" s="6">
        <v>3870</v>
      </c>
      <c r="E44" s="6">
        <v>13</v>
      </c>
      <c r="F44" s="6"/>
      <c r="H44" s="8" t="s">
        <v>49</v>
      </c>
      <c r="I44" s="13">
        <v>22.4</v>
      </c>
      <c r="K44" s="8" t="s">
        <v>27</v>
      </c>
      <c r="L44" s="12">
        <v>16</v>
      </c>
      <c r="N44" s="8" t="s">
        <v>100</v>
      </c>
      <c r="O44" s="17">
        <v>1.051904891871498E-2</v>
      </c>
      <c r="Q44" s="8" t="s">
        <v>41</v>
      </c>
      <c r="R44" s="13">
        <v>83.55</v>
      </c>
    </row>
    <row r="45" spans="1:18" ht="15.6" x14ac:dyDescent="0.3">
      <c r="A45" s="4" t="s">
        <v>48</v>
      </c>
      <c r="B45" s="5">
        <v>9.7200000000000006</v>
      </c>
      <c r="C45" s="5">
        <v>77.48</v>
      </c>
      <c r="D45" s="6">
        <v>3087</v>
      </c>
      <c r="E45" s="6">
        <v>12</v>
      </c>
      <c r="F45" s="6"/>
      <c r="H45" s="8" t="s">
        <v>59</v>
      </c>
      <c r="I45" s="13">
        <v>21.86</v>
      </c>
      <c r="K45" s="8" t="s">
        <v>14</v>
      </c>
      <c r="L45" s="12">
        <v>16</v>
      </c>
      <c r="N45" s="8" t="s">
        <v>49</v>
      </c>
      <c r="O45" s="17">
        <v>1.0345658002472426E-2</v>
      </c>
      <c r="Q45" s="8" t="s">
        <v>42</v>
      </c>
      <c r="R45" s="13">
        <v>83.5</v>
      </c>
    </row>
    <row r="46" spans="1:18" ht="15.6" x14ac:dyDescent="0.3">
      <c r="A46" s="4" t="s">
        <v>49</v>
      </c>
      <c r="B46" s="5">
        <v>22.4</v>
      </c>
      <c r="C46" s="5">
        <v>75.66</v>
      </c>
      <c r="D46" s="6">
        <v>3222</v>
      </c>
      <c r="E46" s="6">
        <v>14</v>
      </c>
      <c r="F46" s="6"/>
      <c r="H46" s="8" t="s">
        <v>58</v>
      </c>
      <c r="I46" s="13">
        <v>21.24</v>
      </c>
      <c r="K46" s="8" t="s">
        <v>25</v>
      </c>
      <c r="L46" s="12">
        <v>16</v>
      </c>
      <c r="N46" s="8" t="s">
        <v>51</v>
      </c>
      <c r="O46" s="17">
        <v>1.0178688972016632E-2</v>
      </c>
      <c r="Q46" s="8" t="s">
        <v>43</v>
      </c>
      <c r="R46" s="13">
        <v>81.7</v>
      </c>
    </row>
    <row r="47" spans="1:18" ht="15.6" x14ac:dyDescent="0.3">
      <c r="A47" s="4" t="s">
        <v>50</v>
      </c>
      <c r="B47" s="5">
        <v>19.5</v>
      </c>
      <c r="C47" s="5">
        <v>75.61</v>
      </c>
      <c r="D47" s="6">
        <v>3018</v>
      </c>
      <c r="E47" s="6">
        <v>19</v>
      </c>
      <c r="F47" s="6"/>
      <c r="H47" s="8" t="s">
        <v>60</v>
      </c>
      <c r="I47" s="13">
        <v>21.16</v>
      </c>
      <c r="K47" s="8" t="s">
        <v>77</v>
      </c>
      <c r="L47" s="12">
        <v>16</v>
      </c>
      <c r="N47" s="8" t="s">
        <v>70</v>
      </c>
      <c r="O47" s="17">
        <v>1.0175478029123252E-2</v>
      </c>
      <c r="Q47" s="8" t="s">
        <v>44</v>
      </c>
      <c r="R47" s="13">
        <v>80.36</v>
      </c>
    </row>
    <row r="48" spans="1:18" ht="15.6" x14ac:dyDescent="0.3">
      <c r="A48" s="4" t="s">
        <v>51</v>
      </c>
      <c r="B48" s="5">
        <v>9.36</v>
      </c>
      <c r="C48" s="5">
        <v>74.77</v>
      </c>
      <c r="D48" s="6">
        <v>3170</v>
      </c>
      <c r="E48" s="6">
        <v>19</v>
      </c>
      <c r="F48" s="6"/>
      <c r="H48" s="8" t="s">
        <v>44</v>
      </c>
      <c r="I48" s="13">
        <v>20.07</v>
      </c>
      <c r="K48" s="8" t="s">
        <v>44</v>
      </c>
      <c r="L48" s="12">
        <v>16</v>
      </c>
      <c r="N48" s="8" t="s">
        <v>65</v>
      </c>
      <c r="O48" s="17">
        <v>1.0133735771509304E-2</v>
      </c>
      <c r="Q48" s="8" t="s">
        <v>45</v>
      </c>
      <c r="R48" s="13">
        <v>79.38</v>
      </c>
    </row>
    <row r="49" spans="1:18" ht="15.6" x14ac:dyDescent="0.3">
      <c r="A49" s="4" t="s">
        <v>52</v>
      </c>
      <c r="B49" s="5">
        <v>25</v>
      </c>
      <c r="C49" s="5">
        <v>74.16</v>
      </c>
      <c r="D49" s="6">
        <v>3438</v>
      </c>
      <c r="E49" s="6">
        <v>15</v>
      </c>
      <c r="F49" s="6"/>
      <c r="H49" s="8" t="s">
        <v>56</v>
      </c>
      <c r="I49" s="13">
        <v>19.649999999999999</v>
      </c>
      <c r="K49" s="8" t="s">
        <v>42</v>
      </c>
      <c r="L49" s="12">
        <v>15</v>
      </c>
      <c r="N49" s="8" t="s">
        <v>76</v>
      </c>
      <c r="O49" s="17">
        <v>1.0130524828615923E-2</v>
      </c>
      <c r="Q49" s="8" t="s">
        <v>46</v>
      </c>
      <c r="R49" s="13">
        <v>79.25</v>
      </c>
    </row>
    <row r="50" spans="1:18" ht="15.6" x14ac:dyDescent="0.3">
      <c r="A50" s="4" t="s">
        <v>53</v>
      </c>
      <c r="B50" s="5">
        <v>29.51</v>
      </c>
      <c r="C50" s="5">
        <v>73.010000000000005</v>
      </c>
      <c r="D50" s="6">
        <v>3118</v>
      </c>
      <c r="E50" s="6">
        <v>13</v>
      </c>
      <c r="F50" s="6"/>
      <c r="H50" s="8" t="s">
        <v>50</v>
      </c>
      <c r="I50" s="13">
        <v>19.5</v>
      </c>
      <c r="K50" s="8" t="s">
        <v>65</v>
      </c>
      <c r="L50" s="12">
        <v>15</v>
      </c>
      <c r="N50" s="8" t="s">
        <v>27</v>
      </c>
      <c r="O50" s="17">
        <v>1.006309502785493E-2</v>
      </c>
      <c r="Q50" s="8" t="s">
        <v>47</v>
      </c>
      <c r="R50" s="13">
        <v>78.05</v>
      </c>
    </row>
    <row r="51" spans="1:18" ht="15.6" x14ac:dyDescent="0.3">
      <c r="A51" s="4" t="s">
        <v>54</v>
      </c>
      <c r="B51" s="5">
        <v>11.36</v>
      </c>
      <c r="C51" s="5">
        <v>72.510000000000005</v>
      </c>
      <c r="D51" s="6">
        <v>2608</v>
      </c>
      <c r="E51" s="6">
        <v>16</v>
      </c>
      <c r="F51" s="6"/>
      <c r="H51" s="8" t="s">
        <v>65</v>
      </c>
      <c r="I51" s="13">
        <v>19.45</v>
      </c>
      <c r="K51" s="8" t="s">
        <v>28</v>
      </c>
      <c r="L51" s="12">
        <v>15</v>
      </c>
      <c r="N51" s="8" t="s">
        <v>85</v>
      </c>
      <c r="O51" s="17">
        <v>1.0040618427601265E-2</v>
      </c>
      <c r="Q51" s="8" t="s">
        <v>48</v>
      </c>
      <c r="R51" s="13">
        <v>77.48</v>
      </c>
    </row>
    <row r="52" spans="1:18" ht="15.6" x14ac:dyDescent="0.3">
      <c r="A52" s="4" t="s">
        <v>55</v>
      </c>
      <c r="B52" s="5">
        <v>19.149999999999999</v>
      </c>
      <c r="C52" s="5">
        <v>72.290000000000006</v>
      </c>
      <c r="D52" s="6">
        <v>3515</v>
      </c>
      <c r="E52" s="6">
        <v>18</v>
      </c>
      <c r="F52" s="6"/>
      <c r="H52" s="8" t="s">
        <v>55</v>
      </c>
      <c r="I52" s="13">
        <v>19.149999999999999</v>
      </c>
      <c r="K52" s="8" t="s">
        <v>52</v>
      </c>
      <c r="L52" s="12">
        <v>15</v>
      </c>
      <c r="N52" s="8" t="s">
        <v>42</v>
      </c>
      <c r="O52" s="17">
        <v>1.0018141827347601E-2</v>
      </c>
      <c r="Q52" s="8" t="s">
        <v>49</v>
      </c>
      <c r="R52" s="13">
        <v>75.66</v>
      </c>
    </row>
    <row r="53" spans="1:18" ht="15.6" x14ac:dyDescent="0.3">
      <c r="A53" s="4" t="s">
        <v>56</v>
      </c>
      <c r="B53" s="5">
        <v>19.649999999999999</v>
      </c>
      <c r="C53" s="5">
        <v>70.66</v>
      </c>
      <c r="D53" s="6">
        <v>3050</v>
      </c>
      <c r="E53" s="6">
        <v>11</v>
      </c>
      <c r="F53" s="6"/>
      <c r="H53" s="8" t="s">
        <v>40</v>
      </c>
      <c r="I53" s="13">
        <v>19.100000000000001</v>
      </c>
      <c r="K53" s="8" t="s">
        <v>6</v>
      </c>
      <c r="L53" s="12">
        <v>15</v>
      </c>
      <c r="N53" s="8" t="s">
        <v>53</v>
      </c>
      <c r="O53" s="17">
        <v>1.0011719941560838E-2</v>
      </c>
      <c r="Q53" s="8" t="s">
        <v>50</v>
      </c>
      <c r="R53" s="13">
        <v>75.61</v>
      </c>
    </row>
    <row r="54" spans="1:18" ht="15.6" x14ac:dyDescent="0.3">
      <c r="A54" s="4" t="s">
        <v>57</v>
      </c>
      <c r="B54" s="5">
        <v>18.45</v>
      </c>
      <c r="C54" s="5">
        <v>68.22</v>
      </c>
      <c r="D54" s="6">
        <v>3342</v>
      </c>
      <c r="E54" s="6">
        <v>18</v>
      </c>
      <c r="F54" s="6"/>
      <c r="H54" s="8" t="s">
        <v>93</v>
      </c>
      <c r="I54" s="13">
        <v>19.059999999999999</v>
      </c>
      <c r="K54" s="8" t="s">
        <v>75</v>
      </c>
      <c r="L54" s="12">
        <v>15</v>
      </c>
      <c r="N54" s="8" t="s">
        <v>48</v>
      </c>
      <c r="O54" s="17">
        <v>9.9121807118660397E-3</v>
      </c>
      <c r="Q54" s="8" t="s">
        <v>51</v>
      </c>
      <c r="R54" s="13">
        <v>74.77</v>
      </c>
    </row>
    <row r="55" spans="1:18" ht="15.6" x14ac:dyDescent="0.3">
      <c r="A55" s="4" t="s">
        <v>58</v>
      </c>
      <c r="B55" s="5">
        <v>21.24</v>
      </c>
      <c r="C55" s="5">
        <v>64.010000000000005</v>
      </c>
      <c r="D55" s="6">
        <v>3611</v>
      </c>
      <c r="E55" s="6">
        <v>16</v>
      </c>
      <c r="F55" s="6"/>
      <c r="H55" s="8" t="s">
        <v>46</v>
      </c>
      <c r="I55" s="13">
        <v>18.91</v>
      </c>
      <c r="K55" s="8" t="s">
        <v>87</v>
      </c>
      <c r="L55" s="12">
        <v>15</v>
      </c>
      <c r="N55" s="8" t="s">
        <v>56</v>
      </c>
      <c r="O55" s="17">
        <v>9.7933758248109556E-3</v>
      </c>
      <c r="Q55" s="8" t="s">
        <v>52</v>
      </c>
      <c r="R55" s="13">
        <v>74.16</v>
      </c>
    </row>
    <row r="56" spans="1:18" ht="15.6" x14ac:dyDescent="0.3">
      <c r="A56" s="4" t="s">
        <v>59</v>
      </c>
      <c r="B56" s="5">
        <v>21.86</v>
      </c>
      <c r="C56" s="5">
        <v>63.69</v>
      </c>
      <c r="D56" s="6">
        <v>3043</v>
      </c>
      <c r="E56" s="6">
        <v>12</v>
      </c>
      <c r="F56" s="6"/>
      <c r="H56" s="8" t="s">
        <v>82</v>
      </c>
      <c r="I56" s="13">
        <v>18.690000000000001</v>
      </c>
      <c r="K56" s="8" t="s">
        <v>66</v>
      </c>
      <c r="L56" s="12">
        <v>15</v>
      </c>
      <c r="N56" s="8" t="s">
        <v>33</v>
      </c>
      <c r="O56" s="17">
        <v>9.7901648819175759E-3</v>
      </c>
      <c r="Q56" s="8" t="s">
        <v>53</v>
      </c>
      <c r="R56" s="13">
        <v>73.010000000000005</v>
      </c>
    </row>
    <row r="57" spans="1:18" ht="15.6" x14ac:dyDescent="0.3">
      <c r="A57" s="4" t="s">
        <v>60</v>
      </c>
      <c r="B57" s="5">
        <v>21.16</v>
      </c>
      <c r="C57" s="5">
        <v>62.5</v>
      </c>
      <c r="D57" s="6">
        <v>2847</v>
      </c>
      <c r="E57" s="6">
        <v>12</v>
      </c>
      <c r="F57" s="6"/>
      <c r="H57" s="8" t="s">
        <v>64</v>
      </c>
      <c r="I57" s="13">
        <v>18.62</v>
      </c>
      <c r="K57" s="8" t="s">
        <v>10</v>
      </c>
      <c r="L57" s="12">
        <v>15</v>
      </c>
      <c r="N57" s="8" t="s">
        <v>59</v>
      </c>
      <c r="O57" s="17">
        <v>9.7708992245572907E-3</v>
      </c>
      <c r="Q57" s="8" t="s">
        <v>54</v>
      </c>
      <c r="R57" s="13">
        <v>72.510000000000005</v>
      </c>
    </row>
    <row r="58" spans="1:18" ht="15.6" x14ac:dyDescent="0.3">
      <c r="A58" s="4" t="s">
        <v>61</v>
      </c>
      <c r="B58" s="5">
        <v>16.84</v>
      </c>
      <c r="C58" s="5">
        <v>58.71</v>
      </c>
      <c r="D58" s="6">
        <v>2820</v>
      </c>
      <c r="E58" s="6">
        <v>16</v>
      </c>
      <c r="F58" s="6"/>
      <c r="H58" s="8" t="s">
        <v>57</v>
      </c>
      <c r="I58" s="13">
        <v>18.45</v>
      </c>
      <c r="K58" s="8" t="s">
        <v>49</v>
      </c>
      <c r="L58" s="12">
        <v>14</v>
      </c>
      <c r="N58" s="8" t="s">
        <v>35</v>
      </c>
      <c r="O58" s="17">
        <v>9.7516335671970072E-3</v>
      </c>
      <c r="Q58" s="8" t="s">
        <v>55</v>
      </c>
      <c r="R58" s="13">
        <v>72.290000000000006</v>
      </c>
    </row>
    <row r="59" spans="1:18" ht="15.6" x14ac:dyDescent="0.3">
      <c r="A59" s="4" t="s">
        <v>62</v>
      </c>
      <c r="B59" s="5">
        <v>13.21</v>
      </c>
      <c r="C59" s="5">
        <v>58.01</v>
      </c>
      <c r="D59" s="6">
        <v>2707</v>
      </c>
      <c r="E59" s="6">
        <v>18</v>
      </c>
      <c r="F59" s="6"/>
      <c r="H59" s="8" t="s">
        <v>76</v>
      </c>
      <c r="I59" s="13">
        <v>18.03</v>
      </c>
      <c r="K59" s="8" t="s">
        <v>31</v>
      </c>
      <c r="L59" s="12">
        <v>14</v>
      </c>
      <c r="N59" s="8" t="s">
        <v>93</v>
      </c>
      <c r="O59" s="17">
        <v>9.7387897956234849E-3</v>
      </c>
      <c r="Q59" s="8" t="s">
        <v>56</v>
      </c>
      <c r="R59" s="13">
        <v>70.66</v>
      </c>
    </row>
    <row r="60" spans="1:18" ht="15.6" x14ac:dyDescent="0.3">
      <c r="A60" s="4" t="s">
        <v>63</v>
      </c>
      <c r="B60" s="5">
        <v>0.6</v>
      </c>
      <c r="C60" s="5">
        <v>56.81</v>
      </c>
      <c r="D60" s="6">
        <v>1038</v>
      </c>
      <c r="E60" s="6">
        <v>43</v>
      </c>
      <c r="F60" s="6"/>
      <c r="H60" s="8" t="s">
        <v>72</v>
      </c>
      <c r="I60" s="13">
        <v>17.82</v>
      </c>
      <c r="K60" s="8" t="s">
        <v>85</v>
      </c>
      <c r="L60" s="12">
        <v>14</v>
      </c>
      <c r="N60" s="8" t="s">
        <v>84</v>
      </c>
      <c r="O60" s="17">
        <v>9.7291569669433423E-3</v>
      </c>
      <c r="Q60" s="8" t="s">
        <v>57</v>
      </c>
      <c r="R60" s="13">
        <v>68.22</v>
      </c>
    </row>
    <row r="61" spans="1:18" ht="15.6" x14ac:dyDescent="0.3">
      <c r="A61" s="4" t="s">
        <v>64</v>
      </c>
      <c r="B61" s="5">
        <v>18.62</v>
      </c>
      <c r="C61" s="5">
        <v>55.8</v>
      </c>
      <c r="D61" s="6">
        <v>2926</v>
      </c>
      <c r="E61" s="6">
        <v>9</v>
      </c>
      <c r="F61" s="6"/>
      <c r="H61" s="8" t="s">
        <v>61</v>
      </c>
      <c r="I61" s="13">
        <v>16.84</v>
      </c>
      <c r="K61" s="8" t="s">
        <v>83</v>
      </c>
      <c r="L61" s="12">
        <v>14</v>
      </c>
      <c r="N61" s="8" t="s">
        <v>40</v>
      </c>
      <c r="O61" s="17">
        <v>9.6970475380095365E-3</v>
      </c>
      <c r="Q61" s="8" t="s">
        <v>58</v>
      </c>
      <c r="R61" s="13">
        <v>64.010000000000005</v>
      </c>
    </row>
    <row r="62" spans="1:18" ht="15.6" x14ac:dyDescent="0.3">
      <c r="A62" s="4" t="s">
        <v>65</v>
      </c>
      <c r="B62" s="5">
        <v>19.45</v>
      </c>
      <c r="C62" s="5">
        <v>55.1</v>
      </c>
      <c r="D62" s="6">
        <v>3156</v>
      </c>
      <c r="E62" s="6">
        <v>15</v>
      </c>
      <c r="F62" s="6"/>
      <c r="H62" s="8" t="s">
        <v>83</v>
      </c>
      <c r="I62" s="13">
        <v>16.3</v>
      </c>
      <c r="K62" s="8" t="s">
        <v>78</v>
      </c>
      <c r="L62" s="12">
        <v>14</v>
      </c>
      <c r="N62" s="8" t="s">
        <v>50</v>
      </c>
      <c r="O62" s="17">
        <v>9.6906256522227754E-3</v>
      </c>
      <c r="Q62" s="8" t="s">
        <v>59</v>
      </c>
      <c r="R62" s="13">
        <v>63.69</v>
      </c>
    </row>
    <row r="63" spans="1:18" ht="15.6" x14ac:dyDescent="0.3">
      <c r="A63" s="4" t="s">
        <v>66</v>
      </c>
      <c r="B63" s="5">
        <v>14.81</v>
      </c>
      <c r="C63" s="5">
        <v>54.71</v>
      </c>
      <c r="D63" s="6">
        <v>2971</v>
      </c>
      <c r="E63" s="6">
        <v>15</v>
      </c>
      <c r="F63" s="6"/>
      <c r="H63" s="8" t="s">
        <v>71</v>
      </c>
      <c r="I63" s="13">
        <v>15.56</v>
      </c>
      <c r="K63" s="8" t="s">
        <v>7</v>
      </c>
      <c r="L63" s="12">
        <v>14</v>
      </c>
      <c r="N63" s="8" t="s">
        <v>17</v>
      </c>
      <c r="O63" s="17">
        <v>9.6777818806492531E-3</v>
      </c>
      <c r="Q63" s="8" t="s">
        <v>60</v>
      </c>
      <c r="R63" s="13">
        <v>62.5</v>
      </c>
    </row>
    <row r="64" spans="1:18" ht="15.6" x14ac:dyDescent="0.3">
      <c r="A64" s="4" t="s">
        <v>67</v>
      </c>
      <c r="B64" s="5">
        <v>13.02</v>
      </c>
      <c r="C64" s="5">
        <v>54.54</v>
      </c>
      <c r="D64" s="6">
        <v>3505</v>
      </c>
      <c r="E64" s="6">
        <v>11</v>
      </c>
      <c r="F64" s="6"/>
      <c r="H64" s="8" t="s">
        <v>89</v>
      </c>
      <c r="I64" s="13">
        <v>15.22</v>
      </c>
      <c r="K64" s="8" t="s">
        <v>36</v>
      </c>
      <c r="L64" s="12">
        <v>14</v>
      </c>
      <c r="N64" s="8" t="s">
        <v>99</v>
      </c>
      <c r="O64" s="17">
        <v>9.5846645367412137E-3</v>
      </c>
      <c r="Q64" s="8" t="s">
        <v>61</v>
      </c>
      <c r="R64" s="13">
        <v>58.71</v>
      </c>
    </row>
    <row r="65" spans="1:18" ht="15.6" x14ac:dyDescent="0.3">
      <c r="A65" s="4" t="s">
        <v>68</v>
      </c>
      <c r="B65" s="5">
        <v>13.27</v>
      </c>
      <c r="C65" s="5">
        <v>54.01</v>
      </c>
      <c r="D65" s="6">
        <v>2419</v>
      </c>
      <c r="E65" s="6">
        <v>23</v>
      </c>
      <c r="F65" s="6"/>
      <c r="H65" s="8" t="s">
        <v>88</v>
      </c>
      <c r="I65" s="13">
        <v>15</v>
      </c>
      <c r="K65" s="8" t="s">
        <v>34</v>
      </c>
      <c r="L65" s="12">
        <v>14</v>
      </c>
      <c r="N65" s="8" t="s">
        <v>94</v>
      </c>
      <c r="O65" s="17">
        <v>9.5557660507007876E-3</v>
      </c>
      <c r="Q65" s="8" t="s">
        <v>62</v>
      </c>
      <c r="R65" s="13">
        <v>58.01</v>
      </c>
    </row>
    <row r="66" spans="1:18" ht="15.6" x14ac:dyDescent="0.3">
      <c r="A66" s="4" t="s">
        <v>69</v>
      </c>
      <c r="B66" s="5">
        <v>25.07</v>
      </c>
      <c r="C66" s="5">
        <v>53.35</v>
      </c>
      <c r="D66" s="6">
        <v>2288</v>
      </c>
      <c r="E66" s="6">
        <v>13</v>
      </c>
      <c r="F66" s="6"/>
      <c r="H66" s="8" t="s">
        <v>104</v>
      </c>
      <c r="I66" s="13">
        <v>14.95</v>
      </c>
      <c r="K66" s="8" t="s">
        <v>69</v>
      </c>
      <c r="L66" s="12">
        <v>13</v>
      </c>
      <c r="N66" s="8" t="s">
        <v>66</v>
      </c>
      <c r="O66" s="17">
        <v>9.5397113362338855E-3</v>
      </c>
      <c r="Q66" s="8" t="s">
        <v>63</v>
      </c>
      <c r="R66" s="13">
        <v>56.81</v>
      </c>
    </row>
    <row r="67" spans="1:18" ht="15.6" x14ac:dyDescent="0.3">
      <c r="A67" s="4" t="s">
        <v>70</v>
      </c>
      <c r="B67" s="5">
        <v>23.75</v>
      </c>
      <c r="C67" s="5">
        <v>52.7</v>
      </c>
      <c r="D67" s="6">
        <v>3169</v>
      </c>
      <c r="E67" s="6">
        <v>16</v>
      </c>
      <c r="F67" s="6"/>
      <c r="H67" s="8" t="s">
        <v>66</v>
      </c>
      <c r="I67" s="13">
        <v>14.81</v>
      </c>
      <c r="K67" s="8" t="s">
        <v>24</v>
      </c>
      <c r="L67" s="12">
        <v>13</v>
      </c>
      <c r="N67" s="8" t="s">
        <v>18</v>
      </c>
      <c r="O67" s="17">
        <v>9.4979690786199372E-3</v>
      </c>
      <c r="Q67" s="8" t="s">
        <v>64</v>
      </c>
      <c r="R67" s="13">
        <v>55.8</v>
      </c>
    </row>
    <row r="68" spans="1:18" ht="15.6" x14ac:dyDescent="0.3">
      <c r="A68" s="4" t="s">
        <v>71</v>
      </c>
      <c r="B68" s="5">
        <v>15.56</v>
      </c>
      <c r="C68" s="5">
        <v>51.8</v>
      </c>
      <c r="D68" s="6">
        <v>3555</v>
      </c>
      <c r="E68" s="6">
        <v>13</v>
      </c>
      <c r="F68" s="6"/>
      <c r="H68" s="8" t="s">
        <v>99</v>
      </c>
      <c r="I68" s="13">
        <v>14.79</v>
      </c>
      <c r="K68" s="8" t="s">
        <v>79</v>
      </c>
      <c r="L68" s="12">
        <v>13</v>
      </c>
      <c r="N68" s="8" t="s">
        <v>74</v>
      </c>
      <c r="O68" s="17">
        <v>9.4722815354728908E-3</v>
      </c>
      <c r="Q68" s="8" t="s">
        <v>65</v>
      </c>
      <c r="R68" s="13">
        <v>55.1</v>
      </c>
    </row>
    <row r="69" spans="1:18" ht="15.6" x14ac:dyDescent="0.3">
      <c r="A69" s="4" t="s">
        <v>72</v>
      </c>
      <c r="B69" s="5">
        <v>17.82</v>
      </c>
      <c r="C69" s="5">
        <v>48.48</v>
      </c>
      <c r="D69" s="6">
        <v>2943</v>
      </c>
      <c r="E69" s="6">
        <v>7</v>
      </c>
      <c r="F69" s="6"/>
      <c r="H69" s="8" t="s">
        <v>84</v>
      </c>
      <c r="I69" s="13">
        <v>14.01</v>
      </c>
      <c r="K69" s="8" t="s">
        <v>13</v>
      </c>
      <c r="L69" s="12">
        <v>13</v>
      </c>
      <c r="N69" s="8" t="s">
        <v>32</v>
      </c>
      <c r="O69" s="17">
        <v>9.4722815354728908E-3</v>
      </c>
      <c r="Q69" s="8" t="s">
        <v>66</v>
      </c>
      <c r="R69" s="13">
        <v>54.71</v>
      </c>
    </row>
    <row r="70" spans="1:18" ht="15.6" x14ac:dyDescent="0.3">
      <c r="A70" s="4" t="s">
        <v>73</v>
      </c>
      <c r="B70" s="5">
        <v>12.07</v>
      </c>
      <c r="C70" s="5">
        <v>46.46</v>
      </c>
      <c r="D70" s="6">
        <v>3376</v>
      </c>
      <c r="E70" s="6">
        <v>7</v>
      </c>
      <c r="F70" s="6"/>
      <c r="H70" s="8" t="s">
        <v>80</v>
      </c>
      <c r="I70" s="13">
        <v>13.95</v>
      </c>
      <c r="K70" s="8" t="s">
        <v>47</v>
      </c>
      <c r="L70" s="12">
        <v>13</v>
      </c>
      <c r="N70" s="8" t="s">
        <v>72</v>
      </c>
      <c r="O70" s="17">
        <v>9.4498049352192276E-3</v>
      </c>
      <c r="Q70" s="8" t="s">
        <v>67</v>
      </c>
      <c r="R70" s="13">
        <v>54.54</v>
      </c>
    </row>
    <row r="71" spans="1:18" ht="15.6" x14ac:dyDescent="0.3">
      <c r="A71" s="4" t="s">
        <v>74</v>
      </c>
      <c r="B71" s="5">
        <v>13.54</v>
      </c>
      <c r="C71" s="5">
        <v>45.06</v>
      </c>
      <c r="D71" s="6">
        <v>2950</v>
      </c>
      <c r="E71" s="6">
        <v>11</v>
      </c>
      <c r="F71" s="6"/>
      <c r="H71" s="8" t="s">
        <v>74</v>
      </c>
      <c r="I71" s="13">
        <v>13.54</v>
      </c>
      <c r="K71" s="8" t="s">
        <v>53</v>
      </c>
      <c r="L71" s="12">
        <v>13</v>
      </c>
      <c r="N71" s="8" t="s">
        <v>64</v>
      </c>
      <c r="O71" s="17">
        <v>9.3952189060317569E-3</v>
      </c>
      <c r="Q71" s="8" t="s">
        <v>68</v>
      </c>
      <c r="R71" s="13">
        <v>54.01</v>
      </c>
    </row>
    <row r="72" spans="1:18" ht="15.6" x14ac:dyDescent="0.3">
      <c r="A72" s="4" t="s">
        <v>75</v>
      </c>
      <c r="B72" s="5">
        <v>10.6</v>
      </c>
      <c r="C72" s="5">
        <v>43.85</v>
      </c>
      <c r="D72" s="6">
        <v>2240</v>
      </c>
      <c r="E72" s="6">
        <v>15</v>
      </c>
      <c r="F72" s="6"/>
      <c r="H72" s="8" t="s">
        <v>90</v>
      </c>
      <c r="I72" s="13">
        <v>13.53</v>
      </c>
      <c r="K72" s="8" t="s">
        <v>71</v>
      </c>
      <c r="L72" s="12">
        <v>13</v>
      </c>
      <c r="N72" s="8" t="s">
        <v>90</v>
      </c>
      <c r="O72" s="17">
        <v>9.3534766484178085E-3</v>
      </c>
      <c r="Q72" s="8" t="s">
        <v>69</v>
      </c>
      <c r="R72" s="13">
        <v>53.35</v>
      </c>
    </row>
    <row r="73" spans="1:18" ht="15.6" x14ac:dyDescent="0.3">
      <c r="A73" s="4" t="s">
        <v>76</v>
      </c>
      <c r="B73" s="5">
        <v>18.03</v>
      </c>
      <c r="C73" s="5">
        <v>42.59</v>
      </c>
      <c r="D73" s="6">
        <v>3155</v>
      </c>
      <c r="E73" s="6">
        <v>9</v>
      </c>
      <c r="F73" s="6"/>
      <c r="H73" s="8" t="s">
        <v>91</v>
      </c>
      <c r="I73" s="13">
        <v>13.33</v>
      </c>
      <c r="K73" s="8" t="s">
        <v>11</v>
      </c>
      <c r="L73" s="12">
        <v>13</v>
      </c>
      <c r="N73" s="8" t="s">
        <v>96</v>
      </c>
      <c r="O73" s="17">
        <v>9.3245781623773824E-3</v>
      </c>
      <c r="Q73" s="8" t="s">
        <v>70</v>
      </c>
      <c r="R73" s="13">
        <v>52.7</v>
      </c>
    </row>
    <row r="74" spans="1:18" ht="15.6" x14ac:dyDescent="0.3">
      <c r="A74" s="4" t="s">
        <v>77</v>
      </c>
      <c r="B74" s="5">
        <v>0.2</v>
      </c>
      <c r="C74" s="5">
        <v>41.36</v>
      </c>
      <c r="D74" s="6">
        <v>1756</v>
      </c>
      <c r="E74" s="6">
        <v>16</v>
      </c>
      <c r="F74" s="6"/>
      <c r="H74" s="8" t="s">
        <v>68</v>
      </c>
      <c r="I74" s="13">
        <v>13.27</v>
      </c>
      <c r="K74" s="8" t="s">
        <v>97</v>
      </c>
      <c r="L74" s="12">
        <v>13</v>
      </c>
      <c r="N74" s="8" t="s">
        <v>80</v>
      </c>
      <c r="O74" s="17">
        <v>9.3245781623773824E-3</v>
      </c>
      <c r="Q74" s="8" t="s">
        <v>71</v>
      </c>
      <c r="R74" s="13">
        <v>51.8</v>
      </c>
    </row>
    <row r="75" spans="1:18" ht="15.6" x14ac:dyDescent="0.3">
      <c r="A75" s="4" t="s">
        <v>78</v>
      </c>
      <c r="B75" s="5">
        <v>10.47</v>
      </c>
      <c r="C75" s="5">
        <v>40.96</v>
      </c>
      <c r="D75" s="6">
        <v>2199</v>
      </c>
      <c r="E75" s="6">
        <v>14</v>
      </c>
      <c r="F75" s="6"/>
      <c r="H75" s="8" t="s">
        <v>62</v>
      </c>
      <c r="I75" s="13">
        <v>13.21</v>
      </c>
      <c r="K75" s="8" t="s">
        <v>59</v>
      </c>
      <c r="L75" s="12">
        <v>12</v>
      </c>
      <c r="N75" s="8" t="s">
        <v>91</v>
      </c>
      <c r="O75" s="17">
        <v>9.2732030760832914E-3</v>
      </c>
      <c r="Q75" s="8" t="s">
        <v>72</v>
      </c>
      <c r="R75" s="13">
        <v>48.48</v>
      </c>
    </row>
    <row r="76" spans="1:18" ht="15.6" x14ac:dyDescent="0.3">
      <c r="A76" s="4" t="s">
        <v>79</v>
      </c>
      <c r="B76" s="5">
        <v>12.37</v>
      </c>
      <c r="C76" s="5">
        <v>40.26</v>
      </c>
      <c r="D76" s="6">
        <v>2545</v>
      </c>
      <c r="E76" s="6">
        <v>13</v>
      </c>
      <c r="F76" s="6"/>
      <c r="H76" s="8" t="s">
        <v>94</v>
      </c>
      <c r="I76" s="13">
        <v>13.1</v>
      </c>
      <c r="K76" s="8" t="s">
        <v>45</v>
      </c>
      <c r="L76" s="12">
        <v>12</v>
      </c>
      <c r="N76" s="8" t="s">
        <v>95</v>
      </c>
      <c r="O76" s="17">
        <v>9.231460818469343E-3</v>
      </c>
      <c r="Q76" s="8" t="s">
        <v>73</v>
      </c>
      <c r="R76" s="13">
        <v>46.46</v>
      </c>
    </row>
    <row r="77" spans="1:18" ht="15.6" x14ac:dyDescent="0.3">
      <c r="A77" s="4" t="s">
        <v>80</v>
      </c>
      <c r="B77" s="5">
        <v>13.95</v>
      </c>
      <c r="C77" s="5">
        <v>39.049999999999997</v>
      </c>
      <c r="D77" s="6">
        <v>2904</v>
      </c>
      <c r="E77" s="6">
        <v>12</v>
      </c>
      <c r="F77" s="6"/>
      <c r="H77" s="8" t="s">
        <v>86</v>
      </c>
      <c r="I77" s="13">
        <v>13.04</v>
      </c>
      <c r="K77" s="8" t="s">
        <v>41</v>
      </c>
      <c r="L77" s="12">
        <v>12</v>
      </c>
      <c r="N77" s="8" t="s">
        <v>104</v>
      </c>
      <c r="O77" s="17">
        <v>9.1961404466421558E-3</v>
      </c>
      <c r="Q77" s="8" t="s">
        <v>74</v>
      </c>
      <c r="R77" s="13">
        <v>45.06</v>
      </c>
    </row>
    <row r="78" spans="1:18" ht="15.6" x14ac:dyDescent="0.3">
      <c r="A78" s="4" t="s">
        <v>81</v>
      </c>
      <c r="B78" s="5">
        <v>11.64</v>
      </c>
      <c r="C78" s="5">
        <v>38.54</v>
      </c>
      <c r="D78" s="6">
        <v>3305</v>
      </c>
      <c r="E78" s="6">
        <v>17</v>
      </c>
      <c r="F78" s="6"/>
      <c r="H78" s="8" t="s">
        <v>67</v>
      </c>
      <c r="I78" s="13">
        <v>13.02</v>
      </c>
      <c r="K78" s="8" t="s">
        <v>60</v>
      </c>
      <c r="L78" s="12">
        <v>12</v>
      </c>
      <c r="N78" s="8" t="s">
        <v>45</v>
      </c>
      <c r="O78" s="17">
        <v>9.1704529034951111E-3</v>
      </c>
      <c r="Q78" s="8" t="s">
        <v>75</v>
      </c>
      <c r="R78" s="13">
        <v>43.85</v>
      </c>
    </row>
    <row r="79" spans="1:18" ht="15.6" x14ac:dyDescent="0.3">
      <c r="A79" s="4" t="s">
        <v>82</v>
      </c>
      <c r="B79" s="5">
        <v>18.690000000000001</v>
      </c>
      <c r="C79" s="5">
        <v>38.18</v>
      </c>
      <c r="D79" s="6">
        <v>3314</v>
      </c>
      <c r="E79" s="6">
        <v>11</v>
      </c>
      <c r="F79" s="6"/>
      <c r="H79" s="8" t="s">
        <v>95</v>
      </c>
      <c r="I79" s="13">
        <v>12.95</v>
      </c>
      <c r="K79" s="8" t="s">
        <v>80</v>
      </c>
      <c r="L79" s="12">
        <v>12</v>
      </c>
      <c r="N79" s="8" t="s">
        <v>60</v>
      </c>
      <c r="O79" s="17">
        <v>9.1415544174546851E-3</v>
      </c>
      <c r="Q79" s="8" t="s">
        <v>76</v>
      </c>
      <c r="R79" s="13">
        <v>42.59</v>
      </c>
    </row>
    <row r="80" spans="1:18" ht="15.6" x14ac:dyDescent="0.3">
      <c r="A80" s="4" t="s">
        <v>83</v>
      </c>
      <c r="B80" s="5">
        <v>16.3</v>
      </c>
      <c r="C80" s="5">
        <v>37.92</v>
      </c>
      <c r="D80" s="6">
        <v>2821</v>
      </c>
      <c r="E80" s="6">
        <v>14</v>
      </c>
      <c r="F80" s="6"/>
      <c r="H80" s="8" t="s">
        <v>11</v>
      </c>
      <c r="I80" s="13">
        <v>12.79</v>
      </c>
      <c r="K80" s="8" t="s">
        <v>48</v>
      </c>
      <c r="L80" s="12">
        <v>12</v>
      </c>
      <c r="N80" s="8" t="s">
        <v>46</v>
      </c>
      <c r="O80" s="17">
        <v>9.112655931414259E-3</v>
      </c>
      <c r="Q80" s="8" t="s">
        <v>77</v>
      </c>
      <c r="R80" s="13">
        <v>41.36</v>
      </c>
    </row>
    <row r="81" spans="1:18" ht="15.6" x14ac:dyDescent="0.3">
      <c r="A81" s="4" t="s">
        <v>84</v>
      </c>
      <c r="B81" s="5">
        <v>14.01</v>
      </c>
      <c r="C81" s="5">
        <v>37.659999999999997</v>
      </c>
      <c r="D81" s="6">
        <v>3030</v>
      </c>
      <c r="E81" s="6">
        <v>11</v>
      </c>
      <c r="F81" s="6"/>
      <c r="H81" s="8" t="s">
        <v>32</v>
      </c>
      <c r="I81" s="13">
        <v>12.77</v>
      </c>
      <c r="K81" s="8" t="s">
        <v>32</v>
      </c>
      <c r="L81" s="12">
        <v>12</v>
      </c>
      <c r="N81" s="8" t="s">
        <v>83</v>
      </c>
      <c r="O81" s="17">
        <v>9.0580699022267883E-3</v>
      </c>
      <c r="Q81" s="8" t="s">
        <v>78</v>
      </c>
      <c r="R81" s="13">
        <v>40.96</v>
      </c>
    </row>
    <row r="82" spans="1:18" ht="15.6" x14ac:dyDescent="0.3">
      <c r="A82" s="4" t="s">
        <v>85</v>
      </c>
      <c r="B82" s="5">
        <v>12.05</v>
      </c>
      <c r="C82" s="5">
        <v>37.520000000000003</v>
      </c>
      <c r="D82" s="6">
        <v>3127</v>
      </c>
      <c r="E82" s="6">
        <v>14</v>
      </c>
      <c r="F82" s="6"/>
      <c r="H82" s="8" t="s">
        <v>79</v>
      </c>
      <c r="I82" s="13">
        <v>12.37</v>
      </c>
      <c r="K82" s="8" t="s">
        <v>101</v>
      </c>
      <c r="L82" s="12">
        <v>12</v>
      </c>
      <c r="N82" s="8" t="s">
        <v>61</v>
      </c>
      <c r="O82" s="17">
        <v>9.0548589593334085E-3</v>
      </c>
      <c r="Q82" s="8" t="s">
        <v>79</v>
      </c>
      <c r="R82" s="13">
        <v>40.26</v>
      </c>
    </row>
    <row r="83" spans="1:18" ht="15.6" x14ac:dyDescent="0.3">
      <c r="A83" s="4" t="s">
        <v>86</v>
      </c>
      <c r="B83" s="5">
        <v>13.04</v>
      </c>
      <c r="C83" s="5">
        <v>37.409999999999997</v>
      </c>
      <c r="D83" s="6">
        <v>2806</v>
      </c>
      <c r="E83" s="6">
        <v>9</v>
      </c>
      <c r="F83" s="6"/>
      <c r="H83" s="8" t="s">
        <v>100</v>
      </c>
      <c r="I83" s="13">
        <v>12.22</v>
      </c>
      <c r="K83" s="8" t="s">
        <v>74</v>
      </c>
      <c r="L83" s="12">
        <v>11</v>
      </c>
      <c r="N83" s="8" t="s">
        <v>86</v>
      </c>
      <c r="O83" s="17">
        <v>9.0099057588260787E-3</v>
      </c>
      <c r="Q83" s="8" t="s">
        <v>80</v>
      </c>
      <c r="R83" s="13">
        <v>39.049999999999997</v>
      </c>
    </row>
    <row r="84" spans="1:18" ht="15.6" x14ac:dyDescent="0.3">
      <c r="A84" s="4" t="s">
        <v>87</v>
      </c>
      <c r="B84" s="5">
        <v>11.22</v>
      </c>
      <c r="C84" s="5">
        <v>37.31</v>
      </c>
      <c r="D84" s="6">
        <v>1985</v>
      </c>
      <c r="E84" s="6">
        <v>15</v>
      </c>
      <c r="F84" s="6"/>
      <c r="H84" s="8" t="s">
        <v>73</v>
      </c>
      <c r="I84" s="13">
        <v>12.07</v>
      </c>
      <c r="K84" s="8" t="s">
        <v>84</v>
      </c>
      <c r="L84" s="12">
        <v>11</v>
      </c>
      <c r="N84" s="8" t="s">
        <v>103</v>
      </c>
      <c r="O84" s="17">
        <v>8.836514842583524E-3</v>
      </c>
      <c r="Q84" s="8" t="s">
        <v>81</v>
      </c>
      <c r="R84" s="13">
        <v>38.54</v>
      </c>
    </row>
    <row r="85" spans="1:18" ht="15.6" x14ac:dyDescent="0.3">
      <c r="A85" s="4" t="s">
        <v>88</v>
      </c>
      <c r="B85" s="5">
        <v>15</v>
      </c>
      <c r="C85" s="5">
        <v>37.299999999999997</v>
      </c>
      <c r="D85" s="6">
        <v>2534</v>
      </c>
      <c r="E85" s="6">
        <v>7</v>
      </c>
      <c r="F85" s="6"/>
      <c r="H85" s="8" t="s">
        <v>85</v>
      </c>
      <c r="I85" s="13">
        <v>12.05</v>
      </c>
      <c r="K85" s="8" t="s">
        <v>82</v>
      </c>
      <c r="L85" s="12">
        <v>11</v>
      </c>
      <c r="N85" s="8" t="s">
        <v>62</v>
      </c>
      <c r="O85" s="17">
        <v>8.6920224123813953E-3</v>
      </c>
      <c r="Q85" s="8" t="s">
        <v>82</v>
      </c>
      <c r="R85" s="13">
        <v>38.18</v>
      </c>
    </row>
    <row r="86" spans="1:18" ht="15.6" x14ac:dyDescent="0.3">
      <c r="A86" s="4" t="s">
        <v>89</v>
      </c>
      <c r="B86" s="5">
        <v>15.22</v>
      </c>
      <c r="C86" s="5">
        <v>37.299999999999997</v>
      </c>
      <c r="D86" s="6">
        <v>2035</v>
      </c>
      <c r="E86" s="6">
        <v>8</v>
      </c>
      <c r="F86" s="6"/>
      <c r="H86" s="8" t="s">
        <v>81</v>
      </c>
      <c r="I86" s="13">
        <v>11.64</v>
      </c>
      <c r="K86" s="8" t="s">
        <v>56</v>
      </c>
      <c r="L86" s="12">
        <v>11</v>
      </c>
      <c r="N86" s="8" t="s">
        <v>101</v>
      </c>
      <c r="O86" s="17">
        <v>8.4447798095910864E-3</v>
      </c>
      <c r="Q86" s="8" t="s">
        <v>83</v>
      </c>
      <c r="R86" s="13">
        <v>37.92</v>
      </c>
    </row>
    <row r="87" spans="1:18" ht="15.6" x14ac:dyDescent="0.3">
      <c r="A87" s="4" t="s">
        <v>90</v>
      </c>
      <c r="B87" s="5">
        <v>13.53</v>
      </c>
      <c r="C87" s="5">
        <v>37.08</v>
      </c>
      <c r="D87" s="6">
        <v>2913</v>
      </c>
      <c r="E87" s="6">
        <v>8</v>
      </c>
      <c r="F87" s="6"/>
      <c r="H87" s="8" t="s">
        <v>54</v>
      </c>
      <c r="I87" s="13">
        <v>11.36</v>
      </c>
      <c r="K87" s="8" t="s">
        <v>30</v>
      </c>
      <c r="L87" s="12">
        <v>11</v>
      </c>
      <c r="N87" s="8" t="s">
        <v>92</v>
      </c>
      <c r="O87" s="17">
        <v>8.3934047232969954E-3</v>
      </c>
      <c r="Q87" s="8" t="s">
        <v>84</v>
      </c>
      <c r="R87" s="13">
        <v>37.659999999999997</v>
      </c>
    </row>
    <row r="88" spans="1:18" ht="15.6" x14ac:dyDescent="0.3">
      <c r="A88" s="4" t="s">
        <v>91</v>
      </c>
      <c r="B88" s="5">
        <v>13.33</v>
      </c>
      <c r="C88" s="5">
        <v>37.049999999999997</v>
      </c>
      <c r="D88" s="6">
        <v>2888</v>
      </c>
      <c r="E88" s="6">
        <v>7</v>
      </c>
      <c r="F88" s="6"/>
      <c r="H88" s="8" t="s">
        <v>96</v>
      </c>
      <c r="I88" s="13">
        <v>11.34</v>
      </c>
      <c r="K88" s="8" t="s">
        <v>29</v>
      </c>
      <c r="L88" s="12">
        <v>11</v>
      </c>
      <c r="N88" s="8" t="s">
        <v>54</v>
      </c>
      <c r="O88" s="17">
        <v>8.3741390659367119E-3</v>
      </c>
      <c r="Q88" s="8" t="s">
        <v>85</v>
      </c>
      <c r="R88" s="13">
        <v>37.520000000000003</v>
      </c>
    </row>
    <row r="89" spans="1:18" ht="15.6" x14ac:dyDescent="0.3">
      <c r="A89" s="4" t="s">
        <v>92</v>
      </c>
      <c r="B89" s="5">
        <v>10.41</v>
      </c>
      <c r="C89" s="5">
        <v>36.67</v>
      </c>
      <c r="D89" s="6">
        <v>2614</v>
      </c>
      <c r="E89" s="6">
        <v>10</v>
      </c>
      <c r="F89" s="6"/>
      <c r="H89" s="8" t="s">
        <v>87</v>
      </c>
      <c r="I89" s="13">
        <v>11.22</v>
      </c>
      <c r="K89" s="8" t="s">
        <v>67</v>
      </c>
      <c r="L89" s="12">
        <v>11</v>
      </c>
      <c r="N89" s="8" t="s">
        <v>79</v>
      </c>
      <c r="O89" s="17">
        <v>8.1718496636537311E-3</v>
      </c>
      <c r="Q89" s="8" t="s">
        <v>86</v>
      </c>
      <c r="R89" s="13">
        <v>37.409999999999997</v>
      </c>
    </row>
    <row r="90" spans="1:18" ht="15.6" x14ac:dyDescent="0.3">
      <c r="A90" s="4" t="s">
        <v>93</v>
      </c>
      <c r="B90" s="5">
        <v>19.059999999999999</v>
      </c>
      <c r="C90" s="5">
        <v>36.39</v>
      </c>
      <c r="D90" s="6">
        <v>3033</v>
      </c>
      <c r="E90" s="6">
        <v>9</v>
      </c>
      <c r="F90" s="6"/>
      <c r="H90" s="8" t="s">
        <v>75</v>
      </c>
      <c r="I90" s="13">
        <v>10.6</v>
      </c>
      <c r="K90" s="8" t="s">
        <v>95</v>
      </c>
      <c r="L90" s="12">
        <v>10</v>
      </c>
      <c r="N90" s="8" t="s">
        <v>88</v>
      </c>
      <c r="O90" s="17">
        <v>8.1365292918265456E-3</v>
      </c>
      <c r="Q90" s="8" t="s">
        <v>87</v>
      </c>
      <c r="R90" s="13">
        <v>37.31</v>
      </c>
    </row>
    <row r="91" spans="1:18" ht="15.6" x14ac:dyDescent="0.3">
      <c r="A91" s="4" t="s">
        <v>94</v>
      </c>
      <c r="B91" s="5">
        <v>13.1</v>
      </c>
      <c r="C91" s="5">
        <v>35.61</v>
      </c>
      <c r="D91" s="6">
        <v>2976</v>
      </c>
      <c r="E91" s="6">
        <v>7</v>
      </c>
      <c r="F91" s="6"/>
      <c r="H91" s="8" t="s">
        <v>78</v>
      </c>
      <c r="I91" s="13">
        <v>10.47</v>
      </c>
      <c r="K91" s="8" t="s">
        <v>92</v>
      </c>
      <c r="L91" s="12">
        <v>10</v>
      </c>
      <c r="N91" s="8" t="s">
        <v>97</v>
      </c>
      <c r="O91" s="17">
        <v>7.9599274326906094E-3</v>
      </c>
      <c r="Q91" s="8" t="s">
        <v>89</v>
      </c>
      <c r="R91" s="13">
        <v>37.299999999999997</v>
      </c>
    </row>
    <row r="92" spans="1:18" ht="15.6" x14ac:dyDescent="0.3">
      <c r="A92" s="4" t="s">
        <v>95</v>
      </c>
      <c r="B92" s="5">
        <v>12.95</v>
      </c>
      <c r="C92" s="5">
        <v>35.06</v>
      </c>
      <c r="D92" s="6">
        <v>2875</v>
      </c>
      <c r="E92" s="6">
        <v>10</v>
      </c>
      <c r="F92" s="6"/>
      <c r="H92" s="8" t="s">
        <v>92</v>
      </c>
      <c r="I92" s="13">
        <v>10.41</v>
      </c>
      <c r="K92" s="8" t="s">
        <v>99</v>
      </c>
      <c r="L92" s="12">
        <v>10</v>
      </c>
      <c r="N92" s="8" t="s">
        <v>68</v>
      </c>
      <c r="O92" s="17">
        <v>7.7672708590877711E-3</v>
      </c>
      <c r="Q92" s="8" t="s">
        <v>88</v>
      </c>
      <c r="R92" s="13">
        <v>37.299999999999997</v>
      </c>
    </row>
    <row r="93" spans="1:18" ht="15.6" x14ac:dyDescent="0.3">
      <c r="A93" s="4" t="s">
        <v>96</v>
      </c>
      <c r="B93" s="5">
        <v>11.34</v>
      </c>
      <c r="C93" s="5">
        <v>35.06</v>
      </c>
      <c r="D93" s="6">
        <v>2904</v>
      </c>
      <c r="E93" s="6">
        <v>21</v>
      </c>
      <c r="F93" s="6"/>
      <c r="H93" s="8" t="s">
        <v>102</v>
      </c>
      <c r="I93" s="13">
        <v>9.91</v>
      </c>
      <c r="K93" s="8" t="s">
        <v>103</v>
      </c>
      <c r="L93" s="12">
        <v>10</v>
      </c>
      <c r="N93" s="8" t="s">
        <v>37</v>
      </c>
      <c r="O93" s="17">
        <v>7.5136063705107002E-3</v>
      </c>
      <c r="Q93" s="8" t="s">
        <v>90</v>
      </c>
      <c r="R93" s="13">
        <v>37.08</v>
      </c>
    </row>
    <row r="94" spans="1:18" ht="15.6" x14ac:dyDescent="0.3">
      <c r="A94" s="4" t="s">
        <v>97</v>
      </c>
      <c r="B94" s="5">
        <v>8.64</v>
      </c>
      <c r="C94" s="5">
        <v>35.01</v>
      </c>
      <c r="D94" s="6">
        <v>2479</v>
      </c>
      <c r="E94" s="6">
        <v>13</v>
      </c>
      <c r="F94" s="6"/>
      <c r="H94" s="8" t="s">
        <v>103</v>
      </c>
      <c r="I94" s="13">
        <v>9.85</v>
      </c>
      <c r="K94" s="8" t="s">
        <v>102</v>
      </c>
      <c r="L94" s="12">
        <v>9</v>
      </c>
      <c r="N94" s="8" t="s">
        <v>69</v>
      </c>
      <c r="O94" s="17">
        <v>7.3466373400549075E-3</v>
      </c>
      <c r="Q94" s="8" t="s">
        <v>91</v>
      </c>
      <c r="R94" s="13">
        <v>37.049999999999997</v>
      </c>
    </row>
    <row r="95" spans="1:18" ht="15.6" x14ac:dyDescent="0.3">
      <c r="A95" s="4" t="s">
        <v>98</v>
      </c>
      <c r="B95" s="5">
        <v>9.11</v>
      </c>
      <c r="C95" s="5">
        <v>34.520000000000003</v>
      </c>
      <c r="D95" s="6">
        <v>1214</v>
      </c>
      <c r="E95" s="6">
        <v>17</v>
      </c>
      <c r="F95" s="6"/>
      <c r="H95" s="8" t="s">
        <v>48</v>
      </c>
      <c r="I95" s="13">
        <v>9.7200000000000006</v>
      </c>
      <c r="K95" s="8" t="s">
        <v>93</v>
      </c>
      <c r="L95" s="12">
        <v>9</v>
      </c>
      <c r="N95" s="8" t="s">
        <v>75</v>
      </c>
      <c r="O95" s="17">
        <v>7.1925120811726362E-3</v>
      </c>
      <c r="Q95" s="8" t="s">
        <v>92</v>
      </c>
      <c r="R95" s="13">
        <v>36.67</v>
      </c>
    </row>
    <row r="96" spans="1:18" ht="15.6" x14ac:dyDescent="0.3">
      <c r="A96" s="4" t="s">
        <v>99</v>
      </c>
      <c r="B96" s="5">
        <v>14.79</v>
      </c>
      <c r="C96" s="5">
        <v>33.049999999999997</v>
      </c>
      <c r="D96" s="6">
        <v>2985</v>
      </c>
      <c r="E96" s="6">
        <v>10</v>
      </c>
      <c r="F96" s="6"/>
      <c r="H96" s="8" t="s">
        <v>51</v>
      </c>
      <c r="I96" s="13">
        <v>9.36</v>
      </c>
      <c r="K96" s="8" t="s">
        <v>64</v>
      </c>
      <c r="L96" s="12">
        <v>9</v>
      </c>
      <c r="N96" s="8" t="s">
        <v>78</v>
      </c>
      <c r="O96" s="17">
        <v>7.0608634225440298E-3</v>
      </c>
      <c r="Q96" s="8" t="s">
        <v>93</v>
      </c>
      <c r="R96" s="13">
        <v>36.39</v>
      </c>
    </row>
    <row r="97" spans="1:18" ht="15.6" x14ac:dyDescent="0.3">
      <c r="A97" s="4" t="s">
        <v>100</v>
      </c>
      <c r="B97" s="5">
        <v>12.22</v>
      </c>
      <c r="C97" s="5">
        <v>33.04</v>
      </c>
      <c r="D97" s="6">
        <v>3276</v>
      </c>
      <c r="E97" s="6">
        <v>9</v>
      </c>
      <c r="F97" s="6"/>
      <c r="H97" s="8" t="s">
        <v>98</v>
      </c>
      <c r="I97" s="13">
        <v>9.11</v>
      </c>
      <c r="K97" s="8" t="s">
        <v>76</v>
      </c>
      <c r="L97" s="12">
        <v>9</v>
      </c>
      <c r="N97" s="8" t="s">
        <v>43</v>
      </c>
      <c r="O97" s="17">
        <v>6.543901616709747E-3</v>
      </c>
      <c r="Q97" s="8" t="s">
        <v>94</v>
      </c>
      <c r="R97" s="13">
        <v>35.61</v>
      </c>
    </row>
    <row r="98" spans="1:18" ht="15.6" x14ac:dyDescent="0.3">
      <c r="A98" s="4" t="s">
        <v>101</v>
      </c>
      <c r="B98" s="5">
        <v>7.0000000000000007E-2</v>
      </c>
      <c r="C98" s="5">
        <v>31.76</v>
      </c>
      <c r="D98" s="6">
        <v>2630</v>
      </c>
      <c r="E98" s="6">
        <v>12</v>
      </c>
      <c r="F98" s="6"/>
      <c r="H98" s="8" t="s">
        <v>97</v>
      </c>
      <c r="I98" s="13">
        <v>8.64</v>
      </c>
      <c r="K98" s="8" t="s">
        <v>100</v>
      </c>
      <c r="L98" s="12">
        <v>9</v>
      </c>
      <c r="N98" s="8" t="s">
        <v>89</v>
      </c>
      <c r="O98" s="17">
        <v>6.5342687880296053E-3</v>
      </c>
      <c r="Q98" s="8" t="s">
        <v>96</v>
      </c>
      <c r="R98" s="13">
        <v>35.06</v>
      </c>
    </row>
    <row r="99" spans="1:18" ht="15.6" x14ac:dyDescent="0.3">
      <c r="A99" s="4" t="s">
        <v>102</v>
      </c>
      <c r="B99" s="5">
        <v>9.91</v>
      </c>
      <c r="C99" s="5">
        <v>31.18</v>
      </c>
      <c r="D99" s="6">
        <v>1874</v>
      </c>
      <c r="E99" s="6">
        <v>9</v>
      </c>
      <c r="F99" s="6"/>
      <c r="H99" s="8" t="s">
        <v>45</v>
      </c>
      <c r="I99" s="13">
        <v>7.52</v>
      </c>
      <c r="K99" s="8" t="s">
        <v>86</v>
      </c>
      <c r="L99" s="12">
        <v>9</v>
      </c>
      <c r="N99" s="8" t="s">
        <v>87</v>
      </c>
      <c r="O99" s="17">
        <v>6.3737216433605729E-3</v>
      </c>
      <c r="Q99" s="8" t="s">
        <v>95</v>
      </c>
      <c r="R99" s="13">
        <v>35.06</v>
      </c>
    </row>
    <row r="100" spans="1:18" ht="15.6" x14ac:dyDescent="0.3">
      <c r="A100" s="4" t="s">
        <v>103</v>
      </c>
      <c r="B100" s="5">
        <v>9.85</v>
      </c>
      <c r="C100" s="5">
        <v>30.44</v>
      </c>
      <c r="D100" s="6">
        <v>2752</v>
      </c>
      <c r="E100" s="6">
        <v>10</v>
      </c>
      <c r="F100" s="6"/>
      <c r="H100" s="8" t="s">
        <v>43</v>
      </c>
      <c r="I100" s="13">
        <v>1.19</v>
      </c>
      <c r="K100" s="8" t="s">
        <v>89</v>
      </c>
      <c r="L100" s="12">
        <v>8</v>
      </c>
      <c r="N100" s="8" t="s">
        <v>102</v>
      </c>
      <c r="O100" s="17">
        <v>6.0173069821953216E-3</v>
      </c>
      <c r="Q100" s="8" t="s">
        <v>97</v>
      </c>
      <c r="R100" s="13">
        <v>35.01</v>
      </c>
    </row>
    <row r="101" spans="1:18" ht="15.6" x14ac:dyDescent="0.3">
      <c r="A101" s="4" t="s">
        <v>104</v>
      </c>
      <c r="B101" s="5">
        <v>14.95</v>
      </c>
      <c r="C101" s="5">
        <v>29.14</v>
      </c>
      <c r="D101" s="6">
        <v>2864</v>
      </c>
      <c r="E101" s="6">
        <v>6</v>
      </c>
      <c r="F101" s="6"/>
      <c r="H101" s="8" t="s">
        <v>63</v>
      </c>
      <c r="I101" s="13">
        <v>0.6</v>
      </c>
      <c r="K101" s="8" t="s">
        <v>90</v>
      </c>
      <c r="L101" s="12">
        <v>8</v>
      </c>
      <c r="N101" s="8" t="s">
        <v>77</v>
      </c>
      <c r="O101" s="17">
        <v>5.6384157207764064E-3</v>
      </c>
      <c r="Q101" s="8" t="s">
        <v>98</v>
      </c>
      <c r="R101" s="13">
        <v>34.520000000000003</v>
      </c>
    </row>
    <row r="102" spans="1:18" x14ac:dyDescent="0.3">
      <c r="H102" s="8" t="s">
        <v>77</v>
      </c>
      <c r="I102" s="13">
        <v>0.2</v>
      </c>
      <c r="K102" s="8" t="s">
        <v>94</v>
      </c>
      <c r="L102" s="12">
        <v>7</v>
      </c>
      <c r="N102" s="8" t="s">
        <v>98</v>
      </c>
      <c r="O102" s="17">
        <v>3.8980846725640986E-3</v>
      </c>
      <c r="Q102" s="8" t="s">
        <v>99</v>
      </c>
      <c r="R102" s="13">
        <v>33.049999999999997</v>
      </c>
    </row>
    <row r="103" spans="1:18" x14ac:dyDescent="0.3">
      <c r="H103" s="8" t="s">
        <v>101</v>
      </c>
      <c r="I103" s="13">
        <v>7.0000000000000007E-2</v>
      </c>
      <c r="K103" s="8" t="s">
        <v>91</v>
      </c>
      <c r="L103" s="12">
        <v>7</v>
      </c>
      <c r="N103" s="18" t="s">
        <v>63</v>
      </c>
      <c r="O103" s="22">
        <v>3.3329587233291054E-3</v>
      </c>
      <c r="Q103" s="8" t="s">
        <v>100</v>
      </c>
      <c r="R103" s="13">
        <v>33.04</v>
      </c>
    </row>
    <row r="104" spans="1:18" x14ac:dyDescent="0.3">
      <c r="H104" s="8" t="s">
        <v>115</v>
      </c>
      <c r="I104" s="13">
        <v>2751.49</v>
      </c>
      <c r="K104" s="8" t="s">
        <v>73</v>
      </c>
      <c r="L104" s="12">
        <v>7</v>
      </c>
      <c r="N104" s="8" t="s">
        <v>115</v>
      </c>
      <c r="O104" s="17">
        <v>1</v>
      </c>
      <c r="Q104" s="8" t="s">
        <v>101</v>
      </c>
      <c r="R104" s="13">
        <v>31.76</v>
      </c>
    </row>
    <row r="105" spans="1:18" x14ac:dyDescent="0.3">
      <c r="K105" s="8" t="s">
        <v>72</v>
      </c>
      <c r="L105" s="12">
        <v>7</v>
      </c>
      <c r="Q105" s="8" t="s">
        <v>102</v>
      </c>
      <c r="R105" s="13">
        <v>31.18</v>
      </c>
    </row>
    <row r="106" spans="1:18" x14ac:dyDescent="0.3">
      <c r="K106" s="8" t="s">
        <v>88</v>
      </c>
      <c r="L106" s="12">
        <v>7</v>
      </c>
      <c r="Q106" s="8" t="s">
        <v>103</v>
      </c>
      <c r="R106" s="13">
        <v>30.44</v>
      </c>
    </row>
    <row r="107" spans="1:18" x14ac:dyDescent="0.3">
      <c r="K107" s="18" t="s">
        <v>104</v>
      </c>
      <c r="L107" s="19">
        <v>6</v>
      </c>
      <c r="Q107" s="8" t="s">
        <v>104</v>
      </c>
      <c r="R107" s="13">
        <v>29.14</v>
      </c>
    </row>
    <row r="108" spans="1:18" ht="15" thickBot="1" x14ac:dyDescent="0.35">
      <c r="K108" s="8" t="s">
        <v>115</v>
      </c>
      <c r="L108" s="12">
        <v>1458</v>
      </c>
      <c r="Q108" s="8" t="s">
        <v>115</v>
      </c>
      <c r="R108" s="13">
        <v>9046.64</v>
      </c>
    </row>
    <row r="109" spans="1:18" x14ac:dyDescent="0.3">
      <c r="B109" s="1" t="s">
        <v>116</v>
      </c>
      <c r="D109" s="14" t="s">
        <v>116</v>
      </c>
      <c r="E109" s="14" t="s">
        <v>117</v>
      </c>
      <c r="F109" s="30"/>
    </row>
    <row r="110" spans="1:18" ht="15" thickBot="1" x14ac:dyDescent="0.35">
      <c r="B110" s="1">
        <v>50</v>
      </c>
      <c r="D110">
        <v>50</v>
      </c>
      <c r="E110">
        <v>33</v>
      </c>
    </row>
    <row r="111" spans="1:18" x14ac:dyDescent="0.3">
      <c r="B111" s="1">
        <v>100</v>
      </c>
      <c r="D111">
        <v>100</v>
      </c>
      <c r="E111">
        <v>37</v>
      </c>
      <c r="I111" s="36" t="s">
        <v>116</v>
      </c>
      <c r="K111" s="14" t="s">
        <v>116</v>
      </c>
      <c r="L111" s="14" t="s">
        <v>117</v>
      </c>
    </row>
    <row r="112" spans="1:18" x14ac:dyDescent="0.3">
      <c r="B112" s="1">
        <v>150</v>
      </c>
      <c r="D112">
        <v>150</v>
      </c>
      <c r="E112">
        <v>15</v>
      </c>
      <c r="I112">
        <v>10</v>
      </c>
      <c r="K112">
        <v>10</v>
      </c>
      <c r="L112">
        <v>18</v>
      </c>
    </row>
    <row r="113" spans="2:12" x14ac:dyDescent="0.3">
      <c r="B113" s="1">
        <v>200</v>
      </c>
      <c r="D113">
        <v>200</v>
      </c>
      <c r="E113">
        <v>8</v>
      </c>
      <c r="I113">
        <v>20</v>
      </c>
      <c r="K113">
        <v>20</v>
      </c>
      <c r="L113">
        <v>76</v>
      </c>
    </row>
    <row r="114" spans="2:12" x14ac:dyDescent="0.3">
      <c r="B114" s="1">
        <v>250</v>
      </c>
      <c r="D114">
        <v>250</v>
      </c>
      <c r="E114">
        <v>3</v>
      </c>
      <c r="I114">
        <v>30</v>
      </c>
      <c r="K114">
        <v>30</v>
      </c>
      <c r="L114">
        <v>5</v>
      </c>
    </row>
    <row r="115" spans="2:12" x14ac:dyDescent="0.3">
      <c r="B115" s="1">
        <v>300</v>
      </c>
      <c r="D115">
        <v>300</v>
      </c>
      <c r="E115">
        <v>2</v>
      </c>
      <c r="I115">
        <v>40</v>
      </c>
      <c r="K115">
        <v>40</v>
      </c>
      <c r="L115">
        <v>0</v>
      </c>
    </row>
    <row r="116" spans="2:12" x14ac:dyDescent="0.3">
      <c r="B116" s="1">
        <v>350</v>
      </c>
      <c r="D116">
        <v>350</v>
      </c>
      <c r="E116">
        <v>0</v>
      </c>
      <c r="I116">
        <v>50</v>
      </c>
      <c r="K116">
        <v>50</v>
      </c>
      <c r="L116">
        <v>1</v>
      </c>
    </row>
    <row r="117" spans="2:12" ht="15" thickBot="1" x14ac:dyDescent="0.35">
      <c r="B117" s="1">
        <v>400</v>
      </c>
      <c r="D117">
        <v>400</v>
      </c>
      <c r="E117">
        <v>2</v>
      </c>
      <c r="K117" s="9" t="s">
        <v>118</v>
      </c>
      <c r="L117" s="9">
        <v>0</v>
      </c>
    </row>
    <row r="118" spans="2:12" ht="15" thickBot="1" x14ac:dyDescent="0.35">
      <c r="D118" s="9" t="s">
        <v>118</v>
      </c>
      <c r="E118" s="9">
        <v>0</v>
      </c>
      <c r="F118" s="31"/>
    </row>
    <row r="131" spans="2:12" x14ac:dyDescent="0.3">
      <c r="H131" s="1"/>
    </row>
    <row r="132" spans="2:12" ht="15" thickBot="1" x14ac:dyDescent="0.35"/>
    <row r="133" spans="2:12" x14ac:dyDescent="0.3">
      <c r="B133" s="1" t="s">
        <v>116</v>
      </c>
      <c r="D133" s="14" t="s">
        <v>116</v>
      </c>
      <c r="E133" s="14" t="s">
        <v>117</v>
      </c>
      <c r="F133" s="30"/>
      <c r="I133" t="s">
        <v>116</v>
      </c>
      <c r="K133" s="14" t="s">
        <v>116</v>
      </c>
      <c r="L133" s="14" t="s">
        <v>117</v>
      </c>
    </row>
    <row r="134" spans="2:12" x14ac:dyDescent="0.3">
      <c r="B134" s="1">
        <v>40</v>
      </c>
      <c r="D134">
        <v>40</v>
      </c>
      <c r="E134">
        <v>86</v>
      </c>
      <c r="I134">
        <v>500</v>
      </c>
      <c r="K134">
        <v>500</v>
      </c>
      <c r="L134">
        <v>0</v>
      </c>
    </row>
    <row r="135" spans="2:12" x14ac:dyDescent="0.3">
      <c r="B135" s="1">
        <v>80</v>
      </c>
      <c r="D135">
        <v>80</v>
      </c>
      <c r="E135">
        <v>8</v>
      </c>
      <c r="I135">
        <v>1000</v>
      </c>
      <c r="K135">
        <v>1000</v>
      </c>
      <c r="L135">
        <v>0</v>
      </c>
    </row>
    <row r="136" spans="2:12" x14ac:dyDescent="0.3">
      <c r="B136" s="1">
        <v>120</v>
      </c>
      <c r="D136">
        <v>120</v>
      </c>
      <c r="E136">
        <v>4</v>
      </c>
      <c r="I136">
        <v>1500</v>
      </c>
      <c r="K136">
        <v>1500</v>
      </c>
      <c r="L136">
        <v>2</v>
      </c>
    </row>
    <row r="137" spans="2:12" x14ac:dyDescent="0.3">
      <c r="B137" s="1">
        <v>160</v>
      </c>
      <c r="D137">
        <v>160</v>
      </c>
      <c r="E137">
        <v>1</v>
      </c>
      <c r="I137">
        <v>2000</v>
      </c>
      <c r="K137">
        <v>2000</v>
      </c>
      <c r="L137">
        <v>3</v>
      </c>
    </row>
    <row r="138" spans="2:12" x14ac:dyDescent="0.3">
      <c r="B138" s="1">
        <v>200</v>
      </c>
      <c r="D138">
        <v>200</v>
      </c>
      <c r="E138">
        <v>1</v>
      </c>
      <c r="I138">
        <v>2500</v>
      </c>
      <c r="K138">
        <v>2500</v>
      </c>
      <c r="L138">
        <v>8</v>
      </c>
    </row>
    <row r="139" spans="2:12" ht="15" thickBot="1" x14ac:dyDescent="0.35">
      <c r="D139" s="9" t="s">
        <v>118</v>
      </c>
      <c r="E139" s="9">
        <v>0</v>
      </c>
      <c r="F139" s="31"/>
      <c r="I139">
        <v>3000</v>
      </c>
      <c r="K139">
        <v>3000</v>
      </c>
      <c r="L139">
        <v>27</v>
      </c>
    </row>
    <row r="140" spans="2:12" x14ac:dyDescent="0.3">
      <c r="I140">
        <v>3500</v>
      </c>
      <c r="K140">
        <v>3500</v>
      </c>
      <c r="L140">
        <v>32</v>
      </c>
    </row>
    <row r="141" spans="2:12" x14ac:dyDescent="0.3">
      <c r="I141">
        <v>4000</v>
      </c>
      <c r="K141">
        <v>4000</v>
      </c>
      <c r="L141">
        <v>23</v>
      </c>
    </row>
    <row r="142" spans="2:12" x14ac:dyDescent="0.3">
      <c r="I142">
        <v>4500</v>
      </c>
      <c r="K142">
        <v>4500</v>
      </c>
      <c r="L142">
        <v>5</v>
      </c>
    </row>
    <row r="143" spans="2:12" x14ac:dyDescent="0.3">
      <c r="I143">
        <v>5000</v>
      </c>
      <c r="K143">
        <v>5000</v>
      </c>
      <c r="L143">
        <v>0</v>
      </c>
    </row>
    <row r="144" spans="2:12" ht="15" thickBot="1" x14ac:dyDescent="0.35">
      <c r="K144" s="9" t="s">
        <v>118</v>
      </c>
      <c r="L144" s="9">
        <v>0</v>
      </c>
    </row>
  </sheetData>
  <sortState xmlns:xlrd2="http://schemas.microsoft.com/office/spreadsheetml/2017/richdata2" ref="K134:K143">
    <sortCondition ref="K134"/>
  </sortState>
  <pageMargins left="0.7" right="0.7" top="0.75" bottom="0.75" header="0.3" footer="0.3"/>
  <pageSetup orientation="portrait" horizontalDpi="4294967293" verticalDpi="4294967293"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4AAD8-9EAC-49FC-B00E-E15C214E0C08}">
  <dimension ref="A1:M17"/>
  <sheetViews>
    <sheetView topLeftCell="F1" zoomScale="117" workbookViewId="0">
      <selection activeCell="G11" sqref="G11"/>
    </sheetView>
  </sheetViews>
  <sheetFormatPr defaultRowHeight="14.4" x14ac:dyDescent="0.3"/>
  <cols>
    <col min="1" max="1" width="31.33203125" customWidth="1"/>
    <col min="2" max="2" width="16.109375" customWidth="1"/>
    <col min="6" max="6" width="18.5546875" customWidth="1"/>
    <col min="9" max="9" width="19.33203125" customWidth="1"/>
    <col min="12" max="12" width="17.5546875" customWidth="1"/>
    <col min="13" max="13" width="11.88671875" customWidth="1"/>
  </cols>
  <sheetData>
    <row r="1" spans="1:13" ht="15.6" x14ac:dyDescent="0.3">
      <c r="A1" s="27" t="s">
        <v>119</v>
      </c>
    </row>
    <row r="2" spans="1:13" ht="15" thickBot="1" x14ac:dyDescent="0.35">
      <c r="A2" s="11" t="s">
        <v>120</v>
      </c>
      <c r="B2" s="11"/>
      <c r="F2" s="11" t="s">
        <v>121</v>
      </c>
      <c r="G2" s="11"/>
      <c r="I2" s="11" t="s">
        <v>122</v>
      </c>
      <c r="J2" s="11"/>
      <c r="L2" s="11" t="s">
        <v>123</v>
      </c>
      <c r="M2" s="11"/>
    </row>
    <row r="3" spans="1:13" x14ac:dyDescent="0.3">
      <c r="A3" s="10" t="s">
        <v>1</v>
      </c>
      <c r="F3" s="10" t="s">
        <v>2</v>
      </c>
      <c r="G3" s="10"/>
      <c r="I3" s="10" t="s">
        <v>3</v>
      </c>
      <c r="J3" s="10"/>
      <c r="L3" s="10" t="s">
        <v>4</v>
      </c>
      <c r="M3" s="10"/>
    </row>
    <row r="5" spans="1:13" x14ac:dyDescent="0.3">
      <c r="A5" t="s">
        <v>124</v>
      </c>
      <c r="B5">
        <v>27.514899999999979</v>
      </c>
      <c r="F5" t="s">
        <v>124</v>
      </c>
      <c r="G5">
        <v>90.466399999999993</v>
      </c>
      <c r="I5" t="s">
        <v>124</v>
      </c>
      <c r="J5">
        <v>3114.35</v>
      </c>
      <c r="L5" t="s">
        <v>124</v>
      </c>
      <c r="M5">
        <v>14.58</v>
      </c>
    </row>
    <row r="6" spans="1:13" x14ac:dyDescent="0.3">
      <c r="A6" t="s">
        <v>125</v>
      </c>
      <c r="B6">
        <v>2.6515595582238172</v>
      </c>
      <c r="F6" t="s">
        <v>125</v>
      </c>
      <c r="G6">
        <v>6.8124661585963251</v>
      </c>
      <c r="I6" t="s">
        <v>125</v>
      </c>
      <c r="J6">
        <v>61.079025438237373</v>
      </c>
      <c r="L6" t="s">
        <v>125</v>
      </c>
      <c r="M6">
        <v>0.50496124463750547</v>
      </c>
    </row>
    <row r="7" spans="1:13" x14ac:dyDescent="0.3">
      <c r="A7" t="s">
        <v>126</v>
      </c>
      <c r="B7">
        <v>19.079999999999998</v>
      </c>
      <c r="F7" t="s">
        <v>126</v>
      </c>
      <c r="G7">
        <v>72.400000000000006</v>
      </c>
      <c r="I7" t="s">
        <v>126</v>
      </c>
      <c r="J7">
        <v>3102.5</v>
      </c>
      <c r="L7" t="s">
        <v>126</v>
      </c>
      <c r="M7">
        <v>14.5</v>
      </c>
    </row>
    <row r="8" spans="1:13" x14ac:dyDescent="0.3">
      <c r="A8" t="s">
        <v>127</v>
      </c>
      <c r="B8" t="e">
        <v>#N/A</v>
      </c>
      <c r="F8" t="s">
        <v>127</v>
      </c>
      <c r="G8">
        <v>37.299999999999997</v>
      </c>
      <c r="I8" t="s">
        <v>127</v>
      </c>
      <c r="J8">
        <v>3555</v>
      </c>
      <c r="L8" t="s">
        <v>127</v>
      </c>
      <c r="M8">
        <v>16</v>
      </c>
    </row>
    <row r="9" spans="1:13" x14ac:dyDescent="0.3">
      <c r="A9" t="s">
        <v>128</v>
      </c>
      <c r="B9">
        <v>26.515595582238173</v>
      </c>
      <c r="F9" t="s">
        <v>128</v>
      </c>
      <c r="G9">
        <v>68.124661585963253</v>
      </c>
      <c r="I9" t="s">
        <v>128</v>
      </c>
      <c r="J9">
        <v>610.79025438237375</v>
      </c>
      <c r="L9" t="s">
        <v>128</v>
      </c>
      <c r="M9">
        <v>5.0496124463750549</v>
      </c>
    </row>
    <row r="10" spans="1:13" x14ac:dyDescent="0.3">
      <c r="A10" t="s">
        <v>129</v>
      </c>
      <c r="B10">
        <v>703.07680908080852</v>
      </c>
      <c r="F10" t="s">
        <v>129</v>
      </c>
      <c r="G10">
        <v>4640.9695162020171</v>
      </c>
      <c r="I10" t="s">
        <v>129</v>
      </c>
      <c r="J10">
        <v>373064.73484848486</v>
      </c>
      <c r="L10" t="s">
        <v>129</v>
      </c>
      <c r="M10">
        <v>25.498585858585866</v>
      </c>
    </row>
    <row r="11" spans="1:13" x14ac:dyDescent="0.3">
      <c r="A11" t="s">
        <v>130</v>
      </c>
      <c r="B11">
        <v>10.561964990002005</v>
      </c>
      <c r="F11" t="s">
        <v>130</v>
      </c>
      <c r="G11">
        <v>4.6819608965715354</v>
      </c>
      <c r="I11" t="s">
        <v>130</v>
      </c>
      <c r="J11">
        <v>1.1890554519988545</v>
      </c>
      <c r="L11" t="s">
        <v>130</v>
      </c>
      <c r="M11">
        <v>9.6073363025800003</v>
      </c>
    </row>
    <row r="12" spans="1:13" x14ac:dyDescent="0.3">
      <c r="A12" t="s">
        <v>131</v>
      </c>
      <c r="B12">
        <v>2.8858047543191692</v>
      </c>
      <c r="F12" t="s">
        <v>131</v>
      </c>
      <c r="G12">
        <v>1.9961609969013774</v>
      </c>
      <c r="I12" t="s">
        <v>131</v>
      </c>
      <c r="J12">
        <v>-0.7267061562684074</v>
      </c>
      <c r="L12" t="s">
        <v>131</v>
      </c>
      <c r="M12">
        <v>1.9905463954155016</v>
      </c>
    </row>
    <row r="13" spans="1:13" x14ac:dyDescent="0.3">
      <c r="A13" t="s">
        <v>132</v>
      </c>
      <c r="B13">
        <v>169.12</v>
      </c>
      <c r="F13" t="s">
        <v>132</v>
      </c>
      <c r="G13">
        <v>351.87</v>
      </c>
      <c r="I13" t="s">
        <v>132</v>
      </c>
      <c r="J13">
        <v>3337</v>
      </c>
      <c r="L13" t="s">
        <v>132</v>
      </c>
      <c r="M13">
        <v>37</v>
      </c>
    </row>
    <row r="14" spans="1:13" x14ac:dyDescent="0.3">
      <c r="A14" t="s">
        <v>133</v>
      </c>
      <c r="B14">
        <v>7.0000000000000007E-2</v>
      </c>
      <c r="F14" t="s">
        <v>133</v>
      </c>
      <c r="G14">
        <v>29.14</v>
      </c>
      <c r="I14" t="s">
        <v>133</v>
      </c>
      <c r="J14">
        <v>1038</v>
      </c>
      <c r="L14" t="s">
        <v>133</v>
      </c>
      <c r="M14">
        <v>6</v>
      </c>
    </row>
    <row r="15" spans="1:13" x14ac:dyDescent="0.3">
      <c r="A15" t="s">
        <v>134</v>
      </c>
      <c r="B15">
        <v>169.19</v>
      </c>
      <c r="F15" t="s">
        <v>134</v>
      </c>
      <c r="G15">
        <v>381.01</v>
      </c>
      <c r="I15" t="s">
        <v>134</v>
      </c>
      <c r="J15">
        <v>4375</v>
      </c>
      <c r="L15" t="s">
        <v>134</v>
      </c>
      <c r="M15">
        <v>43</v>
      </c>
    </row>
    <row r="16" spans="1:13" x14ac:dyDescent="0.3">
      <c r="A16" t="s">
        <v>135</v>
      </c>
      <c r="B16">
        <v>2751.489999999998</v>
      </c>
      <c r="F16" t="s">
        <v>135</v>
      </c>
      <c r="G16">
        <v>9046.64</v>
      </c>
      <c r="I16" t="s">
        <v>135</v>
      </c>
      <c r="J16">
        <v>311435</v>
      </c>
      <c r="L16" t="s">
        <v>135</v>
      </c>
      <c r="M16">
        <v>1458</v>
      </c>
    </row>
    <row r="17" spans="1:13" ht="15" thickBot="1" x14ac:dyDescent="0.35">
      <c r="A17" s="9" t="s">
        <v>136</v>
      </c>
      <c r="B17" s="9">
        <v>100</v>
      </c>
      <c r="F17" s="9" t="s">
        <v>136</v>
      </c>
      <c r="G17" s="9">
        <v>100</v>
      </c>
      <c r="I17" s="9" t="s">
        <v>136</v>
      </c>
      <c r="J17" s="9">
        <v>100</v>
      </c>
      <c r="L17" s="9" t="s">
        <v>136</v>
      </c>
      <c r="M17" s="9">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8ACD-CA66-4533-B8DA-2E3A47EFDF4D}">
  <dimension ref="A1:F13"/>
  <sheetViews>
    <sheetView zoomScale="113" workbookViewId="0">
      <selection activeCell="H19" sqref="H19"/>
    </sheetView>
  </sheetViews>
  <sheetFormatPr defaultRowHeight="14.4" x14ac:dyDescent="0.3"/>
  <sheetData>
    <row r="1" spans="1:6" ht="15.6" x14ac:dyDescent="0.3">
      <c r="A1" s="27" t="s">
        <v>137</v>
      </c>
    </row>
    <row r="3" spans="1:6" x14ac:dyDescent="0.3">
      <c r="A3" s="28" t="s">
        <v>138</v>
      </c>
      <c r="B3" s="28"/>
      <c r="C3" s="28"/>
      <c r="D3" s="28"/>
      <c r="E3" s="28"/>
      <c r="F3" s="28">
        <f>CORREL(Data!B1:B101,Data!C1:C101)</f>
        <v>0.88744844337119588</v>
      </c>
    </row>
    <row r="5" spans="1:6" x14ac:dyDescent="0.3">
      <c r="A5" t="s">
        <v>139</v>
      </c>
      <c r="F5">
        <f>CORREL(Data!B1:B101,Data!D1:D101)</f>
        <v>0.64732575332030606</v>
      </c>
    </row>
    <row r="7" spans="1:6" x14ac:dyDescent="0.3">
      <c r="A7" t="s">
        <v>140</v>
      </c>
      <c r="F7">
        <f>CORREL(Data!B1:B101,Data!E1:E101)</f>
        <v>0.17556061701622619</v>
      </c>
    </row>
    <row r="9" spans="1:6" x14ac:dyDescent="0.3">
      <c r="A9" t="s">
        <v>141</v>
      </c>
      <c r="F9">
        <f>CORREL(Data!C1:C101,Data!D1:D101)</f>
        <v>0.64074132513505644</v>
      </c>
    </row>
    <row r="11" spans="1:6" x14ac:dyDescent="0.3">
      <c r="A11" t="s">
        <v>142</v>
      </c>
      <c r="F11">
        <f>CORREL(Data!C1:C101,Data!E1:E101)</f>
        <v>0.33342010759918245</v>
      </c>
    </row>
    <row r="13" spans="1:6" x14ac:dyDescent="0.3">
      <c r="A13" s="29" t="s">
        <v>143</v>
      </c>
      <c r="B13" s="29"/>
      <c r="C13" s="29"/>
      <c r="D13" s="29"/>
      <c r="E13" s="29"/>
      <c r="F13" s="29">
        <f>CORREL(Data!D1:D101,Data!E1:E101)</f>
        <v>-1.7761444688373356E-2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8FDBF-547C-4E89-9B26-80493CD2E041}">
  <dimension ref="A1:AI101"/>
  <sheetViews>
    <sheetView zoomScale="44" zoomScaleNormal="160" workbookViewId="0">
      <selection activeCell="M52" sqref="M52"/>
    </sheetView>
  </sheetViews>
  <sheetFormatPr defaultRowHeight="14.4" x14ac:dyDescent="0.3"/>
  <cols>
    <col min="1" max="1" width="44.44140625" bestFit="1" customWidth="1"/>
    <col min="2" max="2" width="17.5546875" style="1" customWidth="1"/>
    <col min="3" max="3" width="15.44140625" customWidth="1"/>
    <col min="4" max="4" width="11" customWidth="1"/>
    <col min="5" max="5" width="17.33203125" customWidth="1"/>
    <col min="7" max="7" width="38.33203125" customWidth="1"/>
    <col min="8" max="8" width="9.33203125" bestFit="1" customWidth="1"/>
    <col min="9" max="9" width="15.44140625" customWidth="1"/>
    <col min="10" max="10" width="11.44140625" bestFit="1" customWidth="1"/>
    <col min="11" max="12" width="15" bestFit="1" customWidth="1"/>
    <col min="13" max="15" width="9.33203125" bestFit="1" customWidth="1"/>
    <col min="17" max="17" width="22.88671875" customWidth="1"/>
    <col min="18" max="18" width="9.109375" bestFit="1" customWidth="1"/>
    <col min="19" max="19" width="11.33203125" bestFit="1" customWidth="1"/>
    <col min="20" max="20" width="9.109375" bestFit="1" customWidth="1"/>
    <col min="21" max="22" width="15" bestFit="1" customWidth="1"/>
    <col min="23" max="25" width="9.109375" bestFit="1" customWidth="1"/>
    <col min="27" max="27" width="33" customWidth="1"/>
    <col min="28" max="28" width="9" bestFit="1" customWidth="1"/>
    <col min="29" max="29" width="9.44140625" bestFit="1" customWidth="1"/>
    <col min="30" max="30" width="9" bestFit="1" customWidth="1"/>
    <col min="31" max="32" width="12.33203125" bestFit="1" customWidth="1"/>
    <col min="33" max="34" width="9" bestFit="1" customWidth="1"/>
  </cols>
  <sheetData>
    <row r="1" spans="1:32" ht="39" customHeight="1" x14ac:dyDescent="0.3">
      <c r="A1" s="2" t="s">
        <v>0</v>
      </c>
      <c r="B1" s="3" t="s">
        <v>1</v>
      </c>
      <c r="C1" s="3" t="s">
        <v>3</v>
      </c>
      <c r="D1" s="3" t="s">
        <v>4</v>
      </c>
      <c r="E1" s="3" t="s">
        <v>2</v>
      </c>
    </row>
    <row r="2" spans="1:32" ht="15.6" x14ac:dyDescent="0.3">
      <c r="A2" s="4" t="s">
        <v>5</v>
      </c>
      <c r="B2" s="5">
        <v>169.19</v>
      </c>
      <c r="C2" s="6">
        <v>4375</v>
      </c>
      <c r="D2" s="6">
        <v>19</v>
      </c>
      <c r="E2" s="5">
        <v>381.01</v>
      </c>
      <c r="G2" t="s">
        <v>144</v>
      </c>
    </row>
    <row r="3" spans="1:32" ht="15.6" x14ac:dyDescent="0.3">
      <c r="A3" s="4" t="s">
        <v>6</v>
      </c>
      <c r="B3" s="5">
        <v>97.85</v>
      </c>
      <c r="C3" s="6">
        <v>4088</v>
      </c>
      <c r="D3" s="6">
        <v>15</v>
      </c>
      <c r="E3" s="5">
        <v>352.39</v>
      </c>
    </row>
    <row r="4" spans="1:32" ht="15.6" x14ac:dyDescent="0.3">
      <c r="A4" s="4" t="s">
        <v>7</v>
      </c>
      <c r="B4" s="5">
        <v>138.12</v>
      </c>
      <c r="C4" s="6">
        <v>4066</v>
      </c>
      <c r="D4" s="6">
        <v>14</v>
      </c>
      <c r="E4" s="5">
        <v>281.29000000000002</v>
      </c>
    </row>
    <row r="5" spans="1:32" ht="15.6" x14ac:dyDescent="0.3">
      <c r="A5" s="4" t="s">
        <v>8</v>
      </c>
      <c r="B5" s="5">
        <v>85.95</v>
      </c>
      <c r="C5" s="6">
        <v>3675</v>
      </c>
      <c r="D5" s="6">
        <v>16</v>
      </c>
      <c r="E5" s="5">
        <v>254.46</v>
      </c>
    </row>
    <row r="6" spans="1:32" ht="15.6" x14ac:dyDescent="0.3">
      <c r="A6" s="4" t="s">
        <v>9</v>
      </c>
      <c r="B6" s="5">
        <v>90.15</v>
      </c>
      <c r="C6" s="6">
        <v>4164</v>
      </c>
      <c r="D6" s="6">
        <v>19</v>
      </c>
      <c r="E6" s="5">
        <v>241.07</v>
      </c>
      <c r="AA6" t="s">
        <v>145</v>
      </c>
    </row>
    <row r="7" spans="1:32" ht="16.2" thickBot="1" x14ac:dyDescent="0.35">
      <c r="A7" s="4" t="s">
        <v>10</v>
      </c>
      <c r="B7" s="5">
        <v>86.2</v>
      </c>
      <c r="C7" s="6">
        <v>3793</v>
      </c>
      <c r="D7" s="6">
        <v>15</v>
      </c>
      <c r="E7" s="5">
        <v>209.84</v>
      </c>
      <c r="G7" t="s">
        <v>145</v>
      </c>
      <c r="Q7" t="s">
        <v>145</v>
      </c>
    </row>
    <row r="8" spans="1:32" ht="16.2" thickBot="1" x14ac:dyDescent="0.35">
      <c r="A8" s="4" t="s">
        <v>11</v>
      </c>
      <c r="B8" s="5">
        <v>12.79</v>
      </c>
      <c r="C8" s="6">
        <v>3555</v>
      </c>
      <c r="D8" s="6">
        <v>13</v>
      </c>
      <c r="E8" s="5">
        <v>208.55</v>
      </c>
      <c r="AA8" s="10" t="s">
        <v>146</v>
      </c>
      <c r="AB8" s="10"/>
    </row>
    <row r="9" spans="1:32" ht="15.6" x14ac:dyDescent="0.3">
      <c r="A9" s="4" t="s">
        <v>12</v>
      </c>
      <c r="B9" s="5">
        <v>66.14</v>
      </c>
      <c r="C9" s="6">
        <v>4115</v>
      </c>
      <c r="D9" s="6">
        <v>25</v>
      </c>
      <c r="E9" s="5">
        <v>191.45</v>
      </c>
      <c r="G9" s="10" t="s">
        <v>146</v>
      </c>
      <c r="H9" s="10"/>
      <c r="Q9" s="10" t="s">
        <v>146</v>
      </c>
      <c r="R9" s="10"/>
      <c r="AA9" t="s">
        <v>147</v>
      </c>
      <c r="AB9">
        <v>0.333420107599183</v>
      </c>
    </row>
    <row r="10" spans="1:32" ht="15.6" x14ac:dyDescent="0.3">
      <c r="A10" s="4" t="s">
        <v>13</v>
      </c>
      <c r="B10" s="5">
        <v>39.64</v>
      </c>
      <c r="C10" s="6">
        <v>3703</v>
      </c>
      <c r="D10" s="6">
        <v>13</v>
      </c>
      <c r="E10" s="5">
        <v>186.59</v>
      </c>
      <c r="G10" t="s">
        <v>147</v>
      </c>
      <c r="H10">
        <v>0.88744844337119566</v>
      </c>
      <c r="Q10" t="s">
        <v>147</v>
      </c>
      <c r="R10">
        <v>0.64074132513505733</v>
      </c>
      <c r="AA10" t="s">
        <v>148</v>
      </c>
      <c r="AB10">
        <v>0.11116896815145076</v>
      </c>
    </row>
    <row r="11" spans="1:32" ht="15.6" x14ac:dyDescent="0.3">
      <c r="A11" s="4" t="s">
        <v>14</v>
      </c>
      <c r="B11" s="5">
        <v>65.72</v>
      </c>
      <c r="C11" s="6">
        <v>3963</v>
      </c>
      <c r="D11" s="6">
        <v>16</v>
      </c>
      <c r="E11" s="5">
        <v>181.03</v>
      </c>
      <c r="G11" t="s">
        <v>148</v>
      </c>
      <c r="H11">
        <v>0.78756473964195828</v>
      </c>
      <c r="Q11" t="s">
        <v>148</v>
      </c>
      <c r="R11">
        <v>0.41054944573582924</v>
      </c>
      <c r="AA11" t="s">
        <v>149</v>
      </c>
      <c r="AB11">
        <v>0.10209926374483291</v>
      </c>
    </row>
    <row r="12" spans="1:32" ht="15.6" x14ac:dyDescent="0.3">
      <c r="A12" s="4" t="s">
        <v>15</v>
      </c>
      <c r="B12" s="5">
        <v>54.81</v>
      </c>
      <c r="C12" s="6">
        <v>3691</v>
      </c>
      <c r="D12" s="6">
        <v>19</v>
      </c>
      <c r="E12" s="5">
        <v>176.76</v>
      </c>
      <c r="G12" t="s">
        <v>149</v>
      </c>
      <c r="H12">
        <v>0.78539703290361096</v>
      </c>
      <c r="Q12" t="s">
        <v>149</v>
      </c>
      <c r="R12">
        <v>0.40453464416170509</v>
      </c>
      <c r="AA12" t="s">
        <v>125</v>
      </c>
      <c r="AB12">
        <v>64.553310879733971</v>
      </c>
    </row>
    <row r="13" spans="1:32" ht="16.2" thickBot="1" x14ac:dyDescent="0.35">
      <c r="A13" s="4" t="s">
        <v>16</v>
      </c>
      <c r="B13" s="5">
        <v>65.06</v>
      </c>
      <c r="C13" s="6">
        <v>3715</v>
      </c>
      <c r="D13" s="6">
        <v>16</v>
      </c>
      <c r="E13" s="5">
        <v>176.65</v>
      </c>
      <c r="G13" t="s">
        <v>125</v>
      </c>
      <c r="H13">
        <v>31.558926286881928</v>
      </c>
      <c r="Q13" t="s">
        <v>125</v>
      </c>
      <c r="R13">
        <v>52.569350047341423</v>
      </c>
      <c r="AA13" s="9" t="s">
        <v>150</v>
      </c>
      <c r="AB13" s="9">
        <v>100</v>
      </c>
    </row>
    <row r="14" spans="1:32" ht="16.2" thickBot="1" x14ac:dyDescent="0.35">
      <c r="A14" s="4" t="s">
        <v>17</v>
      </c>
      <c r="B14" s="5">
        <v>26.04</v>
      </c>
      <c r="C14" s="6">
        <v>3014</v>
      </c>
      <c r="D14" s="6">
        <v>30</v>
      </c>
      <c r="E14" s="5">
        <v>169.71</v>
      </c>
      <c r="G14" s="9" t="s">
        <v>150</v>
      </c>
      <c r="H14" s="9">
        <v>100</v>
      </c>
      <c r="Q14" s="9" t="s">
        <v>150</v>
      </c>
      <c r="R14" s="9">
        <v>100</v>
      </c>
    </row>
    <row r="15" spans="1:32" ht="16.2" thickBot="1" x14ac:dyDescent="0.35">
      <c r="A15" s="4" t="s">
        <v>18</v>
      </c>
      <c r="B15" s="5">
        <v>26.25</v>
      </c>
      <c r="C15" s="6">
        <v>2958</v>
      </c>
      <c r="D15" s="6">
        <v>20</v>
      </c>
      <c r="E15" s="5">
        <v>169.11</v>
      </c>
      <c r="AA15" t="s">
        <v>151</v>
      </c>
    </row>
    <row r="16" spans="1:32" ht="16.2" thickBot="1" x14ac:dyDescent="0.35">
      <c r="A16" s="4" t="s">
        <v>19</v>
      </c>
      <c r="B16" s="5">
        <v>47.66</v>
      </c>
      <c r="C16" s="6">
        <v>3952</v>
      </c>
      <c r="D16" s="6">
        <v>18</v>
      </c>
      <c r="E16" s="5">
        <v>165.25</v>
      </c>
      <c r="G16" t="s">
        <v>151</v>
      </c>
      <c r="Q16" t="s">
        <v>151</v>
      </c>
      <c r="AA16" s="14"/>
      <c r="AB16" s="14" t="s">
        <v>152</v>
      </c>
      <c r="AC16" s="14" t="s">
        <v>153</v>
      </c>
      <c r="AD16" s="14" t="s">
        <v>154</v>
      </c>
      <c r="AE16" s="14" t="s">
        <v>155</v>
      </c>
      <c r="AF16" s="14" t="s">
        <v>156</v>
      </c>
    </row>
    <row r="17" spans="1:35" ht="15.6" x14ac:dyDescent="0.3">
      <c r="A17" s="4" t="s">
        <v>20</v>
      </c>
      <c r="B17" s="5">
        <v>34.08</v>
      </c>
      <c r="C17" s="6">
        <v>3963</v>
      </c>
      <c r="D17" s="6">
        <v>18</v>
      </c>
      <c r="E17" s="5">
        <v>149.26</v>
      </c>
      <c r="G17" s="14"/>
      <c r="H17" s="14" t="s">
        <v>152</v>
      </c>
      <c r="I17" s="14" t="s">
        <v>153</v>
      </c>
      <c r="J17" s="14" t="s">
        <v>154</v>
      </c>
      <c r="K17" s="14" t="s">
        <v>155</v>
      </c>
      <c r="L17" s="14" t="s">
        <v>156</v>
      </c>
      <c r="Q17" s="14"/>
      <c r="R17" s="14" t="s">
        <v>152</v>
      </c>
      <c r="S17" s="14" t="s">
        <v>153</v>
      </c>
      <c r="T17" s="14" t="s">
        <v>154</v>
      </c>
      <c r="U17" s="14" t="s">
        <v>155</v>
      </c>
      <c r="V17" s="14" t="s">
        <v>156</v>
      </c>
      <c r="AA17" t="s">
        <v>157</v>
      </c>
      <c r="AB17">
        <v>1</v>
      </c>
      <c r="AC17">
        <v>51077.247441513115</v>
      </c>
      <c r="AD17">
        <v>51077.247441513115</v>
      </c>
      <c r="AE17">
        <v>12.257176548150193</v>
      </c>
      <c r="AF17">
        <v>6.9936935384198537E-4</v>
      </c>
    </row>
    <row r="18" spans="1:35" ht="15.6" x14ac:dyDescent="0.3">
      <c r="A18" s="4" t="s">
        <v>21</v>
      </c>
      <c r="B18" s="5">
        <v>55.1</v>
      </c>
      <c r="C18" s="6">
        <v>3692</v>
      </c>
      <c r="D18" s="6">
        <v>17</v>
      </c>
      <c r="E18" s="5">
        <v>146.41</v>
      </c>
      <c r="G18" t="s">
        <v>157</v>
      </c>
      <c r="H18">
        <v>1</v>
      </c>
      <c r="I18">
        <v>361851.33092267707</v>
      </c>
      <c r="J18">
        <v>361851.33092267707</v>
      </c>
      <c r="K18">
        <v>363.31701410975398</v>
      </c>
      <c r="L18">
        <v>9.7727264813173269E-35</v>
      </c>
      <c r="Q18" t="s">
        <v>157</v>
      </c>
      <c r="R18">
        <v>1</v>
      </c>
      <c r="S18">
        <v>188629.39879280829</v>
      </c>
      <c r="T18">
        <v>188629.39879280829</v>
      </c>
      <c r="U18">
        <v>68.256523623659007</v>
      </c>
      <c r="V18">
        <v>6.9892025960470444E-13</v>
      </c>
      <c r="AA18" t="s">
        <v>158</v>
      </c>
      <c r="AB18">
        <v>98</v>
      </c>
      <c r="AC18">
        <v>408378.73466248694</v>
      </c>
      <c r="AD18">
        <v>4167.1299455355811</v>
      </c>
    </row>
    <row r="19" spans="1:35" ht="16.2" thickBot="1" x14ac:dyDescent="0.35">
      <c r="A19" s="4" t="s">
        <v>22</v>
      </c>
      <c r="B19" s="5">
        <v>39.229999999999997</v>
      </c>
      <c r="C19" s="6">
        <v>3842</v>
      </c>
      <c r="D19" s="6">
        <v>21</v>
      </c>
      <c r="E19" s="5">
        <v>143.62</v>
      </c>
      <c r="G19" t="s">
        <v>158</v>
      </c>
      <c r="H19">
        <v>98</v>
      </c>
      <c r="I19">
        <v>97604.651181323017</v>
      </c>
      <c r="J19">
        <v>995.96582838084714</v>
      </c>
      <c r="Q19" t="s">
        <v>158</v>
      </c>
      <c r="R19">
        <v>98</v>
      </c>
      <c r="S19">
        <v>270826.58331119176</v>
      </c>
      <c r="T19">
        <v>2763.5365643999157</v>
      </c>
      <c r="AA19" s="9" t="s">
        <v>159</v>
      </c>
      <c r="AB19" s="9">
        <v>99</v>
      </c>
      <c r="AC19" s="9">
        <v>459455.98210400005</v>
      </c>
      <c r="AD19" s="9"/>
      <c r="AE19" s="9"/>
      <c r="AF19" s="9"/>
    </row>
    <row r="20" spans="1:35" ht="16.2" thickBot="1" x14ac:dyDescent="0.35">
      <c r="A20" s="4" t="s">
        <v>23</v>
      </c>
      <c r="B20" s="5">
        <v>35.61</v>
      </c>
      <c r="C20" s="6">
        <v>3427</v>
      </c>
      <c r="D20" s="6">
        <v>20</v>
      </c>
      <c r="E20" s="5">
        <v>142.61000000000001</v>
      </c>
      <c r="G20" s="9" t="s">
        <v>159</v>
      </c>
      <c r="H20" s="9">
        <v>99</v>
      </c>
      <c r="I20" s="9">
        <v>459455.98210400005</v>
      </c>
      <c r="J20" s="9"/>
      <c r="K20" s="9"/>
      <c r="L20" s="9"/>
      <c r="Q20" s="9" t="s">
        <v>159</v>
      </c>
      <c r="R20" s="9">
        <v>99</v>
      </c>
      <c r="S20" s="9">
        <v>459455.98210400005</v>
      </c>
      <c r="T20" s="9"/>
      <c r="U20" s="9"/>
      <c r="V20" s="9"/>
    </row>
    <row r="21" spans="1:35" ht="16.2" thickBot="1" x14ac:dyDescent="0.35">
      <c r="A21" s="4" t="s">
        <v>24</v>
      </c>
      <c r="B21" s="5">
        <v>23.24</v>
      </c>
      <c r="C21" s="6">
        <v>3734</v>
      </c>
      <c r="D21" s="6">
        <v>13</v>
      </c>
      <c r="E21" s="5">
        <v>131.37</v>
      </c>
      <c r="AA21" s="14"/>
      <c r="AB21" s="14" t="s">
        <v>160</v>
      </c>
      <c r="AC21" s="14" t="s">
        <v>125</v>
      </c>
      <c r="AD21" s="14" t="s">
        <v>161</v>
      </c>
      <c r="AE21" s="14" t="s">
        <v>162</v>
      </c>
      <c r="AF21" s="14" t="s">
        <v>163</v>
      </c>
      <c r="AG21" s="14" t="s">
        <v>164</v>
      </c>
      <c r="AH21" s="14" t="s">
        <v>165</v>
      </c>
      <c r="AI21" s="14" t="s">
        <v>166</v>
      </c>
    </row>
    <row r="22" spans="1:35" ht="15.6" x14ac:dyDescent="0.3">
      <c r="A22" s="4" t="s">
        <v>25</v>
      </c>
      <c r="B22" s="5">
        <v>35.450000000000003</v>
      </c>
      <c r="C22" s="6">
        <v>3424</v>
      </c>
      <c r="D22" s="6">
        <v>16</v>
      </c>
      <c r="E22" s="5">
        <v>127</v>
      </c>
      <c r="G22" s="14"/>
      <c r="H22" s="14" t="s">
        <v>160</v>
      </c>
      <c r="I22" s="14" t="s">
        <v>125</v>
      </c>
      <c r="J22" s="14" t="s">
        <v>161</v>
      </c>
      <c r="K22" s="14" t="s">
        <v>162</v>
      </c>
      <c r="L22" s="14" t="s">
        <v>163</v>
      </c>
      <c r="M22" s="14" t="s">
        <v>164</v>
      </c>
      <c r="N22" s="14" t="s">
        <v>165</v>
      </c>
      <c r="O22" s="14" t="s">
        <v>166</v>
      </c>
      <c r="Q22" s="14"/>
      <c r="R22" s="14" t="s">
        <v>160</v>
      </c>
      <c r="S22" s="14" t="s">
        <v>125</v>
      </c>
      <c r="T22" s="14" t="s">
        <v>161</v>
      </c>
      <c r="U22" s="14" t="s">
        <v>162</v>
      </c>
      <c r="V22" s="14" t="s">
        <v>163</v>
      </c>
      <c r="W22" s="14" t="s">
        <v>164</v>
      </c>
      <c r="X22" s="14" t="s">
        <v>165</v>
      </c>
      <c r="Y22" s="14" t="s">
        <v>166</v>
      </c>
      <c r="AA22" t="s">
        <v>167</v>
      </c>
      <c r="AB22">
        <v>24.88274422031725</v>
      </c>
      <c r="AC22">
        <v>19.813767573658414</v>
      </c>
      <c r="AD22">
        <v>1.255831034043108</v>
      </c>
      <c r="AE22">
        <v>0.21216307112373842</v>
      </c>
      <c r="AF22">
        <v>-14.437032680803298</v>
      </c>
      <c r="AG22">
        <v>64.202521121437798</v>
      </c>
      <c r="AH22">
        <v>-14.437032680803298</v>
      </c>
      <c r="AI22">
        <v>64.202521121437798</v>
      </c>
    </row>
    <row r="23" spans="1:35" ht="16.2" thickBot="1" x14ac:dyDescent="0.35">
      <c r="A23" s="4" t="s">
        <v>26</v>
      </c>
      <c r="B23" s="5">
        <v>38.08</v>
      </c>
      <c r="C23" s="6">
        <v>3923</v>
      </c>
      <c r="D23" s="6">
        <v>18</v>
      </c>
      <c r="E23" s="5">
        <v>123.48</v>
      </c>
      <c r="G23" t="s">
        <v>167</v>
      </c>
      <c r="H23">
        <v>27.730801993464858</v>
      </c>
      <c r="I23">
        <v>4.559879248733318</v>
      </c>
      <c r="J23">
        <v>6.0814772674447806</v>
      </c>
      <c r="K23">
        <v>2.2998340826517714E-8</v>
      </c>
      <c r="L23">
        <v>18.681870027865017</v>
      </c>
      <c r="M23">
        <v>36.7797339590647</v>
      </c>
      <c r="N23">
        <v>18.681870027865017</v>
      </c>
      <c r="O23">
        <v>36.7797339590647</v>
      </c>
      <c r="Q23" t="s">
        <v>167</v>
      </c>
      <c r="R23">
        <v>-132.10144065994447</v>
      </c>
      <c r="S23">
        <v>27.447671945947359</v>
      </c>
      <c r="T23">
        <v>-4.8128468206735917</v>
      </c>
      <c r="U23">
        <v>5.4024112905519294E-6</v>
      </c>
      <c r="V23">
        <v>-186.57045233870241</v>
      </c>
      <c r="W23">
        <v>-77.632428981186536</v>
      </c>
      <c r="X23">
        <v>-186.57045233870241</v>
      </c>
      <c r="Y23">
        <v>-77.632428981186536</v>
      </c>
      <c r="AA23" s="9" t="s">
        <v>4</v>
      </c>
      <c r="AB23" s="9">
        <v>4.4981931261785144</v>
      </c>
      <c r="AC23" s="9">
        <v>1.2848217407435032</v>
      </c>
      <c r="AD23" s="9">
        <v>3.5010250710542081</v>
      </c>
      <c r="AE23" s="9">
        <v>6.9936935384200347E-4</v>
      </c>
      <c r="AF23" s="9">
        <v>1.9485061968281019</v>
      </c>
      <c r="AG23" s="9">
        <v>7.0478800555289265</v>
      </c>
      <c r="AH23" s="9">
        <v>1.9485061968281019</v>
      </c>
      <c r="AI23" s="9">
        <v>7.0478800555289265</v>
      </c>
    </row>
    <row r="24" spans="1:35" ht="16.2" thickBot="1" x14ac:dyDescent="0.35">
      <c r="A24" s="4" t="s">
        <v>27</v>
      </c>
      <c r="B24" s="5">
        <v>28.3</v>
      </c>
      <c r="C24" s="6">
        <v>3134</v>
      </c>
      <c r="D24" s="6">
        <v>16</v>
      </c>
      <c r="E24" s="5">
        <v>117.54</v>
      </c>
      <c r="G24" s="9" t="s">
        <v>1</v>
      </c>
      <c r="H24" s="9">
        <v>2.2800590954913584</v>
      </c>
      <c r="I24" s="9">
        <v>0.11961984496603581</v>
      </c>
      <c r="J24" s="9">
        <v>19.060876530468214</v>
      </c>
      <c r="K24" s="9">
        <v>9.7727264813173269E-35</v>
      </c>
      <c r="L24" s="9">
        <v>2.0426774062429103</v>
      </c>
      <c r="M24" s="9">
        <v>2.5174407847398066</v>
      </c>
      <c r="N24" s="9">
        <v>2.0426774062429103</v>
      </c>
      <c r="O24" s="9">
        <v>2.5174407847398066</v>
      </c>
      <c r="Q24" s="9" t="s">
        <v>3</v>
      </c>
      <c r="R24" s="9">
        <v>7.1465262626212361E-2</v>
      </c>
      <c r="S24" s="9">
        <v>8.6501355157675656E-3</v>
      </c>
      <c r="T24" s="9">
        <v>8.2617506391598905</v>
      </c>
      <c r="U24" s="9">
        <v>6.9892025960472999E-13</v>
      </c>
      <c r="V24" s="9">
        <v>5.4299350218083714E-2</v>
      </c>
      <c r="W24" s="9">
        <v>8.8631175034341009E-2</v>
      </c>
      <c r="X24" s="9">
        <v>5.4299350218083714E-2</v>
      </c>
      <c r="Y24" s="9">
        <v>8.8631175034341009E-2</v>
      </c>
    </row>
    <row r="25" spans="1:35" ht="15.6" x14ac:dyDescent="0.3">
      <c r="A25" s="4" t="s">
        <v>28</v>
      </c>
      <c r="B25" s="5">
        <v>53.17</v>
      </c>
      <c r="C25" s="6">
        <v>3816</v>
      </c>
      <c r="D25" s="6">
        <v>15</v>
      </c>
      <c r="E25" s="5">
        <v>116.6</v>
      </c>
    </row>
    <row r="26" spans="1:35" ht="15.6" x14ac:dyDescent="0.3">
      <c r="A26" s="4" t="s">
        <v>29</v>
      </c>
      <c r="B26" s="5">
        <v>37.54</v>
      </c>
      <c r="C26" s="6">
        <v>3616</v>
      </c>
      <c r="D26" s="6">
        <v>11</v>
      </c>
      <c r="E26" s="5">
        <v>108.09</v>
      </c>
    </row>
    <row r="27" spans="1:35" ht="15.6" x14ac:dyDescent="0.3">
      <c r="A27" s="4" t="s">
        <v>30</v>
      </c>
      <c r="B27" s="5">
        <v>52.57</v>
      </c>
      <c r="C27" s="6">
        <v>3329</v>
      </c>
      <c r="D27" s="6">
        <v>11</v>
      </c>
      <c r="E27" s="5">
        <v>104.03</v>
      </c>
    </row>
    <row r="28" spans="1:35" ht="15.6" x14ac:dyDescent="0.3">
      <c r="A28" s="4" t="s">
        <v>31</v>
      </c>
      <c r="B28" s="5">
        <v>30.51</v>
      </c>
      <c r="C28" s="6">
        <v>3548</v>
      </c>
      <c r="D28" s="6">
        <v>14</v>
      </c>
      <c r="E28" s="5">
        <v>103.03</v>
      </c>
      <c r="G28" t="s">
        <v>145</v>
      </c>
      <c r="Q28" t="s">
        <v>145</v>
      </c>
      <c r="AA28" t="s">
        <v>145</v>
      </c>
    </row>
    <row r="29" spans="1:35" ht="16.2" thickBot="1" x14ac:dyDescent="0.35">
      <c r="A29" s="4" t="s">
        <v>32</v>
      </c>
      <c r="B29" s="5">
        <v>12.77</v>
      </c>
      <c r="C29" s="6">
        <v>2950</v>
      </c>
      <c r="D29" s="6">
        <v>12</v>
      </c>
      <c r="E29" s="5">
        <v>102.36</v>
      </c>
    </row>
    <row r="30" spans="1:35" ht="15.6" x14ac:dyDescent="0.3">
      <c r="A30" s="4" t="s">
        <v>33</v>
      </c>
      <c r="B30" s="5">
        <v>31.6</v>
      </c>
      <c r="C30" s="6">
        <v>3049</v>
      </c>
      <c r="D30" s="6">
        <v>16</v>
      </c>
      <c r="E30" s="5">
        <v>100.29</v>
      </c>
      <c r="G30" s="10" t="s">
        <v>146</v>
      </c>
      <c r="H30" s="10"/>
      <c r="Q30" s="10" t="s">
        <v>146</v>
      </c>
      <c r="R30" s="10"/>
      <c r="AA30" s="10" t="s">
        <v>146</v>
      </c>
      <c r="AB30" s="10"/>
    </row>
    <row r="31" spans="1:35" ht="15.6" x14ac:dyDescent="0.3">
      <c r="A31" s="4" t="s">
        <v>34</v>
      </c>
      <c r="B31" s="5">
        <v>36.43</v>
      </c>
      <c r="C31" s="6">
        <v>3754</v>
      </c>
      <c r="D31" s="6">
        <v>14</v>
      </c>
      <c r="E31" s="5">
        <v>100.24</v>
      </c>
      <c r="G31" t="s">
        <v>147</v>
      </c>
      <c r="H31">
        <v>0.89169766739968359</v>
      </c>
      <c r="Q31" t="s">
        <v>147</v>
      </c>
      <c r="R31">
        <v>0.72764992687396723</v>
      </c>
      <c r="AA31" t="s">
        <v>147</v>
      </c>
      <c r="AB31">
        <v>0.91357199732260874</v>
      </c>
    </row>
    <row r="32" spans="1:35" ht="15.6" x14ac:dyDescent="0.3">
      <c r="A32" s="4" t="s">
        <v>35</v>
      </c>
      <c r="B32" s="5">
        <v>25.36</v>
      </c>
      <c r="C32" s="6">
        <v>3037</v>
      </c>
      <c r="D32" s="6">
        <v>19</v>
      </c>
      <c r="E32" s="5">
        <v>99.97</v>
      </c>
      <c r="G32" t="s">
        <v>148</v>
      </c>
      <c r="H32">
        <v>0.79512473004603679</v>
      </c>
      <c r="Q32" t="s">
        <v>148</v>
      </c>
      <c r="R32">
        <v>0.52947441607968981</v>
      </c>
      <c r="AA32" t="s">
        <v>148</v>
      </c>
      <c r="AB32">
        <v>0.83461379429202065</v>
      </c>
    </row>
    <row r="33" spans="1:35" ht="15.6" x14ac:dyDescent="0.3">
      <c r="A33" s="4" t="s">
        <v>36</v>
      </c>
      <c r="B33" s="5">
        <v>33.53</v>
      </c>
      <c r="C33" s="6">
        <v>3584</v>
      </c>
      <c r="D33" s="6">
        <v>14</v>
      </c>
      <c r="E33" s="5">
        <v>98.78</v>
      </c>
      <c r="G33" t="s">
        <v>149</v>
      </c>
      <c r="H33">
        <v>0.79090049767585191</v>
      </c>
      <c r="Q33" t="s">
        <v>149</v>
      </c>
      <c r="R33">
        <v>0.51977285764834313</v>
      </c>
      <c r="AA33" s="26" t="s">
        <v>149</v>
      </c>
      <c r="AB33" s="26">
        <v>0.82944547536364632</v>
      </c>
    </row>
    <row r="34" spans="1:35" ht="15.6" x14ac:dyDescent="0.3">
      <c r="A34" s="4" t="s">
        <v>37</v>
      </c>
      <c r="B34" s="5">
        <v>30.15</v>
      </c>
      <c r="C34" s="6">
        <v>2340</v>
      </c>
      <c r="D34" s="6">
        <v>17</v>
      </c>
      <c r="E34" s="5">
        <v>94.24</v>
      </c>
      <c r="G34" t="s">
        <v>125</v>
      </c>
      <c r="H34">
        <v>31.151635850134497</v>
      </c>
      <c r="Q34" t="s">
        <v>125</v>
      </c>
      <c r="R34">
        <v>47.20931611988091</v>
      </c>
      <c r="AA34" t="s">
        <v>125</v>
      </c>
      <c r="AB34">
        <v>28.134291348595291</v>
      </c>
    </row>
    <row r="35" spans="1:35" ht="16.2" thickBot="1" x14ac:dyDescent="0.35">
      <c r="A35" s="4" t="s">
        <v>38</v>
      </c>
      <c r="B35" s="5">
        <v>29.24</v>
      </c>
      <c r="C35" s="6">
        <v>3440</v>
      </c>
      <c r="D35" s="6">
        <v>16</v>
      </c>
      <c r="E35" s="5">
        <v>88.57</v>
      </c>
      <c r="G35" s="9" t="s">
        <v>150</v>
      </c>
      <c r="H35" s="9">
        <v>100</v>
      </c>
      <c r="Q35" s="9" t="s">
        <v>150</v>
      </c>
      <c r="R35" s="9">
        <v>100</v>
      </c>
      <c r="AA35" s="9" t="s">
        <v>150</v>
      </c>
      <c r="AB35" s="9">
        <v>100</v>
      </c>
    </row>
    <row r="36" spans="1:35" ht="15.6" x14ac:dyDescent="0.3">
      <c r="A36" s="4" t="s">
        <v>39</v>
      </c>
      <c r="B36" s="5">
        <v>27.32</v>
      </c>
      <c r="C36" s="6">
        <v>3440</v>
      </c>
      <c r="D36" s="6">
        <v>19</v>
      </c>
      <c r="E36" s="5">
        <v>85.47</v>
      </c>
    </row>
    <row r="37" spans="1:35" ht="16.2" thickBot="1" x14ac:dyDescent="0.35">
      <c r="A37" s="4" t="s">
        <v>40</v>
      </c>
      <c r="B37" s="5">
        <v>19.100000000000001</v>
      </c>
      <c r="C37" s="6">
        <v>3020</v>
      </c>
      <c r="D37" s="6">
        <v>17</v>
      </c>
      <c r="E37" s="5">
        <v>84.35</v>
      </c>
      <c r="G37" t="s">
        <v>151</v>
      </c>
      <c r="Q37" t="s">
        <v>151</v>
      </c>
      <c r="AA37" t="s">
        <v>151</v>
      </c>
    </row>
    <row r="38" spans="1:35" ht="15.6" x14ac:dyDescent="0.3">
      <c r="A38" s="4" t="s">
        <v>41</v>
      </c>
      <c r="B38" s="5">
        <v>35.57</v>
      </c>
      <c r="C38" s="6">
        <v>3417</v>
      </c>
      <c r="D38" s="6">
        <v>12</v>
      </c>
      <c r="E38" s="5">
        <v>83.55</v>
      </c>
      <c r="G38" s="14"/>
      <c r="H38" s="14" t="s">
        <v>152</v>
      </c>
      <c r="I38" s="14" t="s">
        <v>153</v>
      </c>
      <c r="J38" s="14" t="s">
        <v>154</v>
      </c>
      <c r="K38" s="14" t="s">
        <v>155</v>
      </c>
      <c r="L38" s="14" t="s">
        <v>156</v>
      </c>
      <c r="Q38" s="14"/>
      <c r="R38" s="14" t="s">
        <v>152</v>
      </c>
      <c r="S38" s="14" t="s">
        <v>153</v>
      </c>
      <c r="T38" s="14" t="s">
        <v>154</v>
      </c>
      <c r="U38" s="14" t="s">
        <v>155</v>
      </c>
      <c r="V38" s="14" t="s">
        <v>156</v>
      </c>
      <c r="AA38" s="14"/>
      <c r="AB38" s="14" t="s">
        <v>152</v>
      </c>
      <c r="AC38" s="14" t="s">
        <v>153</v>
      </c>
      <c r="AD38" s="14" t="s">
        <v>154</v>
      </c>
      <c r="AE38" s="14" t="s">
        <v>155</v>
      </c>
      <c r="AF38" s="14" t="s">
        <v>156</v>
      </c>
    </row>
    <row r="39" spans="1:35" ht="15.6" x14ac:dyDescent="0.3">
      <c r="A39" s="4" t="s">
        <v>42</v>
      </c>
      <c r="B39" s="5">
        <v>32.21</v>
      </c>
      <c r="C39" s="6">
        <v>3120</v>
      </c>
      <c r="D39" s="6">
        <v>15</v>
      </c>
      <c r="E39" s="5">
        <v>83.5</v>
      </c>
      <c r="G39" t="s">
        <v>157</v>
      </c>
      <c r="H39">
        <v>2</v>
      </c>
      <c r="I39">
        <v>365324.81373847974</v>
      </c>
      <c r="J39">
        <v>182662.40686923987</v>
      </c>
      <c r="K39">
        <v>188.22940131279998</v>
      </c>
      <c r="L39">
        <v>4.0480198468447702E-34</v>
      </c>
      <c r="Q39" t="s">
        <v>157</v>
      </c>
      <c r="R39">
        <v>2</v>
      </c>
      <c r="S39">
        <v>243270.18783883585</v>
      </c>
      <c r="T39">
        <v>121635.09391941792</v>
      </c>
      <c r="U39">
        <v>54.576222967323552</v>
      </c>
      <c r="V39">
        <v>1.319128954169954E-16</v>
      </c>
      <c r="AA39" t="s">
        <v>157</v>
      </c>
      <c r="AB39">
        <v>3</v>
      </c>
      <c r="AC39">
        <v>383468.30053398624</v>
      </c>
      <c r="AD39">
        <v>127822.76684466208</v>
      </c>
      <c r="AE39">
        <v>161.48651154439122</v>
      </c>
      <c r="AF39">
        <v>2.2183453914711422E-37</v>
      </c>
    </row>
    <row r="40" spans="1:35" ht="15.6" x14ac:dyDescent="0.3">
      <c r="A40" s="4" t="s">
        <v>43</v>
      </c>
      <c r="B40" s="5">
        <v>1.19</v>
      </c>
      <c r="C40" s="6">
        <v>2038</v>
      </c>
      <c r="D40" s="6">
        <v>17</v>
      </c>
      <c r="E40" s="5">
        <v>81.7</v>
      </c>
      <c r="G40" t="s">
        <v>158</v>
      </c>
      <c r="H40">
        <v>97</v>
      </c>
      <c r="I40">
        <v>94131.168365520323</v>
      </c>
      <c r="J40">
        <v>970.42441613938479</v>
      </c>
      <c r="Q40" t="s">
        <v>158</v>
      </c>
      <c r="R40">
        <v>97</v>
      </c>
      <c r="S40">
        <v>216185.79426516421</v>
      </c>
      <c r="T40">
        <v>2228.7195285068474</v>
      </c>
      <c r="AA40" t="s">
        <v>158</v>
      </c>
      <c r="AB40">
        <v>96</v>
      </c>
      <c r="AC40">
        <v>75987.68157001381</v>
      </c>
      <c r="AD40">
        <v>791.53834968764386</v>
      </c>
    </row>
    <row r="41" spans="1:35" ht="16.2" thickBot="1" x14ac:dyDescent="0.35">
      <c r="A41" s="4" t="s">
        <v>44</v>
      </c>
      <c r="B41" s="5">
        <v>20.07</v>
      </c>
      <c r="C41" s="6">
        <v>3482</v>
      </c>
      <c r="D41" s="6">
        <v>16</v>
      </c>
      <c r="E41" s="5">
        <v>80.36</v>
      </c>
      <c r="G41" s="9" t="s">
        <v>159</v>
      </c>
      <c r="H41" s="9">
        <v>99</v>
      </c>
      <c r="I41" s="9">
        <v>459455.98210400005</v>
      </c>
      <c r="J41" s="9"/>
      <c r="K41" s="9"/>
      <c r="L41" s="9"/>
      <c r="Q41" s="9" t="s">
        <v>159</v>
      </c>
      <c r="R41" s="9">
        <v>99</v>
      </c>
      <c r="S41" s="9">
        <v>459455.98210400005</v>
      </c>
      <c r="T41" s="9"/>
      <c r="U41" s="9"/>
      <c r="V41" s="9"/>
      <c r="AA41" s="9" t="s">
        <v>159</v>
      </c>
      <c r="AB41" s="9">
        <v>99</v>
      </c>
      <c r="AC41" s="9">
        <v>459455.98210400005</v>
      </c>
      <c r="AD41" s="9"/>
      <c r="AE41" s="9"/>
      <c r="AF41" s="9"/>
    </row>
    <row r="42" spans="1:35" ht="16.2" thickBot="1" x14ac:dyDescent="0.35">
      <c r="A42" s="4" t="s">
        <v>45</v>
      </c>
      <c r="B42" s="5">
        <v>7.52</v>
      </c>
      <c r="C42" s="6">
        <v>2856</v>
      </c>
      <c r="D42" s="6">
        <v>12</v>
      </c>
      <c r="E42" s="5">
        <v>79.38</v>
      </c>
    </row>
    <row r="43" spans="1:35" ht="15.6" x14ac:dyDescent="0.3">
      <c r="A43" s="4" t="s">
        <v>46</v>
      </c>
      <c r="B43" s="5">
        <v>18.91</v>
      </c>
      <c r="C43" s="6">
        <v>2838</v>
      </c>
      <c r="D43" s="6">
        <v>16</v>
      </c>
      <c r="E43" s="5">
        <v>79.25</v>
      </c>
      <c r="G43" s="14"/>
      <c r="H43" s="14" t="s">
        <v>160</v>
      </c>
      <c r="I43" s="14" t="s">
        <v>125</v>
      </c>
      <c r="J43" s="14" t="s">
        <v>161</v>
      </c>
      <c r="K43" s="14" t="s">
        <v>162</v>
      </c>
      <c r="L43" s="14" t="s">
        <v>163</v>
      </c>
      <c r="M43" s="14" t="s">
        <v>164</v>
      </c>
      <c r="N43" s="14" t="s">
        <v>165</v>
      </c>
      <c r="O43" s="14" t="s">
        <v>166</v>
      </c>
      <c r="Q43" s="14"/>
      <c r="R43" s="14" t="s">
        <v>160</v>
      </c>
      <c r="S43" s="14" t="s">
        <v>125</v>
      </c>
      <c r="T43" s="14" t="s">
        <v>161</v>
      </c>
      <c r="U43" s="14" t="s">
        <v>162</v>
      </c>
      <c r="V43" s="14" t="s">
        <v>163</v>
      </c>
      <c r="W43" s="14" t="s">
        <v>164</v>
      </c>
      <c r="X43" s="14" t="s">
        <v>165</v>
      </c>
      <c r="Y43" s="14" t="s">
        <v>166</v>
      </c>
      <c r="AA43" s="14"/>
      <c r="AB43" s="14" t="s">
        <v>160</v>
      </c>
      <c r="AC43" s="14" t="s">
        <v>125</v>
      </c>
      <c r="AD43" s="14" t="s">
        <v>161</v>
      </c>
      <c r="AE43" s="14" t="s">
        <v>162</v>
      </c>
      <c r="AF43" s="14" t="s">
        <v>163</v>
      </c>
      <c r="AG43" s="14" t="s">
        <v>164</v>
      </c>
      <c r="AH43" s="14" t="s">
        <v>165</v>
      </c>
      <c r="AI43" s="14" t="s">
        <v>166</v>
      </c>
    </row>
    <row r="44" spans="1:35" ht="15.6" x14ac:dyDescent="0.3">
      <c r="A44" s="4" t="s">
        <v>47</v>
      </c>
      <c r="B44" s="5">
        <v>24.03</v>
      </c>
      <c r="C44" s="6">
        <v>3870</v>
      </c>
      <c r="D44" s="6">
        <v>13</v>
      </c>
      <c r="E44" s="5">
        <v>78.05</v>
      </c>
      <c r="G44" t="s">
        <v>167</v>
      </c>
      <c r="H44">
        <v>-6.6735999501918855</v>
      </c>
      <c r="I44">
        <v>18.733711888272335</v>
      </c>
      <c r="J44">
        <v>-0.3562347915881896</v>
      </c>
      <c r="K44">
        <v>0.72243839557995737</v>
      </c>
      <c r="L44">
        <v>-43.854832294951798</v>
      </c>
      <c r="M44">
        <v>30.507632394568027</v>
      </c>
      <c r="N44">
        <v>-43.854832294951798</v>
      </c>
      <c r="O44">
        <v>30.507632394568027</v>
      </c>
      <c r="Q44" t="s">
        <v>167</v>
      </c>
      <c r="R44">
        <v>-202.07299674482914</v>
      </c>
      <c r="S44">
        <v>28.412646109913048</v>
      </c>
      <c r="T44">
        <v>-7.1120794579680755</v>
      </c>
      <c r="U44">
        <v>1.9600335204835022E-10</v>
      </c>
      <c r="V44">
        <v>-258.46423425518361</v>
      </c>
      <c r="W44">
        <v>-145.6817592344747</v>
      </c>
      <c r="X44">
        <v>-258.46423425518361</v>
      </c>
      <c r="Y44">
        <v>-145.6817592344747</v>
      </c>
      <c r="AA44" t="s">
        <v>167</v>
      </c>
      <c r="AB44">
        <v>-58.442862401197772</v>
      </c>
      <c r="AC44">
        <v>20.079340143069054</v>
      </c>
      <c r="AD44">
        <v>-2.9105967618846758</v>
      </c>
      <c r="AE44">
        <v>4.4841986422710766E-3</v>
      </c>
      <c r="AF44">
        <v>-98.300037570912906</v>
      </c>
      <c r="AG44">
        <v>-18.58568723148263</v>
      </c>
      <c r="AH44">
        <v>-98.300037570912906</v>
      </c>
      <c r="AI44">
        <v>-18.58568723148263</v>
      </c>
    </row>
    <row r="45" spans="1:35" ht="15.6" x14ac:dyDescent="0.3">
      <c r="A45" s="4" t="s">
        <v>48</v>
      </c>
      <c r="B45" s="5">
        <v>9.7200000000000006</v>
      </c>
      <c r="C45" s="6">
        <v>3087</v>
      </c>
      <c r="D45" s="6">
        <v>12</v>
      </c>
      <c r="E45" s="5">
        <v>77.48</v>
      </c>
      <c r="G45" t="s">
        <v>1</v>
      </c>
      <c r="H45">
        <v>2.0903405172986265</v>
      </c>
      <c r="I45">
        <v>0.15491206957263767</v>
      </c>
      <c r="J45">
        <v>13.493722749075236</v>
      </c>
      <c r="K45">
        <v>5.4752699226592933E-24</v>
      </c>
      <c r="L45">
        <v>1.7828829410244011</v>
      </c>
      <c r="M45">
        <v>2.397798093572852</v>
      </c>
      <c r="N45">
        <v>1.7828829410244011</v>
      </c>
      <c r="O45">
        <v>2.397798093572852</v>
      </c>
      <c r="Q45" t="s">
        <v>3</v>
      </c>
      <c r="R45">
        <v>7.2148537713924765E-2</v>
      </c>
      <c r="S45">
        <v>7.7693829287426011E-3</v>
      </c>
      <c r="T45">
        <v>9.2862635778979818</v>
      </c>
      <c r="U45">
        <v>4.6649707232140753E-15</v>
      </c>
      <c r="V45">
        <v>5.6728463274228091E-2</v>
      </c>
      <c r="W45">
        <v>8.7568612153621439E-2</v>
      </c>
      <c r="X45">
        <v>5.6728463274228091E-2</v>
      </c>
      <c r="Y45">
        <v>8.7568612153621439E-2</v>
      </c>
      <c r="AA45" t="s">
        <v>1</v>
      </c>
      <c r="AB45">
        <v>1.9207403524867046</v>
      </c>
      <c r="AC45">
        <v>0.14432233853384591</v>
      </c>
      <c r="AD45">
        <v>13.308683686803343</v>
      </c>
      <c r="AE45">
        <v>1.6044110452836547E-23</v>
      </c>
      <c r="AF45">
        <v>1.6342627746947875</v>
      </c>
      <c r="AG45">
        <v>2.2072179302786217</v>
      </c>
      <c r="AH45">
        <v>1.6342627746947875</v>
      </c>
      <c r="AI45">
        <v>2.2072179302786217</v>
      </c>
    </row>
    <row r="46" spans="1:35" ht="16.2" thickBot="1" x14ac:dyDescent="0.35">
      <c r="A46" s="4" t="s">
        <v>49</v>
      </c>
      <c r="B46" s="5">
        <v>22.4</v>
      </c>
      <c r="C46" s="6">
        <v>3222</v>
      </c>
      <c r="D46" s="6">
        <v>14</v>
      </c>
      <c r="E46" s="5">
        <v>75.66</v>
      </c>
      <c r="G46" s="9" t="s">
        <v>3</v>
      </c>
      <c r="H46" s="9">
        <v>1.2723197344798093E-2</v>
      </c>
      <c r="I46" s="9">
        <v>6.725034916854002E-3</v>
      </c>
      <c r="J46" s="9">
        <v>1.8919154327231442</v>
      </c>
      <c r="K46" s="9">
        <v>6.1484972815964385E-2</v>
      </c>
      <c r="L46" s="9">
        <v>-6.2413538143566739E-4</v>
      </c>
      <c r="M46" s="9">
        <v>2.6070530071031855E-2</v>
      </c>
      <c r="N46" s="9">
        <v>-6.2413538143566739E-4</v>
      </c>
      <c r="O46" s="9">
        <v>2.6070530071031855E-2</v>
      </c>
      <c r="Q46" s="9" t="s">
        <v>4</v>
      </c>
      <c r="R46" s="9">
        <v>4.6531960435848791</v>
      </c>
      <c r="S46" s="9">
        <v>0.93976783878679138</v>
      </c>
      <c r="T46" s="9">
        <v>4.9514314616171573</v>
      </c>
      <c r="U46" s="9">
        <v>3.1095188721173063E-6</v>
      </c>
      <c r="V46" s="9">
        <v>2.7880170244744829</v>
      </c>
      <c r="W46" s="9">
        <v>6.5183750626952754</v>
      </c>
      <c r="X46" s="9">
        <v>2.7880170244744829</v>
      </c>
      <c r="Y46" s="9">
        <v>6.5183750626952754</v>
      </c>
      <c r="AA46" t="s">
        <v>3</v>
      </c>
      <c r="AB46">
        <v>1.7895399615461615E-2</v>
      </c>
      <c r="AC46">
        <v>6.1689782323761135E-3</v>
      </c>
      <c r="AD46">
        <v>2.9008693079094914</v>
      </c>
      <c r="AE46">
        <v>4.6139969325009519E-3</v>
      </c>
      <c r="AF46">
        <v>5.6500746060714965E-3</v>
      </c>
      <c r="AG46">
        <v>3.0140724624851734E-2</v>
      </c>
      <c r="AH46">
        <v>5.6500746060714965E-3</v>
      </c>
      <c r="AI46">
        <v>3.0140724624851734E-2</v>
      </c>
    </row>
    <row r="47" spans="1:35" ht="16.2" thickBot="1" x14ac:dyDescent="0.35">
      <c r="A47" s="4" t="s">
        <v>50</v>
      </c>
      <c r="B47" s="5">
        <v>19.5</v>
      </c>
      <c r="C47" s="6">
        <v>3018</v>
      </c>
      <c r="D47" s="6">
        <v>19</v>
      </c>
      <c r="E47" s="5">
        <v>75.61</v>
      </c>
      <c r="AA47" s="9" t="s">
        <v>4</v>
      </c>
      <c r="AB47" s="9">
        <v>2.7659633665396774</v>
      </c>
      <c r="AC47" s="9">
        <v>0.57772615287118811</v>
      </c>
      <c r="AD47" s="9">
        <v>4.7876720705707543</v>
      </c>
      <c r="AE47" s="9">
        <v>6.1194971789065677E-6</v>
      </c>
      <c r="AF47" s="9">
        <v>1.619186016734145</v>
      </c>
      <c r="AG47" s="9">
        <v>3.9127407163452101</v>
      </c>
      <c r="AH47" s="9">
        <v>1.619186016734145</v>
      </c>
      <c r="AI47" s="9">
        <v>3.9127407163452101</v>
      </c>
    </row>
    <row r="48" spans="1:35" ht="15.6" x14ac:dyDescent="0.3">
      <c r="A48" s="4" t="s">
        <v>51</v>
      </c>
      <c r="B48" s="5">
        <v>9.36</v>
      </c>
      <c r="C48" s="6">
        <v>3170</v>
      </c>
      <c r="D48" s="6">
        <v>19</v>
      </c>
      <c r="E48" s="5">
        <v>74.77</v>
      </c>
    </row>
    <row r="49" spans="1:5" ht="15.6" x14ac:dyDescent="0.3">
      <c r="A49" s="4" t="s">
        <v>52</v>
      </c>
      <c r="B49" s="5">
        <v>25</v>
      </c>
      <c r="C49" s="6">
        <v>3438</v>
      </c>
      <c r="D49" s="6">
        <v>15</v>
      </c>
      <c r="E49" s="5">
        <v>74.16</v>
      </c>
    </row>
    <row r="50" spans="1:5" ht="15.6" x14ac:dyDescent="0.3">
      <c r="A50" s="4" t="s">
        <v>53</v>
      </c>
      <c r="B50" s="5">
        <v>29.51</v>
      </c>
      <c r="C50" s="6">
        <v>3118</v>
      </c>
      <c r="D50" s="6">
        <v>13</v>
      </c>
      <c r="E50" s="5">
        <v>73.010000000000005</v>
      </c>
    </row>
    <row r="51" spans="1:5" ht="15.6" x14ac:dyDescent="0.3">
      <c r="A51" s="4" t="s">
        <v>54</v>
      </c>
      <c r="B51" s="5">
        <v>11.36</v>
      </c>
      <c r="C51" s="6">
        <v>2608</v>
      </c>
      <c r="D51" s="6">
        <v>16</v>
      </c>
      <c r="E51" s="5">
        <v>72.510000000000005</v>
      </c>
    </row>
    <row r="52" spans="1:5" ht="15.6" x14ac:dyDescent="0.3">
      <c r="A52" s="4" t="s">
        <v>55</v>
      </c>
      <c r="B52" s="5">
        <v>19.149999999999999</v>
      </c>
      <c r="C52" s="6">
        <v>3515</v>
      </c>
      <c r="D52" s="6">
        <v>18</v>
      </c>
      <c r="E52" s="5">
        <v>72.290000000000006</v>
      </c>
    </row>
    <row r="53" spans="1:5" ht="15.6" x14ac:dyDescent="0.3">
      <c r="A53" s="4" t="s">
        <v>56</v>
      </c>
      <c r="B53" s="5">
        <v>19.649999999999999</v>
      </c>
      <c r="C53" s="6">
        <v>3050</v>
      </c>
      <c r="D53" s="6">
        <v>11</v>
      </c>
      <c r="E53" s="5">
        <v>70.66</v>
      </c>
    </row>
    <row r="54" spans="1:5" ht="15.6" x14ac:dyDescent="0.3">
      <c r="A54" s="4" t="s">
        <v>57</v>
      </c>
      <c r="B54" s="5">
        <v>18.45</v>
      </c>
      <c r="C54" s="6">
        <v>3342</v>
      </c>
      <c r="D54" s="6">
        <v>18</v>
      </c>
      <c r="E54" s="5">
        <v>68.22</v>
      </c>
    </row>
    <row r="55" spans="1:5" ht="15.6" x14ac:dyDescent="0.3">
      <c r="A55" s="4" t="s">
        <v>58</v>
      </c>
      <c r="B55" s="5">
        <v>21.24</v>
      </c>
      <c r="C55" s="6">
        <v>3611</v>
      </c>
      <c r="D55" s="6">
        <v>16</v>
      </c>
      <c r="E55" s="5">
        <v>64.010000000000005</v>
      </c>
    </row>
    <row r="56" spans="1:5" ht="15.6" x14ac:dyDescent="0.3">
      <c r="A56" s="4" t="s">
        <v>59</v>
      </c>
      <c r="B56" s="5">
        <v>21.86</v>
      </c>
      <c r="C56" s="6">
        <v>3043</v>
      </c>
      <c r="D56" s="6">
        <v>12</v>
      </c>
      <c r="E56" s="5">
        <v>63.69</v>
      </c>
    </row>
    <row r="57" spans="1:5" ht="15.6" x14ac:dyDescent="0.3">
      <c r="A57" s="4" t="s">
        <v>60</v>
      </c>
      <c r="B57" s="5">
        <v>21.16</v>
      </c>
      <c r="C57" s="6">
        <v>2847</v>
      </c>
      <c r="D57" s="6">
        <v>12</v>
      </c>
      <c r="E57" s="5">
        <v>62.5</v>
      </c>
    </row>
    <row r="58" spans="1:5" ht="15.6" x14ac:dyDescent="0.3">
      <c r="A58" s="4" t="s">
        <v>61</v>
      </c>
      <c r="B58" s="5">
        <v>16.84</v>
      </c>
      <c r="C58" s="6">
        <v>2820</v>
      </c>
      <c r="D58" s="6">
        <v>16</v>
      </c>
      <c r="E58" s="5">
        <v>58.71</v>
      </c>
    </row>
    <row r="59" spans="1:5" ht="15.6" x14ac:dyDescent="0.3">
      <c r="A59" s="4" t="s">
        <v>62</v>
      </c>
      <c r="B59" s="5">
        <v>13.21</v>
      </c>
      <c r="C59" s="6">
        <v>2707</v>
      </c>
      <c r="D59" s="6">
        <v>18</v>
      </c>
      <c r="E59" s="5">
        <v>58.01</v>
      </c>
    </row>
    <row r="60" spans="1:5" ht="15.6" x14ac:dyDescent="0.3">
      <c r="A60" s="4" t="s">
        <v>63</v>
      </c>
      <c r="B60" s="5">
        <v>0.6</v>
      </c>
      <c r="C60" s="6">
        <v>1038</v>
      </c>
      <c r="D60" s="6">
        <v>43</v>
      </c>
      <c r="E60" s="5">
        <v>56.81</v>
      </c>
    </row>
    <row r="61" spans="1:5" ht="15.6" x14ac:dyDescent="0.3">
      <c r="A61" s="4" t="s">
        <v>64</v>
      </c>
      <c r="B61" s="5">
        <v>18.62</v>
      </c>
      <c r="C61" s="6">
        <v>2926</v>
      </c>
      <c r="D61" s="6">
        <v>9</v>
      </c>
      <c r="E61" s="5">
        <v>55.8</v>
      </c>
    </row>
    <row r="62" spans="1:5" ht="15.6" x14ac:dyDescent="0.3">
      <c r="A62" s="4" t="s">
        <v>65</v>
      </c>
      <c r="B62" s="5">
        <v>19.45</v>
      </c>
      <c r="C62" s="6">
        <v>3156</v>
      </c>
      <c r="D62" s="6">
        <v>15</v>
      </c>
      <c r="E62" s="5">
        <v>55.1</v>
      </c>
    </row>
    <row r="63" spans="1:5" ht="15.6" x14ac:dyDescent="0.3">
      <c r="A63" s="4" t="s">
        <v>66</v>
      </c>
      <c r="B63" s="5">
        <v>14.81</v>
      </c>
      <c r="C63" s="6">
        <v>2971</v>
      </c>
      <c r="D63" s="6">
        <v>15</v>
      </c>
      <c r="E63" s="5">
        <v>54.71</v>
      </c>
    </row>
    <row r="64" spans="1:5" ht="15.6" x14ac:dyDescent="0.3">
      <c r="A64" s="4" t="s">
        <v>67</v>
      </c>
      <c r="B64" s="5">
        <v>13.02</v>
      </c>
      <c r="C64" s="6">
        <v>3505</v>
      </c>
      <c r="D64" s="6">
        <v>11</v>
      </c>
      <c r="E64" s="5">
        <v>54.54</v>
      </c>
    </row>
    <row r="65" spans="1:5" ht="15.6" x14ac:dyDescent="0.3">
      <c r="A65" s="4" t="s">
        <v>68</v>
      </c>
      <c r="B65" s="5">
        <v>13.27</v>
      </c>
      <c r="C65" s="6">
        <v>2419</v>
      </c>
      <c r="D65" s="6">
        <v>23</v>
      </c>
      <c r="E65" s="5">
        <v>54.01</v>
      </c>
    </row>
    <row r="66" spans="1:5" ht="15.6" x14ac:dyDescent="0.3">
      <c r="A66" s="4" t="s">
        <v>69</v>
      </c>
      <c r="B66" s="5">
        <v>25.07</v>
      </c>
      <c r="C66" s="6">
        <v>2288</v>
      </c>
      <c r="D66" s="6">
        <v>13</v>
      </c>
      <c r="E66" s="5">
        <v>53.35</v>
      </c>
    </row>
    <row r="67" spans="1:5" ht="15.6" x14ac:dyDescent="0.3">
      <c r="A67" s="4" t="s">
        <v>70</v>
      </c>
      <c r="B67" s="5">
        <v>23.75</v>
      </c>
      <c r="C67" s="6">
        <v>3169</v>
      </c>
      <c r="D67" s="6">
        <v>16</v>
      </c>
      <c r="E67" s="5">
        <v>52.7</v>
      </c>
    </row>
    <row r="68" spans="1:5" ht="15.6" x14ac:dyDescent="0.3">
      <c r="A68" s="4" t="s">
        <v>71</v>
      </c>
      <c r="B68" s="5">
        <v>15.56</v>
      </c>
      <c r="C68" s="6">
        <v>3555</v>
      </c>
      <c r="D68" s="6">
        <v>13</v>
      </c>
      <c r="E68" s="5">
        <v>51.8</v>
      </c>
    </row>
    <row r="69" spans="1:5" ht="15.6" x14ac:dyDescent="0.3">
      <c r="A69" s="4" t="s">
        <v>72</v>
      </c>
      <c r="B69" s="5">
        <v>17.82</v>
      </c>
      <c r="C69" s="6">
        <v>2943</v>
      </c>
      <c r="D69" s="6">
        <v>7</v>
      </c>
      <c r="E69" s="5">
        <v>48.48</v>
      </c>
    </row>
    <row r="70" spans="1:5" ht="15.6" x14ac:dyDescent="0.3">
      <c r="A70" s="4" t="s">
        <v>73</v>
      </c>
      <c r="B70" s="5">
        <v>12.07</v>
      </c>
      <c r="C70" s="6">
        <v>3376</v>
      </c>
      <c r="D70" s="6">
        <v>7</v>
      </c>
      <c r="E70" s="5">
        <v>46.46</v>
      </c>
    </row>
    <row r="71" spans="1:5" ht="15.6" x14ac:dyDescent="0.3">
      <c r="A71" s="4" t="s">
        <v>74</v>
      </c>
      <c r="B71" s="5">
        <v>13.54</v>
      </c>
      <c r="C71" s="6">
        <v>2950</v>
      </c>
      <c r="D71" s="6">
        <v>11</v>
      </c>
      <c r="E71" s="5">
        <v>45.06</v>
      </c>
    </row>
    <row r="72" spans="1:5" ht="15.6" x14ac:dyDescent="0.3">
      <c r="A72" s="4" t="s">
        <v>75</v>
      </c>
      <c r="B72" s="5">
        <v>10.6</v>
      </c>
      <c r="C72" s="6">
        <v>2240</v>
      </c>
      <c r="D72" s="6">
        <v>15</v>
      </c>
      <c r="E72" s="5">
        <v>43.85</v>
      </c>
    </row>
    <row r="73" spans="1:5" ht="15.6" x14ac:dyDescent="0.3">
      <c r="A73" s="4" t="s">
        <v>76</v>
      </c>
      <c r="B73" s="5">
        <v>18.03</v>
      </c>
      <c r="C73" s="6">
        <v>3155</v>
      </c>
      <c r="D73" s="6">
        <v>9</v>
      </c>
      <c r="E73" s="5">
        <v>42.59</v>
      </c>
    </row>
    <row r="74" spans="1:5" ht="15.6" x14ac:dyDescent="0.3">
      <c r="A74" s="4" t="s">
        <v>77</v>
      </c>
      <c r="B74" s="5">
        <v>0.2</v>
      </c>
      <c r="C74" s="6">
        <v>1756</v>
      </c>
      <c r="D74" s="6">
        <v>16</v>
      </c>
      <c r="E74" s="5">
        <v>41.36</v>
      </c>
    </row>
    <row r="75" spans="1:5" ht="15.6" x14ac:dyDescent="0.3">
      <c r="A75" s="4" t="s">
        <v>78</v>
      </c>
      <c r="B75" s="5">
        <v>10.47</v>
      </c>
      <c r="C75" s="6">
        <v>2199</v>
      </c>
      <c r="D75" s="6">
        <v>14</v>
      </c>
      <c r="E75" s="5">
        <v>40.96</v>
      </c>
    </row>
    <row r="76" spans="1:5" ht="15.6" x14ac:dyDescent="0.3">
      <c r="A76" s="4" t="s">
        <v>79</v>
      </c>
      <c r="B76" s="5">
        <v>12.37</v>
      </c>
      <c r="C76" s="6">
        <v>2545</v>
      </c>
      <c r="D76" s="6">
        <v>13</v>
      </c>
      <c r="E76" s="5">
        <v>40.26</v>
      </c>
    </row>
    <row r="77" spans="1:5" ht="15.6" x14ac:dyDescent="0.3">
      <c r="A77" s="4" t="s">
        <v>80</v>
      </c>
      <c r="B77" s="5">
        <v>13.95</v>
      </c>
      <c r="C77" s="6">
        <v>2904</v>
      </c>
      <c r="D77" s="6">
        <v>12</v>
      </c>
      <c r="E77" s="5">
        <v>39.049999999999997</v>
      </c>
    </row>
    <row r="78" spans="1:5" ht="15.6" x14ac:dyDescent="0.3">
      <c r="A78" s="4" t="s">
        <v>81</v>
      </c>
      <c r="B78" s="5">
        <v>11.64</v>
      </c>
      <c r="C78" s="6">
        <v>3305</v>
      </c>
      <c r="D78" s="6">
        <v>17</v>
      </c>
      <c r="E78" s="5">
        <v>38.54</v>
      </c>
    </row>
    <row r="79" spans="1:5" ht="15.6" x14ac:dyDescent="0.3">
      <c r="A79" s="4" t="s">
        <v>82</v>
      </c>
      <c r="B79" s="5">
        <v>18.690000000000001</v>
      </c>
      <c r="C79" s="6">
        <v>3314</v>
      </c>
      <c r="D79" s="6">
        <v>11</v>
      </c>
      <c r="E79" s="5">
        <v>38.18</v>
      </c>
    </row>
    <row r="80" spans="1:5" ht="15.6" x14ac:dyDescent="0.3">
      <c r="A80" s="4" t="s">
        <v>83</v>
      </c>
      <c r="B80" s="5">
        <v>16.3</v>
      </c>
      <c r="C80" s="6">
        <v>2821</v>
      </c>
      <c r="D80" s="6">
        <v>14</v>
      </c>
      <c r="E80" s="5">
        <v>37.92</v>
      </c>
    </row>
    <row r="81" spans="1:5" ht="15.6" x14ac:dyDescent="0.3">
      <c r="A81" s="4" t="s">
        <v>84</v>
      </c>
      <c r="B81" s="5">
        <v>14.01</v>
      </c>
      <c r="C81" s="6">
        <v>3030</v>
      </c>
      <c r="D81" s="6">
        <v>11</v>
      </c>
      <c r="E81" s="5">
        <v>37.659999999999997</v>
      </c>
    </row>
    <row r="82" spans="1:5" ht="15.6" x14ac:dyDescent="0.3">
      <c r="A82" s="4" t="s">
        <v>85</v>
      </c>
      <c r="B82" s="5">
        <v>12.05</v>
      </c>
      <c r="C82" s="6">
        <v>3127</v>
      </c>
      <c r="D82" s="6">
        <v>14</v>
      </c>
      <c r="E82" s="5">
        <v>37.520000000000003</v>
      </c>
    </row>
    <row r="83" spans="1:5" ht="15.6" x14ac:dyDescent="0.3">
      <c r="A83" s="4" t="s">
        <v>86</v>
      </c>
      <c r="B83" s="5">
        <v>13.04</v>
      </c>
      <c r="C83" s="6">
        <v>2806</v>
      </c>
      <c r="D83" s="6">
        <v>9</v>
      </c>
      <c r="E83" s="5">
        <v>37.409999999999997</v>
      </c>
    </row>
    <row r="84" spans="1:5" ht="15.6" x14ac:dyDescent="0.3">
      <c r="A84" s="4" t="s">
        <v>87</v>
      </c>
      <c r="B84" s="5">
        <v>11.22</v>
      </c>
      <c r="C84" s="6">
        <v>1985</v>
      </c>
      <c r="D84" s="6">
        <v>15</v>
      </c>
      <c r="E84" s="5">
        <v>37.31</v>
      </c>
    </row>
    <row r="85" spans="1:5" ht="15.6" x14ac:dyDescent="0.3">
      <c r="A85" s="4" t="s">
        <v>88</v>
      </c>
      <c r="B85" s="5">
        <v>15</v>
      </c>
      <c r="C85" s="6">
        <v>2534</v>
      </c>
      <c r="D85" s="6">
        <v>7</v>
      </c>
      <c r="E85" s="5">
        <v>37.299999999999997</v>
      </c>
    </row>
    <row r="86" spans="1:5" ht="15.6" x14ac:dyDescent="0.3">
      <c r="A86" s="4" t="s">
        <v>89</v>
      </c>
      <c r="B86" s="5">
        <v>15.22</v>
      </c>
      <c r="C86" s="6">
        <v>2035</v>
      </c>
      <c r="D86" s="6">
        <v>8</v>
      </c>
      <c r="E86" s="5">
        <v>37.299999999999997</v>
      </c>
    </row>
    <row r="87" spans="1:5" ht="15.6" x14ac:dyDescent="0.3">
      <c r="A87" s="4" t="s">
        <v>90</v>
      </c>
      <c r="B87" s="5">
        <v>13.53</v>
      </c>
      <c r="C87" s="6">
        <v>2913</v>
      </c>
      <c r="D87" s="6">
        <v>8</v>
      </c>
      <c r="E87" s="5">
        <v>37.08</v>
      </c>
    </row>
    <row r="88" spans="1:5" ht="15.6" x14ac:dyDescent="0.3">
      <c r="A88" s="4" t="s">
        <v>91</v>
      </c>
      <c r="B88" s="5">
        <v>13.33</v>
      </c>
      <c r="C88" s="6">
        <v>2888</v>
      </c>
      <c r="D88" s="6">
        <v>7</v>
      </c>
      <c r="E88" s="5">
        <v>37.049999999999997</v>
      </c>
    </row>
    <row r="89" spans="1:5" ht="15.6" x14ac:dyDescent="0.3">
      <c r="A89" s="4" t="s">
        <v>92</v>
      </c>
      <c r="B89" s="5">
        <v>10.41</v>
      </c>
      <c r="C89" s="6">
        <v>2614</v>
      </c>
      <c r="D89" s="6">
        <v>10</v>
      </c>
      <c r="E89" s="5">
        <v>36.67</v>
      </c>
    </row>
    <row r="90" spans="1:5" ht="15.6" x14ac:dyDescent="0.3">
      <c r="A90" s="4" t="s">
        <v>93</v>
      </c>
      <c r="B90" s="5">
        <v>19.059999999999999</v>
      </c>
      <c r="C90" s="6">
        <v>3033</v>
      </c>
      <c r="D90" s="6">
        <v>9</v>
      </c>
      <c r="E90" s="5">
        <v>36.39</v>
      </c>
    </row>
    <row r="91" spans="1:5" ht="15.6" x14ac:dyDescent="0.3">
      <c r="A91" s="4" t="s">
        <v>94</v>
      </c>
      <c r="B91" s="5">
        <v>13.1</v>
      </c>
      <c r="C91" s="6">
        <v>2976</v>
      </c>
      <c r="D91" s="6">
        <v>7</v>
      </c>
      <c r="E91" s="5">
        <v>35.61</v>
      </c>
    </row>
    <row r="92" spans="1:5" ht="15.6" x14ac:dyDescent="0.3">
      <c r="A92" s="4" t="s">
        <v>95</v>
      </c>
      <c r="B92" s="5">
        <v>12.95</v>
      </c>
      <c r="C92" s="6">
        <v>2875</v>
      </c>
      <c r="D92" s="6">
        <v>10</v>
      </c>
      <c r="E92" s="5">
        <v>35.06</v>
      </c>
    </row>
    <row r="93" spans="1:5" ht="15.6" x14ac:dyDescent="0.3">
      <c r="A93" s="4" t="s">
        <v>96</v>
      </c>
      <c r="B93" s="5">
        <v>11.34</v>
      </c>
      <c r="C93" s="6">
        <v>2904</v>
      </c>
      <c r="D93" s="6">
        <v>21</v>
      </c>
      <c r="E93" s="5">
        <v>35.06</v>
      </c>
    </row>
    <row r="94" spans="1:5" ht="15.6" x14ac:dyDescent="0.3">
      <c r="A94" s="4" t="s">
        <v>97</v>
      </c>
      <c r="B94" s="5">
        <v>8.64</v>
      </c>
      <c r="C94" s="6">
        <v>2479</v>
      </c>
      <c r="D94" s="6">
        <v>13</v>
      </c>
      <c r="E94" s="5">
        <v>35.01</v>
      </c>
    </row>
    <row r="95" spans="1:5" ht="15.6" x14ac:dyDescent="0.3">
      <c r="A95" s="4" t="s">
        <v>98</v>
      </c>
      <c r="B95" s="5">
        <v>9.11</v>
      </c>
      <c r="C95" s="6">
        <v>1214</v>
      </c>
      <c r="D95" s="6">
        <v>17</v>
      </c>
      <c r="E95" s="5">
        <v>34.520000000000003</v>
      </c>
    </row>
    <row r="96" spans="1:5" ht="15.6" x14ac:dyDescent="0.3">
      <c r="A96" s="4" t="s">
        <v>99</v>
      </c>
      <c r="B96" s="5">
        <v>14.79</v>
      </c>
      <c r="C96" s="6">
        <v>2985</v>
      </c>
      <c r="D96" s="6">
        <v>10</v>
      </c>
      <c r="E96" s="5">
        <v>33.049999999999997</v>
      </c>
    </row>
    <row r="97" spans="1:5" ht="15.6" x14ac:dyDescent="0.3">
      <c r="A97" s="4" t="s">
        <v>100</v>
      </c>
      <c r="B97" s="5">
        <v>12.22</v>
      </c>
      <c r="C97" s="6">
        <v>3276</v>
      </c>
      <c r="D97" s="6">
        <v>9</v>
      </c>
      <c r="E97" s="5">
        <v>33.04</v>
      </c>
    </row>
    <row r="98" spans="1:5" ht="15.6" x14ac:dyDescent="0.3">
      <c r="A98" s="4" t="s">
        <v>101</v>
      </c>
      <c r="B98" s="5">
        <v>7.0000000000000007E-2</v>
      </c>
      <c r="C98" s="6">
        <v>2630</v>
      </c>
      <c r="D98" s="6">
        <v>12</v>
      </c>
      <c r="E98" s="5">
        <v>31.76</v>
      </c>
    </row>
    <row r="99" spans="1:5" ht="15.6" x14ac:dyDescent="0.3">
      <c r="A99" s="4" t="s">
        <v>102</v>
      </c>
      <c r="B99" s="5">
        <v>9.91</v>
      </c>
      <c r="C99" s="6">
        <v>1874</v>
      </c>
      <c r="D99" s="6">
        <v>9</v>
      </c>
      <c r="E99" s="5">
        <v>31.18</v>
      </c>
    </row>
    <row r="100" spans="1:5" ht="15.6" x14ac:dyDescent="0.3">
      <c r="A100" s="4" t="s">
        <v>103</v>
      </c>
      <c r="B100" s="5">
        <v>9.85</v>
      </c>
      <c r="C100" s="6">
        <v>2752</v>
      </c>
      <c r="D100" s="6">
        <v>10</v>
      </c>
      <c r="E100" s="5">
        <v>30.44</v>
      </c>
    </row>
    <row r="101" spans="1:5" ht="15.6" x14ac:dyDescent="0.3">
      <c r="A101" s="4" t="s">
        <v>104</v>
      </c>
      <c r="B101" s="5">
        <v>14.95</v>
      </c>
      <c r="C101" s="6">
        <v>2864</v>
      </c>
      <c r="D101" s="6">
        <v>6</v>
      </c>
      <c r="E101" s="5">
        <v>29.14</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D41D-E69E-42C4-AA2B-B41BC5DBD261}">
  <dimension ref="A1:A16"/>
  <sheetViews>
    <sheetView tabSelected="1" zoomScale="72" workbookViewId="0">
      <selection activeCell="K26" sqref="K26"/>
    </sheetView>
  </sheetViews>
  <sheetFormatPr defaultRowHeight="14.4" x14ac:dyDescent="0.3"/>
  <cols>
    <col min="1" max="1" width="97.6640625" customWidth="1"/>
  </cols>
  <sheetData>
    <row r="1" spans="1:1" ht="15.6" x14ac:dyDescent="0.3">
      <c r="A1" s="27" t="s">
        <v>168</v>
      </c>
    </row>
    <row r="3" spans="1:1" ht="15.6" x14ac:dyDescent="0.3">
      <c r="A3" s="35" t="s">
        <v>183</v>
      </c>
    </row>
    <row r="4" spans="1:1" x14ac:dyDescent="0.3">
      <c r="A4" t="s">
        <v>171</v>
      </c>
    </row>
    <row r="5" spans="1:1" x14ac:dyDescent="0.3">
      <c r="A5" t="s">
        <v>172</v>
      </c>
    </row>
    <row r="6" spans="1:1" x14ac:dyDescent="0.3">
      <c r="A6" t="s">
        <v>173</v>
      </c>
    </row>
    <row r="7" spans="1:1" x14ac:dyDescent="0.3">
      <c r="A7" t="s">
        <v>174</v>
      </c>
    </row>
    <row r="8" spans="1:1" x14ac:dyDescent="0.3">
      <c r="A8" t="s">
        <v>175</v>
      </c>
    </row>
    <row r="9" spans="1:1" x14ac:dyDescent="0.3">
      <c r="A9" t="s">
        <v>176</v>
      </c>
    </row>
    <row r="10" spans="1:1" x14ac:dyDescent="0.3">
      <c r="A10" t="s">
        <v>177</v>
      </c>
    </row>
    <row r="11" spans="1:1" x14ac:dyDescent="0.3">
      <c r="A11" t="s">
        <v>178</v>
      </c>
    </row>
    <row r="12" spans="1:1" x14ac:dyDescent="0.3">
      <c r="A12" t="s">
        <v>179</v>
      </c>
    </row>
    <row r="13" spans="1:1" x14ac:dyDescent="0.3">
      <c r="A13" t="s">
        <v>180</v>
      </c>
    </row>
    <row r="14" spans="1:1" x14ac:dyDescent="0.3">
      <c r="A14" t="s">
        <v>181</v>
      </c>
    </row>
    <row r="15" spans="1:1" ht="15.6" x14ac:dyDescent="0.3">
      <c r="A15" t="s">
        <v>184</v>
      </c>
    </row>
    <row r="16" spans="1:1" x14ac:dyDescent="0.3">
      <c r="A16" t="s">
        <v>182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2C6EDF2177314BBC371DC108053EE1" ma:contentTypeVersion="8" ma:contentTypeDescription="Create a new document." ma:contentTypeScope="" ma:versionID="47910605c7ef5741c3b956bdd2dfe747">
  <xsd:schema xmlns:xsd="http://www.w3.org/2001/XMLSchema" xmlns:xs="http://www.w3.org/2001/XMLSchema" xmlns:p="http://schemas.microsoft.com/office/2006/metadata/properties" xmlns:ns2="4af21e6f-bc32-471d-82c5-339e1718249e" targetNamespace="http://schemas.microsoft.com/office/2006/metadata/properties" ma:root="true" ma:fieldsID="421449da32ffa7267c27cc07f52186fc" ns2:_="">
    <xsd:import namespace="4af21e6f-bc32-471d-82c5-339e1718249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f21e6f-bc32-471d-82c5-339e171824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1908AF-6E32-416A-9348-CCE2CC7D954D}">
  <ds:schemaRefs>
    <ds:schemaRef ds:uri="http://schemas.microsoft.com/sharepoint/v3/contenttype/forms"/>
  </ds:schemaRefs>
</ds:datastoreItem>
</file>

<file path=customXml/itemProps2.xml><?xml version="1.0" encoding="utf-8"?>
<ds:datastoreItem xmlns:ds="http://schemas.openxmlformats.org/officeDocument/2006/customXml" ds:itemID="{A5B7DDD2-A82C-4E43-AF5C-5324F883446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427E3CD-3CF0-443B-B064-33A0A30FA5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f21e6f-bc32-471d-82c5-339e171824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 &amp; Histograms</vt:lpstr>
      <vt:lpstr>Univariate Summary Statistics</vt:lpstr>
      <vt:lpstr>Correlation</vt:lpstr>
      <vt:lpstr>BestModel</vt:lpstr>
      <vt:lpstr>Final Report</vt:lpstr>
    </vt:vector>
  </TitlesOfParts>
  <Manager/>
  <Company>Louisiana Tech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jcochran</dc:creator>
  <cp:keywords/>
  <dc:description/>
  <cp:lastModifiedBy>KESHAB KUMAR</cp:lastModifiedBy>
  <cp:revision/>
  <dcterms:created xsi:type="dcterms:W3CDTF">2012-04-25T18:28:51Z</dcterms:created>
  <dcterms:modified xsi:type="dcterms:W3CDTF">2025-02-04T15:04:29Z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0x010100B22C6EDF2177314BBC371DC108053EE1</vt:lpwstr>
  </property>
</Properties>
</file>