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E:\Data Analyst (Business Intelligence) - Training\Session - 8\Business Case Study - 1\"/>
    </mc:Choice>
  </mc:AlternateContent>
  <xr:revisionPtr revIDLastSave="0" documentId="13_ncr:1_{5F0B94FE-47E0-4B61-AD0C-9A98C81687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1" l="1"/>
  <c r="J25" i="1"/>
  <c r="J24" i="1"/>
</calcChain>
</file>

<file path=xl/sharedStrings.xml><?xml version="1.0" encoding="utf-8"?>
<sst xmlns="http://schemas.openxmlformats.org/spreadsheetml/2006/main" count="487" uniqueCount="44">
  <si>
    <t>Type of Customer</t>
  </si>
  <si>
    <t>Items</t>
  </si>
  <si>
    <t>Net Sales</t>
  </si>
  <si>
    <t>Method of Payment</t>
  </si>
  <si>
    <t>Gender</t>
  </si>
  <si>
    <t>Marital Status</t>
  </si>
  <si>
    <t>Age</t>
  </si>
  <si>
    <t>Regular</t>
  </si>
  <si>
    <t>Discover</t>
  </si>
  <si>
    <t>Male</t>
  </si>
  <si>
    <t>Married</t>
  </si>
  <si>
    <t>Promotional</t>
  </si>
  <si>
    <t>Proprietary Card</t>
  </si>
  <si>
    <t>Female</t>
  </si>
  <si>
    <t>MasterCard</t>
  </si>
  <si>
    <t>Visa</t>
  </si>
  <si>
    <t>Single</t>
  </si>
  <si>
    <t>American Express</t>
  </si>
  <si>
    <t>Row Labels</t>
  </si>
  <si>
    <t>Grand Total</t>
  </si>
  <si>
    <t>Count of Type of Customer</t>
  </si>
  <si>
    <t>Count of Method of Payment</t>
  </si>
  <si>
    <t>Count of Gender</t>
  </si>
  <si>
    <t>Count of Marital Status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</si>
  <si>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</si>
  <si>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</si>
  <si>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</si>
  <si>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</si>
  <si>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</si>
  <si>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</si>
  <si>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</si>
  <si>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</si>
  <si>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</si>
  <si>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</si>
  <si>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</si>
  <si>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</si>
  <si>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</si>
  <si>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</si>
  <si>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More</t>
  </si>
  <si>
    <t>Frequency</t>
  </si>
  <si>
    <t>Bin</t>
  </si>
  <si>
    <t>Items vs. Net Sales</t>
  </si>
  <si>
    <t>Age vs. Items</t>
  </si>
  <si>
    <t>Age vs.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</si>
</sst>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1" fillId="2" borderId="0" xfId="0" applyFont="1" applyFill="1" applyAlignment="1">
      <alignment horizontal="left"/>
    </xf>
    <xf numFmtId="0" fontId="1" fillId="2" borderId="0" xfId="0" applyNumberFormat="1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0" fillId="0" borderId="0" xfId="0" applyNumberFormat="1" applyFill="1" applyBorder="1" applyAlignment="1"/>
  </cellXfs>
  <cellStyles count="1">
    <cellStyle name="Normal" xfId="0" builtinId="0"/>
  </cellStyles>
  <dxfs count="14"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Sheet1!$R$2:$R$6</c:f>
              <c:strCach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More</c:v>
                </c:pt>
              </c:strCache>
            </c:strRef>
          </c:cat>
          <c:val>
            <c:numRef>
              <c:f>Sheet1!$S$2:$S$6</c:f>
              <c:numCache>
                <c:formatCode>General</c:formatCode>
                <c:ptCount val="5"/>
                <c:pt idx="0">
                  <c:v>2</c:v>
                </c:pt>
                <c:pt idx="1">
                  <c:v>42</c:v>
                </c:pt>
                <c:pt idx="2">
                  <c:v>47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D-41C5-8EC5-66F2239A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118048"/>
        <c:axId val="336110368"/>
      </c:barChart>
      <c:catAx>
        <c:axId val="33611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110368"/>
        <c:crosses val="autoZero"/>
        <c:auto val="1"/>
        <c:lblAlgn val="ctr"/>
        <c:lblOffset val="100"/>
        <c:noMultiLvlLbl val="0"/>
      </c:catAx>
      <c:valAx>
        <c:axId val="33611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118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Sheet1!$R$27:$R$36</c:f>
              <c:strCache>
                <c:ptCount val="10"/>
                <c:pt idx="0">
                  <c:v>35</c:v>
                </c:pt>
                <c:pt idx="1">
                  <c:v>70</c:v>
                </c:pt>
                <c:pt idx="2">
                  <c:v>105</c:v>
                </c:pt>
                <c:pt idx="3">
                  <c:v>140</c:v>
                </c:pt>
                <c:pt idx="4">
                  <c:v>175</c:v>
                </c:pt>
                <c:pt idx="5">
                  <c:v>210</c:v>
                </c:pt>
                <c:pt idx="6">
                  <c:v>245</c:v>
                </c:pt>
                <c:pt idx="7">
                  <c:v>280</c:v>
                </c:pt>
                <c:pt idx="8">
                  <c:v>315</c:v>
                </c:pt>
                <c:pt idx="9">
                  <c:v>More</c:v>
                </c:pt>
              </c:strCache>
            </c:strRef>
          </c:cat>
          <c:val>
            <c:numRef>
              <c:f>Sheet1!$S$27:$S$36</c:f>
              <c:numCache>
                <c:formatCode>General</c:formatCode>
                <c:ptCount val="10"/>
                <c:pt idx="0">
                  <c:v>18</c:v>
                </c:pt>
                <c:pt idx="1">
                  <c:v>41</c:v>
                </c:pt>
                <c:pt idx="2">
                  <c:v>18</c:v>
                </c:pt>
                <c:pt idx="3">
                  <c:v>9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E-496C-8920-B432CE6B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2291968"/>
        <c:axId val="281229360"/>
      </c:barChart>
      <c:catAx>
        <c:axId val="2722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229360"/>
        <c:crosses val="autoZero"/>
        <c:auto val="1"/>
        <c:lblAlgn val="ctr"/>
        <c:lblOffset val="100"/>
        <c:noMultiLvlLbl val="0"/>
      </c:catAx>
      <c:valAx>
        <c:axId val="28122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291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Sheet1!$R$45:$R$51</c:f>
              <c:strCache>
                <c:ptCount val="7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More</c:v>
                </c:pt>
              </c:strCache>
            </c:strRef>
          </c:cat>
          <c:val>
            <c:numRef>
              <c:f>Sheet1!$S$45:$S$51</c:f>
              <c:numCache>
                <c:formatCode>General</c:formatCode>
                <c:ptCount val="7"/>
                <c:pt idx="0">
                  <c:v>66</c:v>
                </c:pt>
                <c:pt idx="1">
                  <c:v>26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4-4004-8ABE-062828A2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1222640"/>
        <c:axId val="281223120"/>
      </c:barChart>
      <c:catAx>
        <c:axId val="28122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223120"/>
        <c:crosses val="autoZero"/>
        <c:auto val="1"/>
        <c:lblAlgn val="ctr"/>
        <c:lblOffset val="100"/>
        <c:noMultiLvlLbl val="0"/>
      </c:catAx>
      <c:valAx>
        <c:axId val="281223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12226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180974</xdr:colOff>
      <xdr:row>6</xdr:row>
      <xdr:rowOff>76200</xdr:rowOff>
    </xdr:from>
    <xdr:to>
      <xdr:col>25</xdr:col>
      <xdr:colOff>552449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270E2-C44F-97DE-C1F0-E8DA40A03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295275</xdr:colOff>
      <xdr:row>24</xdr:row>
      <xdr:rowOff>9524</xdr:rowOff>
    </xdr:from>
    <xdr:to>
      <xdr:col>29</xdr:col>
      <xdr:colOff>142875</xdr:colOff>
      <xdr:row>43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C2C8E0-85CC-7CD9-E8F2-B62227853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228599</xdr:colOff>
      <xdr:row>48</xdr:row>
      <xdr:rowOff>133349</xdr:rowOff>
    </xdr:from>
    <xdr:to>
      <xdr:col>26</xdr:col>
      <xdr:colOff>38100</xdr:colOff>
      <xdr:row>69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3A3C4-E32F-614D-4E77-DAC73D03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Sundar" refreshedDate="45685.758466087966" createdVersion="8" refreshedVersion="8" minRefreshableVersion="3" recordCount="100" xr:uid="{14CDB827-5665-4509-8FB8-B05EC6694A99}">
  <cacheSource type="worksheet">
    <worksheetSource name="data"/>
  </cacheSource>
  <cacheFields count="7">
    <cacheField name="Type of Customer" numFmtId="0">
      <sharedItems count="2">
        <s v="Regular"/>
        <s v="Promotional"/>
      </sharedItems>
    </cacheField>
    <cacheField name="Items" numFmtId="0">
      <sharedItems containsSemiMixedTypes="0" containsString="0" containsNumber="1" containsInteger="1" minValue="1" maxValue="17"/>
    </cacheField>
    <cacheField name="Net Sales" numFmtId="0">
      <sharedItems containsSemiMixedTypes="0" containsString="0" containsNumber="1" minValue="13.23" maxValue="287.58999999999997"/>
    </cacheField>
    <cacheField name="Method of Payment" numFmtId="0">
      <sharedItems count="5">
        <s v="Discover"/>
        <s v="Proprietary Card"/>
        <s v="MasterCard"/>
        <s v="Visa"/>
        <s v="American Express"/>
      </sharedItems>
    </cacheField>
    <cacheField name="Gender" numFmtId="0">
      <sharedItems count="2">
        <s v="Male"/>
        <s v="Female"/>
      </sharedItems>
    </cacheField>
    <cacheField name="Marital Status" numFmtId="0">
      <sharedItems count="2">
        <s v="Married"/>
        <s v="Single"/>
      </sharedItems>
    </cacheField>
    <cacheField name="Age" numFmtId="0">
      <sharedItems containsSemiMixedTypes="0" containsString="0" containsNumber="1" containsInteger="1" minValue="20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1"/>
    <n v="39.5"/>
    <x v="0"/>
    <x v="0"/>
    <x v="0"/>
    <n v="32"/>
  </r>
  <r>
    <x v="1"/>
    <n v="1"/>
    <n v="102.4"/>
    <x v="1"/>
    <x v="1"/>
    <x v="0"/>
    <n v="36"/>
  </r>
  <r>
    <x v="0"/>
    <n v="1"/>
    <n v="22.5"/>
    <x v="1"/>
    <x v="1"/>
    <x v="0"/>
    <n v="32"/>
  </r>
  <r>
    <x v="1"/>
    <n v="5"/>
    <n v="100.4"/>
    <x v="1"/>
    <x v="1"/>
    <x v="0"/>
    <n v="28"/>
  </r>
  <r>
    <x v="0"/>
    <n v="2"/>
    <n v="54"/>
    <x v="2"/>
    <x v="1"/>
    <x v="0"/>
    <n v="34"/>
  </r>
  <r>
    <x v="0"/>
    <n v="1"/>
    <n v="44.5"/>
    <x v="2"/>
    <x v="1"/>
    <x v="0"/>
    <n v="44"/>
  </r>
  <r>
    <x v="1"/>
    <n v="2"/>
    <n v="78"/>
    <x v="1"/>
    <x v="1"/>
    <x v="0"/>
    <n v="30"/>
  </r>
  <r>
    <x v="0"/>
    <n v="1"/>
    <n v="22.5"/>
    <x v="3"/>
    <x v="1"/>
    <x v="0"/>
    <n v="40"/>
  </r>
  <r>
    <x v="1"/>
    <n v="2"/>
    <n v="56.52"/>
    <x v="1"/>
    <x v="1"/>
    <x v="0"/>
    <n v="46"/>
  </r>
  <r>
    <x v="0"/>
    <n v="1"/>
    <n v="44.5"/>
    <x v="1"/>
    <x v="1"/>
    <x v="0"/>
    <n v="36"/>
  </r>
  <r>
    <x v="0"/>
    <n v="1"/>
    <n v="29.5"/>
    <x v="1"/>
    <x v="1"/>
    <x v="0"/>
    <n v="48"/>
  </r>
  <r>
    <x v="1"/>
    <n v="1"/>
    <n v="31.6"/>
    <x v="1"/>
    <x v="1"/>
    <x v="0"/>
    <n v="40"/>
  </r>
  <r>
    <x v="1"/>
    <n v="9"/>
    <n v="160.4"/>
    <x v="3"/>
    <x v="1"/>
    <x v="0"/>
    <n v="40"/>
  </r>
  <r>
    <x v="1"/>
    <n v="2"/>
    <n v="64.5"/>
    <x v="3"/>
    <x v="1"/>
    <x v="0"/>
    <n v="46"/>
  </r>
  <r>
    <x v="0"/>
    <n v="1"/>
    <n v="49.5"/>
    <x v="3"/>
    <x v="0"/>
    <x v="1"/>
    <n v="24"/>
  </r>
  <r>
    <x v="1"/>
    <n v="2"/>
    <n v="71.400000000000006"/>
    <x v="1"/>
    <x v="0"/>
    <x v="1"/>
    <n v="36"/>
  </r>
  <r>
    <x v="1"/>
    <n v="3"/>
    <n v="94"/>
    <x v="1"/>
    <x v="1"/>
    <x v="1"/>
    <n v="22"/>
  </r>
  <r>
    <x v="0"/>
    <n v="3"/>
    <n v="54.5"/>
    <x v="0"/>
    <x v="1"/>
    <x v="0"/>
    <n v="40"/>
  </r>
  <r>
    <x v="1"/>
    <n v="2"/>
    <n v="38.5"/>
    <x v="2"/>
    <x v="1"/>
    <x v="0"/>
    <n v="32"/>
  </r>
  <r>
    <x v="1"/>
    <n v="6"/>
    <n v="44.8"/>
    <x v="1"/>
    <x v="1"/>
    <x v="0"/>
    <n v="56"/>
  </r>
  <r>
    <x v="1"/>
    <n v="1"/>
    <n v="31.6"/>
    <x v="1"/>
    <x v="1"/>
    <x v="1"/>
    <n v="28"/>
  </r>
  <r>
    <x v="1"/>
    <n v="4"/>
    <n v="70.819999999999993"/>
    <x v="1"/>
    <x v="1"/>
    <x v="0"/>
    <n v="38"/>
  </r>
  <r>
    <x v="1"/>
    <n v="7"/>
    <n v="266"/>
    <x v="4"/>
    <x v="1"/>
    <x v="0"/>
    <n v="50"/>
  </r>
  <r>
    <x v="0"/>
    <n v="2"/>
    <n v="74"/>
    <x v="1"/>
    <x v="1"/>
    <x v="0"/>
    <n v="42"/>
  </r>
  <r>
    <x v="1"/>
    <n v="2"/>
    <n v="39.5"/>
    <x v="3"/>
    <x v="0"/>
    <x v="0"/>
    <n v="48"/>
  </r>
  <r>
    <x v="1"/>
    <n v="1"/>
    <n v="30.02"/>
    <x v="1"/>
    <x v="1"/>
    <x v="0"/>
    <n v="60"/>
  </r>
  <r>
    <x v="0"/>
    <n v="1"/>
    <n v="44.5"/>
    <x v="1"/>
    <x v="1"/>
    <x v="0"/>
    <n v="54"/>
  </r>
  <r>
    <x v="1"/>
    <n v="5"/>
    <n v="192.8"/>
    <x v="1"/>
    <x v="1"/>
    <x v="1"/>
    <n v="42"/>
  </r>
  <r>
    <x v="1"/>
    <n v="3"/>
    <n v="71.2"/>
    <x v="1"/>
    <x v="1"/>
    <x v="0"/>
    <n v="32"/>
  </r>
  <r>
    <x v="1"/>
    <n v="1"/>
    <n v="18"/>
    <x v="1"/>
    <x v="1"/>
    <x v="0"/>
    <n v="70"/>
  </r>
  <r>
    <x v="1"/>
    <n v="2"/>
    <n v="63.2"/>
    <x v="2"/>
    <x v="1"/>
    <x v="0"/>
    <n v="28"/>
  </r>
  <r>
    <x v="0"/>
    <n v="1"/>
    <n v="75"/>
    <x v="1"/>
    <x v="1"/>
    <x v="0"/>
    <n v="52"/>
  </r>
  <r>
    <x v="1"/>
    <n v="3"/>
    <n v="63.2"/>
    <x v="1"/>
    <x v="1"/>
    <x v="0"/>
    <n v="44"/>
  </r>
  <r>
    <x v="0"/>
    <n v="1"/>
    <n v="40"/>
    <x v="1"/>
    <x v="1"/>
    <x v="0"/>
    <n v="34"/>
  </r>
  <r>
    <x v="1"/>
    <n v="5"/>
    <n v="105.5"/>
    <x v="2"/>
    <x v="1"/>
    <x v="0"/>
    <n v="56"/>
  </r>
  <r>
    <x v="0"/>
    <n v="1"/>
    <n v="29.5"/>
    <x v="2"/>
    <x v="0"/>
    <x v="1"/>
    <n v="36"/>
  </r>
  <r>
    <x v="0"/>
    <n v="2"/>
    <n v="102.5"/>
    <x v="3"/>
    <x v="1"/>
    <x v="1"/>
    <n v="42"/>
  </r>
  <r>
    <x v="1"/>
    <n v="6"/>
    <n v="117.5"/>
    <x v="1"/>
    <x v="1"/>
    <x v="0"/>
    <n v="50"/>
  </r>
  <r>
    <x v="1"/>
    <n v="5"/>
    <n v="13.23"/>
    <x v="1"/>
    <x v="1"/>
    <x v="0"/>
    <n v="44"/>
  </r>
  <r>
    <x v="0"/>
    <n v="2"/>
    <n v="52.5"/>
    <x v="1"/>
    <x v="1"/>
    <x v="0"/>
    <n v="58"/>
  </r>
  <r>
    <x v="1"/>
    <n v="13"/>
    <n v="198.8"/>
    <x v="1"/>
    <x v="1"/>
    <x v="0"/>
    <n v="42"/>
  </r>
  <r>
    <x v="1"/>
    <n v="4"/>
    <n v="19.5"/>
    <x v="3"/>
    <x v="1"/>
    <x v="0"/>
    <n v="46"/>
  </r>
  <r>
    <x v="0"/>
    <n v="2"/>
    <n v="123.5"/>
    <x v="1"/>
    <x v="1"/>
    <x v="0"/>
    <n v="48"/>
  </r>
  <r>
    <x v="1"/>
    <n v="1"/>
    <n v="62.4"/>
    <x v="1"/>
    <x v="1"/>
    <x v="0"/>
    <n v="54"/>
  </r>
  <r>
    <x v="1"/>
    <n v="2"/>
    <n v="23.8"/>
    <x v="1"/>
    <x v="1"/>
    <x v="0"/>
    <n v="38"/>
  </r>
  <r>
    <x v="1"/>
    <n v="2"/>
    <n v="39.6"/>
    <x v="1"/>
    <x v="1"/>
    <x v="0"/>
    <n v="60"/>
  </r>
  <r>
    <x v="0"/>
    <n v="1"/>
    <n v="25"/>
    <x v="2"/>
    <x v="1"/>
    <x v="0"/>
    <n v="46"/>
  </r>
  <r>
    <x v="1"/>
    <n v="3"/>
    <n v="63.64"/>
    <x v="1"/>
    <x v="1"/>
    <x v="0"/>
    <n v="30"/>
  </r>
  <r>
    <x v="1"/>
    <n v="1"/>
    <n v="14.82"/>
    <x v="1"/>
    <x v="1"/>
    <x v="0"/>
    <n v="32"/>
  </r>
  <r>
    <x v="1"/>
    <n v="9"/>
    <n v="145.19999999999999"/>
    <x v="2"/>
    <x v="1"/>
    <x v="0"/>
    <n v="46"/>
  </r>
  <r>
    <x v="1"/>
    <n v="6"/>
    <n v="176.62"/>
    <x v="1"/>
    <x v="1"/>
    <x v="0"/>
    <n v="38"/>
  </r>
  <r>
    <x v="1"/>
    <n v="5"/>
    <n v="118.8"/>
    <x v="1"/>
    <x v="0"/>
    <x v="0"/>
    <n v="68"/>
  </r>
  <r>
    <x v="0"/>
    <n v="1"/>
    <n v="58"/>
    <x v="0"/>
    <x v="1"/>
    <x v="1"/>
    <n v="78"/>
  </r>
  <r>
    <x v="0"/>
    <n v="2"/>
    <n v="74"/>
    <x v="3"/>
    <x v="1"/>
    <x v="1"/>
    <n v="20"/>
  </r>
  <r>
    <x v="0"/>
    <n v="2"/>
    <n v="49.5"/>
    <x v="2"/>
    <x v="1"/>
    <x v="0"/>
    <n v="32"/>
  </r>
  <r>
    <x v="1"/>
    <n v="3"/>
    <n v="141.6"/>
    <x v="1"/>
    <x v="1"/>
    <x v="0"/>
    <n v="38"/>
  </r>
  <r>
    <x v="1"/>
    <n v="6"/>
    <n v="123.1"/>
    <x v="1"/>
    <x v="1"/>
    <x v="0"/>
    <n v="54"/>
  </r>
  <r>
    <x v="1"/>
    <n v="2"/>
    <n v="80.400000000000006"/>
    <x v="1"/>
    <x v="1"/>
    <x v="0"/>
    <n v="48"/>
  </r>
  <r>
    <x v="1"/>
    <n v="4"/>
    <n v="65.2"/>
    <x v="2"/>
    <x v="1"/>
    <x v="0"/>
    <n v="46"/>
  </r>
  <r>
    <x v="1"/>
    <n v="4"/>
    <n v="113"/>
    <x v="1"/>
    <x v="1"/>
    <x v="1"/>
    <n v="50"/>
  </r>
  <r>
    <x v="1"/>
    <n v="1"/>
    <n v="108.8"/>
    <x v="1"/>
    <x v="1"/>
    <x v="0"/>
    <n v="46"/>
  </r>
  <r>
    <x v="1"/>
    <n v="3"/>
    <n v="59.91"/>
    <x v="1"/>
    <x v="1"/>
    <x v="1"/>
    <n v="30"/>
  </r>
  <r>
    <x v="1"/>
    <n v="5"/>
    <n v="53.6"/>
    <x v="1"/>
    <x v="1"/>
    <x v="0"/>
    <n v="54"/>
  </r>
  <r>
    <x v="1"/>
    <n v="1"/>
    <n v="31.6"/>
    <x v="1"/>
    <x v="1"/>
    <x v="1"/>
    <n v="42"/>
  </r>
  <r>
    <x v="1"/>
    <n v="2"/>
    <n v="49.5"/>
    <x v="1"/>
    <x v="1"/>
    <x v="0"/>
    <n v="48"/>
  </r>
  <r>
    <x v="1"/>
    <n v="1"/>
    <n v="39.6"/>
    <x v="1"/>
    <x v="1"/>
    <x v="0"/>
    <n v="62"/>
  </r>
  <r>
    <x v="1"/>
    <n v="2"/>
    <n v="59.5"/>
    <x v="1"/>
    <x v="1"/>
    <x v="0"/>
    <n v="34"/>
  </r>
  <r>
    <x v="1"/>
    <n v="5"/>
    <n v="146.80000000000001"/>
    <x v="1"/>
    <x v="1"/>
    <x v="0"/>
    <n v="28"/>
  </r>
  <r>
    <x v="1"/>
    <n v="2"/>
    <n v="47.2"/>
    <x v="1"/>
    <x v="0"/>
    <x v="0"/>
    <n v="46"/>
  </r>
  <r>
    <x v="1"/>
    <n v="8"/>
    <n v="95.05"/>
    <x v="1"/>
    <x v="1"/>
    <x v="0"/>
    <n v="54"/>
  </r>
  <r>
    <x v="1"/>
    <n v="5"/>
    <n v="155.32"/>
    <x v="1"/>
    <x v="1"/>
    <x v="0"/>
    <n v="30"/>
  </r>
  <r>
    <x v="1"/>
    <n v="4"/>
    <n v="58"/>
    <x v="2"/>
    <x v="1"/>
    <x v="0"/>
    <n v="32"/>
  </r>
  <r>
    <x v="0"/>
    <n v="1"/>
    <n v="69"/>
    <x v="1"/>
    <x v="1"/>
    <x v="1"/>
    <n v="22"/>
  </r>
  <r>
    <x v="1"/>
    <n v="2"/>
    <n v="46.5"/>
    <x v="1"/>
    <x v="1"/>
    <x v="0"/>
    <n v="32"/>
  </r>
  <r>
    <x v="1"/>
    <n v="2"/>
    <n v="45.22"/>
    <x v="1"/>
    <x v="1"/>
    <x v="0"/>
    <n v="74"/>
  </r>
  <r>
    <x v="1"/>
    <n v="4"/>
    <n v="84.74"/>
    <x v="1"/>
    <x v="1"/>
    <x v="0"/>
    <n v="62"/>
  </r>
  <r>
    <x v="0"/>
    <n v="2"/>
    <n v="39"/>
    <x v="1"/>
    <x v="1"/>
    <x v="0"/>
    <n v="42"/>
  </r>
  <r>
    <x v="1"/>
    <n v="4"/>
    <n v="111.14"/>
    <x v="1"/>
    <x v="1"/>
    <x v="0"/>
    <n v="28"/>
  </r>
  <r>
    <x v="1"/>
    <n v="3"/>
    <n v="86.8"/>
    <x v="1"/>
    <x v="1"/>
    <x v="0"/>
    <n v="38"/>
  </r>
  <r>
    <x v="0"/>
    <n v="2"/>
    <n v="89"/>
    <x v="0"/>
    <x v="1"/>
    <x v="0"/>
    <n v="54"/>
  </r>
  <r>
    <x v="1"/>
    <n v="2"/>
    <n v="78"/>
    <x v="2"/>
    <x v="1"/>
    <x v="0"/>
    <n v="68"/>
  </r>
  <r>
    <x v="1"/>
    <n v="6"/>
    <n v="53.2"/>
    <x v="1"/>
    <x v="1"/>
    <x v="1"/>
    <n v="30"/>
  </r>
  <r>
    <x v="1"/>
    <n v="4"/>
    <n v="58.5"/>
    <x v="3"/>
    <x v="1"/>
    <x v="0"/>
    <n v="36"/>
  </r>
  <r>
    <x v="1"/>
    <n v="3"/>
    <n v="46"/>
    <x v="1"/>
    <x v="1"/>
    <x v="0"/>
    <n v="44"/>
  </r>
  <r>
    <x v="0"/>
    <n v="2"/>
    <n v="37.5"/>
    <x v="3"/>
    <x v="1"/>
    <x v="0"/>
    <n v="44"/>
  </r>
  <r>
    <x v="1"/>
    <n v="1"/>
    <n v="20.8"/>
    <x v="1"/>
    <x v="1"/>
    <x v="0"/>
    <n v="62"/>
  </r>
  <r>
    <x v="0"/>
    <n v="6"/>
    <n v="144"/>
    <x v="2"/>
    <x v="1"/>
    <x v="1"/>
    <n v="48"/>
  </r>
  <r>
    <x v="0"/>
    <n v="4"/>
    <n v="107"/>
    <x v="1"/>
    <x v="1"/>
    <x v="0"/>
    <n v="36"/>
  </r>
  <r>
    <x v="1"/>
    <n v="1"/>
    <n v="31.6"/>
    <x v="1"/>
    <x v="1"/>
    <x v="1"/>
    <n v="20"/>
  </r>
  <r>
    <x v="1"/>
    <n v="6"/>
    <n v="57.6"/>
    <x v="1"/>
    <x v="1"/>
    <x v="0"/>
    <n v="42"/>
  </r>
  <r>
    <x v="1"/>
    <n v="4"/>
    <n v="95.2"/>
    <x v="1"/>
    <x v="1"/>
    <x v="0"/>
    <n v="54"/>
  </r>
  <r>
    <x v="1"/>
    <n v="1"/>
    <n v="22.42"/>
    <x v="1"/>
    <x v="1"/>
    <x v="0"/>
    <n v="54"/>
  </r>
  <r>
    <x v="0"/>
    <n v="5"/>
    <n v="159.75"/>
    <x v="1"/>
    <x v="1"/>
    <x v="0"/>
    <n v="72"/>
  </r>
  <r>
    <x v="1"/>
    <n v="17"/>
    <n v="229.5"/>
    <x v="1"/>
    <x v="1"/>
    <x v="0"/>
    <n v="30"/>
  </r>
  <r>
    <x v="0"/>
    <n v="3"/>
    <n v="66"/>
    <x v="4"/>
    <x v="1"/>
    <x v="0"/>
    <n v="46"/>
  </r>
  <r>
    <x v="0"/>
    <n v="1"/>
    <n v="39.5"/>
    <x v="2"/>
    <x v="1"/>
    <x v="0"/>
    <n v="44"/>
  </r>
  <r>
    <x v="1"/>
    <n v="9"/>
    <n v="253"/>
    <x v="1"/>
    <x v="1"/>
    <x v="0"/>
    <n v="30"/>
  </r>
  <r>
    <x v="1"/>
    <n v="10"/>
    <n v="287.58999999999997"/>
    <x v="1"/>
    <x v="1"/>
    <x v="0"/>
    <n v="52"/>
  </r>
  <r>
    <x v="1"/>
    <n v="2"/>
    <n v="47.6"/>
    <x v="1"/>
    <x v="1"/>
    <x v="0"/>
    <n v="30"/>
  </r>
  <r>
    <x v="1"/>
    <n v="1"/>
    <n v="28.44"/>
    <x v="1"/>
    <x v="1"/>
    <x v="0"/>
    <n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794DF7-1AF8-45EA-8961-64626D68FE01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9:J22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Marital Status" fld="5" subtotal="count" baseField="0" baseItem="0"/>
  </dataFields>
  <formats count="3">
    <format dxfId="2">
      <pivotArea collapsedLevelsAreSubtotals="1" fieldPosition="0">
        <references count="1">
          <reference field="5" count="1">
            <x v="0"/>
          </reference>
        </references>
      </pivotArea>
    </format>
    <format dxfId="1">
      <pivotArea dataOnly="0" labelOnly="1" fieldPosition="0">
        <references count="1">
          <reference field="5" count="1">
            <x v="0"/>
          </reference>
        </references>
      </pivotArea>
    </format>
    <format dxfId="0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B244D-BE68-4FAD-AD0A-0F2F693FA01A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4:J17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Gender" fld="4" subtotal="count" baseField="0" baseItem="0"/>
  </dataFields>
  <formats count="4">
    <format dxfId="6">
      <pivotArea collapsedLevelsAreSubtotals="1" fieldPosition="0">
        <references count="1">
          <reference field="4" count="1">
            <x v="0"/>
          </reference>
        </references>
      </pivotArea>
    </format>
    <format dxfId="5">
      <pivotArea dataOnly="0" labelOnly="1" fieldPosition="0">
        <references count="1">
          <reference field="4" count="1">
            <x v="0"/>
          </reference>
        </references>
      </pivotArea>
    </format>
    <format dxfId="4">
      <pivotArea collapsedLevelsAreSubtotals="1" fieldPosition="0">
        <references count="1">
          <reference field="4" count="1">
            <x v="0"/>
          </reference>
        </references>
      </pivotArea>
    </format>
    <format dxfId="3">
      <pivotArea dataOnly="0" labelOnly="1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CB2209-B6FE-4DBF-A312-90C87BCCADD4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6:J12" firstHeaderRow="1" firstDataRow="1" firstDataCol="1"/>
  <pivotFields count="7">
    <pivotField showAll="0"/>
    <pivotField showAll="0"/>
    <pivotField showAll="0"/>
    <pivotField axis="axisRow" dataField="1" showAll="0">
      <items count="6">
        <item x="4"/>
        <item x="0"/>
        <item x="2"/>
        <item x="1"/>
        <item x="3"/>
        <item t="default"/>
      </items>
    </pivotField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Method of Payment" fld="3" subtotal="count" baseField="0" baseItem="0"/>
  </dataFields>
  <formats count="3">
    <format dxfId="9">
      <pivotArea collapsedLevelsAreSubtotals="1" fieldPosition="0">
        <references count="1">
          <reference field="3" count="1">
            <x v="3"/>
          </reference>
        </references>
      </pivotArea>
    </format>
    <format dxfId="8">
      <pivotArea dataOnly="0" labelOnly="1" fieldPosition="0">
        <references count="1">
          <reference field="3" count="1">
            <x v="3"/>
          </reference>
        </references>
      </pivotArea>
    </format>
    <format dxfId="7">
      <pivotArea dataOnly="0" labelOnly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AE935-B6AA-48CD-8BD5-E694A3A321D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4" firstHeaderRow="1" firstDataRow="1" firstDataCol="1"/>
  <pivotFields count="7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Type of Customer" fld="0" subtotal="count" baseField="0" baseItem="0"/>
  </dataFields>
  <formats count="3">
    <format dxfId="12">
      <pivotArea collapsedLevelsAreSubtotals="1" fieldPosition="0">
        <references count="1">
          <reference field="0" count="1">
            <x v="0"/>
          </reference>
        </references>
      </pivotArea>
    </format>
    <format dxfId="11">
      <pivotArea dataOnly="0" labelOnly="1" fieldPosition="0">
        <references count="1">
          <reference field="0" count="1">
            <x v="0"/>
          </reference>
        </references>
      </pivotArea>
    </format>
    <format dxfId="1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B5840-8889-4625-936F-C093D8ABE04E}" name="data" displayName="data" ref="A1:G101" totalsRowShown="0" headerRowDxfId="13">
  <autoFilter ref="A1:G101" xr:uid="{B94B5840-8889-4625-936F-C093D8ABE04E}"/>
  <tableColumns count="7">
    <tableColumn id="1" xr3:uid="{B0D5AF87-EF40-45E4-9200-071BF440217F}" name="Type of Customer"/>
    <tableColumn id="2" xr3:uid="{3655C279-D1AC-4B52-B65F-4C64F54096A1}" name="Items"/>
    <tableColumn id="3" xr3:uid="{4CF53C53-3345-4A98-948D-8DA01F00FA43}" name="Net Sales"/>
    <tableColumn id="4" xr3:uid="{147F681D-FB8C-4AC6-8116-5CF8C35632CE}" name="Method of Payment"/>
    <tableColumn id="5" xr3:uid="{ABE87157-B6EE-4D96-A8F0-55A275FAEEF5}" name="Gender"/>
    <tableColumn id="6" xr3:uid="{51AB8D72-30B3-478C-B7C3-168E74359C0B}" name="Marital Status"/>
    <tableColumn id="7" xr3:uid="{652DDAEF-1598-4C77-B131-5C8959D0A7C9}" name="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I24" sqref="I24:I26"/>
    </sheetView>
  </sheetViews>
  <sheetFormatPr defaultRowHeight="15" x14ac:dyDescent="0.25"/>
  <cols>
    <col min="1" max="1" width="18.7109375" customWidth="1"/>
    <col min="3" max="3" width="11.42578125" customWidth="1"/>
    <col min="4" max="4" width="20.85546875" customWidth="1"/>
    <col min="5" max="5" width="9.85546875" customWidth="1"/>
    <col min="6" max="6" width="15.42578125" customWidth="1"/>
    <col min="9" max="9" width="17.85546875" bestFit="1" customWidth="1"/>
    <col min="10" max="10" width="27.28515625" bestFit="1" customWidth="1"/>
    <col min="13" max="13" width="18.140625" bestFit="1" customWidth="1"/>
    <col min="14" max="14" width="12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18</v>
      </c>
      <c r="J1" t="s">
        <v>20</v>
      </c>
      <c r="M1" s="11" t="s">
        <v>6</v>
      </c>
      <c r="N1" s="11"/>
      <c r="P1" s="12" t="s">
        <v>37</v>
      </c>
      <c r="R1" s="10" t="s">
        <v>37</v>
      </c>
      <c r="S1" s="10" t="s">
        <v>39</v>
      </c>
    </row>
    <row r="2" spans="1:19" x14ac:dyDescent="0.25">
      <c r="A2" t="s">
        <v>7</v>
      </c>
      <c r="B2">
        <v>1</v>
      </c>
      <c r="C2">
        <v>39.5</v>
      </c>
      <c r="D2" t="s">
        <v>8</v>
      </c>
      <c r="E2" t="s">
        <v>9</v>
      </c>
      <c r="F2" t="s">
        <v>10</v>
      </c>
      <c r="G2">
        <v>32</v>
      </c>
      <c r="I2" s="6" t="s">
        <v>11</v>
      </c>
      <c r="J2" s="5">
        <v>70</v>
      </c>
      <c r="M2" s="8"/>
      <c r="N2" s="8"/>
      <c r="P2">
        <v>20</v>
      </c>
      <c r="R2" s="13">
        <v>20</v>
      </c>
      <c r="S2" s="8">
        <v>2</v>
      </c>
    </row>
    <row r="3" spans="1:19" x14ac:dyDescent="0.25">
      <c r="A3" t="s">
        <v>11</v>
      </c>
      <c r="B3">
        <v>1</v>
      </c>
      <c r="C3">
        <v>102.4</v>
      </c>
      <c r="D3" t="s">
        <v>12</v>
      </c>
      <c r="E3" t="s">
        <v>13</v>
      </c>
      <c r="F3" t="s">
        <v>10</v>
      </c>
      <c r="G3">
        <v>36</v>
      </c>
      <c r="I3" s="3" t="s">
        <v>7</v>
      </c>
      <c r="J3" s="4">
        <v>30</v>
      </c>
      <c r="M3" s="8" t="s">
        <v>24</v>
      </c>
      <c r="N3" s="8">
        <v>43.08</v>
      </c>
      <c r="P3">
        <v>40</v>
      </c>
      <c r="R3" s="13">
        <v>40</v>
      </c>
      <c r="S3" s="8">
        <v>42</v>
      </c>
    </row>
    <row r="4" spans="1:19" x14ac:dyDescent="0.25">
      <c r="A4" t="s">
        <v>7</v>
      </c>
      <c r="B4">
        <v>1</v>
      </c>
      <c r="C4">
        <v>22.5</v>
      </c>
      <c r="D4" t="s">
        <v>12</v>
      </c>
      <c r="E4" t="s">
        <v>13</v>
      </c>
      <c r="F4" t="s">
        <v>10</v>
      </c>
      <c r="G4">
        <v>32</v>
      </c>
      <c r="I4" s="3" t="s">
        <v>19</v>
      </c>
      <c r="J4" s="4">
        <v>100</v>
      </c>
      <c r="M4" s="8" t="s">
        <v>25</v>
      </c>
      <c r="N4" s="8">
        <v>1.2389046970953204</v>
      </c>
      <c r="P4">
        <v>60</v>
      </c>
      <c r="R4" s="13">
        <v>60</v>
      </c>
      <c r="S4" s="8">
        <v>47</v>
      </c>
    </row>
    <row r="5" spans="1:19" x14ac:dyDescent="0.25">
      <c r="A5" t="s">
        <v>11</v>
      </c>
      <c r="B5">
        <v>5</v>
      </c>
      <c r="C5">
        <v>100.4</v>
      </c>
      <c r="D5" t="s">
        <v>12</v>
      </c>
      <c r="E5" t="s">
        <v>13</v>
      </c>
      <c r="F5" t="s">
        <v>10</v>
      </c>
      <c r="G5">
        <v>28</v>
      </c>
      <c r="M5" s="8" t="s">
        <v>26</v>
      </c>
      <c r="N5" s="8">
        <v>42</v>
      </c>
      <c r="P5">
        <v>80</v>
      </c>
      <c r="R5" s="13">
        <v>80</v>
      </c>
      <c r="S5" s="8">
        <v>9</v>
      </c>
    </row>
    <row r="6" spans="1:19" ht="15.75" thickBot="1" x14ac:dyDescent="0.3">
      <c r="A6" t="s">
        <v>7</v>
      </c>
      <c r="B6">
        <v>2</v>
      </c>
      <c r="C6">
        <v>54</v>
      </c>
      <c r="D6" t="s">
        <v>14</v>
      </c>
      <c r="E6" t="s">
        <v>13</v>
      </c>
      <c r="F6" t="s">
        <v>10</v>
      </c>
      <c r="G6">
        <v>34</v>
      </c>
      <c r="I6" s="2" t="s">
        <v>18</v>
      </c>
      <c r="J6" t="s">
        <v>21</v>
      </c>
      <c r="M6" s="8" t="s">
        <v>27</v>
      </c>
      <c r="N6" s="8">
        <v>46</v>
      </c>
      <c r="R6" s="9" t="s">
        <v>38</v>
      </c>
      <c r="S6" s="9">
        <v>0</v>
      </c>
    </row>
    <row r="7" spans="1:19" x14ac:dyDescent="0.25">
      <c r="A7" t="s">
        <v>7</v>
      </c>
      <c r="B7">
        <v>1</v>
      </c>
      <c r="C7">
        <v>44.5</v>
      </c>
      <c r="D7" t="s">
        <v>14</v>
      </c>
      <c r="E7" t="s">
        <v>13</v>
      </c>
      <c r="F7" t="s">
        <v>10</v>
      </c>
      <c r="G7">
        <v>44</v>
      </c>
      <c r="I7" s="3" t="s">
        <v>17</v>
      </c>
      <c r="J7" s="4">
        <v>2</v>
      </c>
      <c r="M7" s="8" t="s">
        <v>28</v>
      </c>
      <c r="N7" s="8">
        <v>12.389046970953203</v>
      </c>
    </row>
    <row r="8" spans="1:19" x14ac:dyDescent="0.25">
      <c r="A8" t="s">
        <v>11</v>
      </c>
      <c r="B8">
        <v>2</v>
      </c>
      <c r="C8">
        <v>78</v>
      </c>
      <c r="D8" t="s">
        <v>12</v>
      </c>
      <c r="E8" t="s">
        <v>13</v>
      </c>
      <c r="F8" t="s">
        <v>10</v>
      </c>
      <c r="G8">
        <v>30</v>
      </c>
      <c r="I8" s="3" t="s">
        <v>8</v>
      </c>
      <c r="J8" s="4">
        <v>4</v>
      </c>
      <c r="M8" s="8" t="s">
        <v>29</v>
      </c>
      <c r="N8" s="8">
        <v>153.48848484848472</v>
      </c>
    </row>
    <row r="9" spans="1:19" x14ac:dyDescent="0.25">
      <c r="A9" t="s">
        <v>7</v>
      </c>
      <c r="B9">
        <v>1</v>
      </c>
      <c r="C9">
        <v>22.5</v>
      </c>
      <c r="D9" t="s">
        <v>15</v>
      </c>
      <c r="E9" t="s">
        <v>13</v>
      </c>
      <c r="F9" t="s">
        <v>10</v>
      </c>
      <c r="G9">
        <v>40</v>
      </c>
      <c r="I9" s="3" t="s">
        <v>14</v>
      </c>
      <c r="J9" s="4">
        <v>14</v>
      </c>
      <c r="M9" s="8" t="s">
        <v>30</v>
      </c>
      <c r="N9" s="8">
        <v>6.6366242391399766E-2</v>
      </c>
    </row>
    <row r="10" spans="1:19" x14ac:dyDescent="0.25">
      <c r="A10" t="s">
        <v>11</v>
      </c>
      <c r="B10">
        <v>2</v>
      </c>
      <c r="C10">
        <v>56.52</v>
      </c>
      <c r="D10" t="s">
        <v>12</v>
      </c>
      <c r="E10" t="s">
        <v>13</v>
      </c>
      <c r="F10" t="s">
        <v>10</v>
      </c>
      <c r="G10">
        <v>46</v>
      </c>
      <c r="I10" s="6" t="s">
        <v>12</v>
      </c>
      <c r="J10" s="5">
        <v>70</v>
      </c>
      <c r="M10" s="8" t="s">
        <v>31</v>
      </c>
      <c r="N10" s="8">
        <v>0.52495303612696254</v>
      </c>
    </row>
    <row r="11" spans="1:19" x14ac:dyDescent="0.25">
      <c r="A11" t="s">
        <v>7</v>
      </c>
      <c r="B11">
        <v>1</v>
      </c>
      <c r="C11">
        <v>44.5</v>
      </c>
      <c r="D11" t="s">
        <v>12</v>
      </c>
      <c r="E11" t="s">
        <v>13</v>
      </c>
      <c r="F11" t="s">
        <v>10</v>
      </c>
      <c r="G11">
        <v>36</v>
      </c>
      <c r="I11" s="3" t="s">
        <v>15</v>
      </c>
      <c r="J11" s="4">
        <v>10</v>
      </c>
      <c r="M11" s="8" t="s">
        <v>32</v>
      </c>
      <c r="N11" s="8">
        <v>58</v>
      </c>
    </row>
    <row r="12" spans="1:19" x14ac:dyDescent="0.25">
      <c r="A12" t="s">
        <v>7</v>
      </c>
      <c r="B12">
        <v>1</v>
      </c>
      <c r="C12">
        <v>29.5</v>
      </c>
      <c r="D12" t="s">
        <v>12</v>
      </c>
      <c r="E12" t="s">
        <v>13</v>
      </c>
      <c r="F12" t="s">
        <v>10</v>
      </c>
      <c r="G12">
        <v>48</v>
      </c>
      <c r="I12" s="3" t="s">
        <v>19</v>
      </c>
      <c r="J12" s="4">
        <v>100</v>
      </c>
      <c r="M12" s="8" t="s">
        <v>33</v>
      </c>
      <c r="N12" s="8">
        <v>20</v>
      </c>
    </row>
    <row r="13" spans="1:19" x14ac:dyDescent="0.25">
      <c r="A13" t="s">
        <v>11</v>
      </c>
      <c r="B13">
        <v>1</v>
      </c>
      <c r="C13">
        <v>31.6</v>
      </c>
      <c r="D13" t="s">
        <v>12</v>
      </c>
      <c r="E13" t="s">
        <v>13</v>
      </c>
      <c r="F13" t="s">
        <v>10</v>
      </c>
      <c r="G13">
        <v>40</v>
      </c>
      <c r="M13" s="8" t="s">
        <v>34</v>
      </c>
      <c r="N13" s="8">
        <v>78</v>
      </c>
    </row>
    <row r="14" spans="1:19" x14ac:dyDescent="0.25">
      <c r="A14" t="s">
        <v>11</v>
      </c>
      <c r="B14">
        <v>9</v>
      </c>
      <c r="C14">
        <v>160.4</v>
      </c>
      <c r="D14" t="s">
        <v>15</v>
      </c>
      <c r="E14" t="s">
        <v>13</v>
      </c>
      <c r="F14" t="s">
        <v>10</v>
      </c>
      <c r="G14">
        <v>40</v>
      </c>
      <c r="I14" s="2" t="s">
        <v>18</v>
      </c>
      <c r="J14" t="s">
        <v>22</v>
      </c>
      <c r="M14" s="8" t="s">
        <v>35</v>
      </c>
      <c r="N14" s="8">
        <v>4308</v>
      </c>
    </row>
    <row r="15" spans="1:19" ht="15.75" thickBot="1" x14ac:dyDescent="0.3">
      <c r="A15" t="s">
        <v>11</v>
      </c>
      <c r="B15">
        <v>2</v>
      </c>
      <c r="C15">
        <v>64.5</v>
      </c>
      <c r="D15" t="s">
        <v>15</v>
      </c>
      <c r="E15" t="s">
        <v>13</v>
      </c>
      <c r="F15" t="s">
        <v>10</v>
      </c>
      <c r="G15">
        <v>46</v>
      </c>
      <c r="I15" s="6" t="s">
        <v>13</v>
      </c>
      <c r="J15" s="7">
        <v>93</v>
      </c>
      <c r="M15" s="9" t="s">
        <v>36</v>
      </c>
      <c r="N15" s="9">
        <v>100</v>
      </c>
    </row>
    <row r="16" spans="1:19" x14ac:dyDescent="0.25">
      <c r="A16" t="s">
        <v>7</v>
      </c>
      <c r="B16">
        <v>1</v>
      </c>
      <c r="C16">
        <v>49.5</v>
      </c>
      <c r="D16" t="s">
        <v>15</v>
      </c>
      <c r="E16" t="s">
        <v>9</v>
      </c>
      <c r="F16" t="s">
        <v>16</v>
      </c>
      <c r="G16">
        <v>24</v>
      </c>
      <c r="I16" s="3" t="s">
        <v>9</v>
      </c>
      <c r="J16" s="4">
        <v>7</v>
      </c>
    </row>
    <row r="17" spans="1:19" x14ac:dyDescent="0.25">
      <c r="A17" t="s">
        <v>11</v>
      </c>
      <c r="B17">
        <v>2</v>
      </c>
      <c r="C17">
        <v>71.400000000000006</v>
      </c>
      <c r="D17" t="s">
        <v>12</v>
      </c>
      <c r="E17" t="s">
        <v>9</v>
      </c>
      <c r="F17" t="s">
        <v>16</v>
      </c>
      <c r="G17">
        <v>36</v>
      </c>
      <c r="I17" s="3" t="s">
        <v>19</v>
      </c>
      <c r="J17" s="4">
        <v>100</v>
      </c>
    </row>
    <row r="18" spans="1:19" x14ac:dyDescent="0.25">
      <c r="A18" t="s">
        <v>11</v>
      </c>
      <c r="B18">
        <v>3</v>
      </c>
      <c r="C18">
        <v>94</v>
      </c>
      <c r="D18" t="s">
        <v>12</v>
      </c>
      <c r="E18" t="s">
        <v>13</v>
      </c>
      <c r="F18" t="s">
        <v>16</v>
      </c>
      <c r="G18">
        <v>22</v>
      </c>
    </row>
    <row r="19" spans="1:19" x14ac:dyDescent="0.25">
      <c r="A19" t="s">
        <v>7</v>
      </c>
      <c r="B19">
        <v>3</v>
      </c>
      <c r="C19">
        <v>54.5</v>
      </c>
      <c r="D19" t="s">
        <v>8</v>
      </c>
      <c r="E19" t="s">
        <v>13</v>
      </c>
      <c r="F19" t="s">
        <v>10</v>
      </c>
      <c r="G19">
        <v>40</v>
      </c>
      <c r="I19" s="2" t="s">
        <v>18</v>
      </c>
      <c r="J19" t="s">
        <v>23</v>
      </c>
    </row>
    <row r="20" spans="1:19" x14ac:dyDescent="0.25">
      <c r="A20" t="s">
        <v>11</v>
      </c>
      <c r="B20">
        <v>2</v>
      </c>
      <c r="C20">
        <v>38.5</v>
      </c>
      <c r="D20" t="s">
        <v>14</v>
      </c>
      <c r="E20" t="s">
        <v>13</v>
      </c>
      <c r="F20" t="s">
        <v>10</v>
      </c>
      <c r="G20">
        <v>32</v>
      </c>
      <c r="I20" s="6" t="s">
        <v>10</v>
      </c>
      <c r="J20" s="5">
        <v>84</v>
      </c>
    </row>
    <row r="21" spans="1:19" x14ac:dyDescent="0.25">
      <c r="A21" t="s">
        <v>11</v>
      </c>
      <c r="B21">
        <v>6</v>
      </c>
      <c r="C21">
        <v>44.8</v>
      </c>
      <c r="D21" t="s">
        <v>12</v>
      </c>
      <c r="E21" t="s">
        <v>13</v>
      </c>
      <c r="F21" t="s">
        <v>10</v>
      </c>
      <c r="G21">
        <v>56</v>
      </c>
      <c r="I21" s="3" t="s">
        <v>16</v>
      </c>
      <c r="J21" s="4">
        <v>16</v>
      </c>
    </row>
    <row r="22" spans="1:19" x14ac:dyDescent="0.25">
      <c r="A22" t="s">
        <v>11</v>
      </c>
      <c r="B22">
        <v>1</v>
      </c>
      <c r="C22">
        <v>31.6</v>
      </c>
      <c r="D22" t="s">
        <v>12</v>
      </c>
      <c r="E22" t="s">
        <v>13</v>
      </c>
      <c r="F22" t="s">
        <v>16</v>
      </c>
      <c r="G22">
        <v>28</v>
      </c>
      <c r="I22" s="3" t="s">
        <v>19</v>
      </c>
      <c r="J22" s="4">
        <v>100</v>
      </c>
    </row>
    <row r="23" spans="1:19" x14ac:dyDescent="0.25">
      <c r="A23" t="s">
        <v>11</v>
      </c>
      <c r="B23">
        <v>4</v>
      </c>
      <c r="C23">
        <v>70.819999999999993</v>
      </c>
      <c r="D23" t="s">
        <v>12</v>
      </c>
      <c r="E23" t="s">
        <v>13</v>
      </c>
      <c r="F23" t="s">
        <v>10</v>
      </c>
      <c r="G23">
        <v>38</v>
      </c>
    </row>
    <row r="24" spans="1:19" x14ac:dyDescent="0.25">
      <c r="A24" t="s">
        <v>11</v>
      </c>
      <c r="B24">
        <v>7</v>
      </c>
      <c r="C24">
        <v>266</v>
      </c>
      <c r="D24" t="s">
        <v>17</v>
      </c>
      <c r="E24" t="s">
        <v>13</v>
      </c>
      <c r="F24" t="s">
        <v>10</v>
      </c>
      <c r="G24">
        <v>50</v>
      </c>
      <c r="I24" s="12" t="s">
        <v>41</v>
      </c>
      <c r="J24">
        <f>CORREL(data[Items], data[Net Sales])</f>
        <v>0.7550593907295482</v>
      </c>
    </row>
    <row r="25" spans="1:19" ht="15.75" thickBot="1" x14ac:dyDescent="0.3">
      <c r="A25" t="s">
        <v>7</v>
      </c>
      <c r="B25">
        <v>2</v>
      </c>
      <c r="C25">
        <v>74</v>
      </c>
      <c r="D25" t="s">
        <v>12</v>
      </c>
      <c r="E25" t="s">
        <v>13</v>
      </c>
      <c r="F25" t="s">
        <v>10</v>
      </c>
      <c r="G25">
        <v>42</v>
      </c>
      <c r="I25" s="12" t="s">
        <v>42</v>
      </c>
      <c r="J25">
        <f>CORREL(data[Age], data[Items])</f>
        <v>-1.6615418402264815E-2</v>
      </c>
    </row>
    <row r="26" spans="1:19" x14ac:dyDescent="0.25">
      <c r="A26" t="s">
        <v>11</v>
      </c>
      <c r="B26">
        <v>2</v>
      </c>
      <c r="C26">
        <v>39.5</v>
      </c>
      <c r="D26" t="s">
        <v>15</v>
      </c>
      <c r="E26" t="s">
        <v>9</v>
      </c>
      <c r="F26" t="s">
        <v>10</v>
      </c>
      <c r="G26">
        <v>48</v>
      </c>
      <c r="I26" s="12" t="s">
        <v>43</v>
      </c>
      <c r="J26">
        <f>CORREL(data[Age], data[Net Sales])</f>
        <v>-1.0635891709415965E-2</v>
      </c>
      <c r="M26" s="11" t="s">
        <v>2</v>
      </c>
      <c r="N26" s="11"/>
      <c r="P26" s="12" t="s">
        <v>37</v>
      </c>
      <c r="R26" s="10" t="s">
        <v>37</v>
      </c>
      <c r="S26" s="10" t="s">
        <v>39</v>
      </c>
    </row>
    <row r="27" spans="1:19" x14ac:dyDescent="0.25">
      <c r="A27" t="s">
        <v>11</v>
      </c>
      <c r="B27">
        <v>1</v>
      </c>
      <c r="C27">
        <v>30.02</v>
      </c>
      <c r="D27" t="s">
        <v>12</v>
      </c>
      <c r="E27" t="s">
        <v>13</v>
      </c>
      <c r="F27" t="s">
        <v>10</v>
      </c>
      <c r="G27">
        <v>60</v>
      </c>
      <c r="M27" s="8"/>
      <c r="N27" s="8"/>
      <c r="P27">
        <v>35</v>
      </c>
      <c r="R27" s="13">
        <v>35</v>
      </c>
      <c r="S27" s="8">
        <v>18</v>
      </c>
    </row>
    <row r="28" spans="1:19" x14ac:dyDescent="0.25">
      <c r="A28" t="s">
        <v>7</v>
      </c>
      <c r="B28">
        <v>1</v>
      </c>
      <c r="C28">
        <v>44.5</v>
      </c>
      <c r="D28" t="s">
        <v>12</v>
      </c>
      <c r="E28" t="s">
        <v>13</v>
      </c>
      <c r="F28" t="s">
        <v>10</v>
      </c>
      <c r="G28">
        <v>54</v>
      </c>
      <c r="M28" s="8" t="s">
        <v>24</v>
      </c>
      <c r="N28" s="8">
        <v>77.600500000000025</v>
      </c>
      <c r="P28">
        <v>70</v>
      </c>
      <c r="R28" s="13">
        <v>70</v>
      </c>
      <c r="S28" s="8">
        <v>41</v>
      </c>
    </row>
    <row r="29" spans="1:19" x14ac:dyDescent="0.25">
      <c r="A29" t="s">
        <v>11</v>
      </c>
      <c r="B29">
        <v>5</v>
      </c>
      <c r="C29">
        <v>192.8</v>
      </c>
      <c r="D29" t="s">
        <v>12</v>
      </c>
      <c r="E29" t="s">
        <v>13</v>
      </c>
      <c r="F29" t="s">
        <v>16</v>
      </c>
      <c r="G29">
        <v>42</v>
      </c>
      <c r="M29" s="8" t="s">
        <v>25</v>
      </c>
      <c r="N29" s="8">
        <v>5.5664938430348974</v>
      </c>
      <c r="P29">
        <v>105</v>
      </c>
      <c r="R29" s="13">
        <v>105</v>
      </c>
      <c r="S29" s="8">
        <v>18</v>
      </c>
    </row>
    <row r="30" spans="1:19" x14ac:dyDescent="0.25">
      <c r="A30" t="s">
        <v>11</v>
      </c>
      <c r="B30">
        <v>3</v>
      </c>
      <c r="C30">
        <v>71.2</v>
      </c>
      <c r="D30" t="s">
        <v>12</v>
      </c>
      <c r="E30" t="s">
        <v>13</v>
      </c>
      <c r="F30" t="s">
        <v>10</v>
      </c>
      <c r="G30">
        <v>32</v>
      </c>
      <c r="M30" s="8" t="s">
        <v>26</v>
      </c>
      <c r="N30" s="8">
        <v>59.704999999999998</v>
      </c>
      <c r="P30">
        <v>140</v>
      </c>
      <c r="R30" s="13">
        <v>140</v>
      </c>
      <c r="S30" s="8">
        <v>9</v>
      </c>
    </row>
    <row r="31" spans="1:19" x14ac:dyDescent="0.25">
      <c r="A31" t="s">
        <v>11</v>
      </c>
      <c r="B31">
        <v>1</v>
      </c>
      <c r="C31">
        <v>18</v>
      </c>
      <c r="D31" t="s">
        <v>12</v>
      </c>
      <c r="E31" t="s">
        <v>13</v>
      </c>
      <c r="F31" t="s">
        <v>10</v>
      </c>
      <c r="G31">
        <v>70</v>
      </c>
      <c r="M31" s="8" t="s">
        <v>27</v>
      </c>
      <c r="N31" s="8">
        <v>31.6</v>
      </c>
      <c r="P31">
        <v>175</v>
      </c>
      <c r="R31" s="13">
        <v>175</v>
      </c>
      <c r="S31" s="8">
        <v>7</v>
      </c>
    </row>
    <row r="32" spans="1:19" x14ac:dyDescent="0.25">
      <c r="A32" t="s">
        <v>11</v>
      </c>
      <c r="B32">
        <v>2</v>
      </c>
      <c r="C32">
        <v>63.2</v>
      </c>
      <c r="D32" t="s">
        <v>14</v>
      </c>
      <c r="E32" t="s">
        <v>13</v>
      </c>
      <c r="F32" t="s">
        <v>10</v>
      </c>
      <c r="G32">
        <v>28</v>
      </c>
      <c r="M32" s="8" t="s">
        <v>28</v>
      </c>
      <c r="N32" s="8">
        <v>55.664938430348975</v>
      </c>
      <c r="P32">
        <v>210</v>
      </c>
      <c r="R32" s="13">
        <v>210</v>
      </c>
      <c r="S32" s="8">
        <v>3</v>
      </c>
    </row>
    <row r="33" spans="1:19" x14ac:dyDescent="0.25">
      <c r="A33" t="s">
        <v>7</v>
      </c>
      <c r="B33">
        <v>1</v>
      </c>
      <c r="C33">
        <v>75</v>
      </c>
      <c r="D33" t="s">
        <v>12</v>
      </c>
      <c r="E33" t="s">
        <v>13</v>
      </c>
      <c r="F33" t="s">
        <v>10</v>
      </c>
      <c r="G33">
        <v>52</v>
      </c>
      <c r="M33" s="8" t="s">
        <v>29</v>
      </c>
      <c r="N33" s="8">
        <v>3098.585370454542</v>
      </c>
      <c r="P33">
        <v>245</v>
      </c>
      <c r="R33" s="13">
        <v>245</v>
      </c>
      <c r="S33" s="8">
        <v>1</v>
      </c>
    </row>
    <row r="34" spans="1:19" x14ac:dyDescent="0.25">
      <c r="A34" t="s">
        <v>11</v>
      </c>
      <c r="B34">
        <v>3</v>
      </c>
      <c r="C34">
        <v>63.2</v>
      </c>
      <c r="D34" t="s">
        <v>12</v>
      </c>
      <c r="E34" t="s">
        <v>13</v>
      </c>
      <c r="F34" t="s">
        <v>10</v>
      </c>
      <c r="G34">
        <v>44</v>
      </c>
      <c r="M34" s="8" t="s">
        <v>30</v>
      </c>
      <c r="N34" s="8">
        <v>3.1499550284838507</v>
      </c>
      <c r="P34">
        <v>280</v>
      </c>
      <c r="R34" s="13">
        <v>280</v>
      </c>
      <c r="S34" s="8">
        <v>2</v>
      </c>
    </row>
    <row r="35" spans="1:19" x14ac:dyDescent="0.25">
      <c r="A35" t="s">
        <v>7</v>
      </c>
      <c r="B35">
        <v>1</v>
      </c>
      <c r="C35">
        <v>40</v>
      </c>
      <c r="D35" t="s">
        <v>12</v>
      </c>
      <c r="E35" t="s">
        <v>13</v>
      </c>
      <c r="F35" t="s">
        <v>10</v>
      </c>
      <c r="G35">
        <v>34</v>
      </c>
      <c r="M35" s="8" t="s">
        <v>31</v>
      </c>
      <c r="N35" s="8">
        <v>1.7149960932887964</v>
      </c>
      <c r="P35">
        <v>315</v>
      </c>
      <c r="R35" s="13">
        <v>315</v>
      </c>
      <c r="S35" s="8">
        <v>1</v>
      </c>
    </row>
    <row r="36" spans="1:19" ht="15.75" thickBot="1" x14ac:dyDescent="0.3">
      <c r="A36" t="s">
        <v>11</v>
      </c>
      <c r="B36">
        <v>5</v>
      </c>
      <c r="C36">
        <v>105.5</v>
      </c>
      <c r="D36" t="s">
        <v>14</v>
      </c>
      <c r="E36" t="s">
        <v>13</v>
      </c>
      <c r="F36" t="s">
        <v>10</v>
      </c>
      <c r="G36">
        <v>56</v>
      </c>
      <c r="M36" s="8" t="s">
        <v>32</v>
      </c>
      <c r="N36" s="8">
        <v>274.35999999999996</v>
      </c>
      <c r="R36" s="9" t="s">
        <v>38</v>
      </c>
      <c r="S36" s="9">
        <v>0</v>
      </c>
    </row>
    <row r="37" spans="1:19" x14ac:dyDescent="0.25">
      <c r="A37" t="s">
        <v>7</v>
      </c>
      <c r="B37">
        <v>1</v>
      </c>
      <c r="C37">
        <v>29.5</v>
      </c>
      <c r="D37" t="s">
        <v>14</v>
      </c>
      <c r="E37" t="s">
        <v>9</v>
      </c>
      <c r="F37" t="s">
        <v>16</v>
      </c>
      <c r="G37">
        <v>36</v>
      </c>
      <c r="M37" s="8" t="s">
        <v>33</v>
      </c>
      <c r="N37" s="8">
        <v>13.23</v>
      </c>
    </row>
    <row r="38" spans="1:19" x14ac:dyDescent="0.25">
      <c r="A38" t="s">
        <v>7</v>
      </c>
      <c r="B38">
        <v>2</v>
      </c>
      <c r="C38">
        <v>102.5</v>
      </c>
      <c r="D38" t="s">
        <v>15</v>
      </c>
      <c r="E38" t="s">
        <v>13</v>
      </c>
      <c r="F38" t="s">
        <v>16</v>
      </c>
      <c r="G38">
        <v>42</v>
      </c>
      <c r="M38" s="8" t="s">
        <v>34</v>
      </c>
      <c r="N38" s="8">
        <v>287.58999999999997</v>
      </c>
    </row>
    <row r="39" spans="1:19" x14ac:dyDescent="0.25">
      <c r="A39" t="s">
        <v>11</v>
      </c>
      <c r="B39">
        <v>6</v>
      </c>
      <c r="C39">
        <v>117.5</v>
      </c>
      <c r="D39" t="s">
        <v>12</v>
      </c>
      <c r="E39" t="s">
        <v>13</v>
      </c>
      <c r="F39" t="s">
        <v>10</v>
      </c>
      <c r="G39">
        <v>50</v>
      </c>
      <c r="M39" s="8" t="s">
        <v>35</v>
      </c>
      <c r="N39" s="8">
        <v>7760.050000000002</v>
      </c>
    </row>
    <row r="40" spans="1:19" ht="15.75" thickBot="1" x14ac:dyDescent="0.3">
      <c r="A40" t="s">
        <v>11</v>
      </c>
      <c r="B40">
        <v>5</v>
      </c>
      <c r="C40">
        <v>13.23</v>
      </c>
      <c r="D40" t="s">
        <v>12</v>
      </c>
      <c r="E40" t="s">
        <v>13</v>
      </c>
      <c r="F40" t="s">
        <v>10</v>
      </c>
      <c r="G40">
        <v>44</v>
      </c>
      <c r="M40" s="9" t="s">
        <v>36</v>
      </c>
      <c r="N40" s="9">
        <v>100</v>
      </c>
    </row>
    <row r="41" spans="1:19" x14ac:dyDescent="0.25">
      <c r="A41" t="s">
        <v>7</v>
      </c>
      <c r="B41">
        <v>2</v>
      </c>
      <c r="C41">
        <v>52.5</v>
      </c>
      <c r="D41" t="s">
        <v>12</v>
      </c>
      <c r="E41" t="s">
        <v>13</v>
      </c>
      <c r="F41" t="s">
        <v>10</v>
      </c>
      <c r="G41">
        <v>58</v>
      </c>
    </row>
    <row r="42" spans="1:19" x14ac:dyDescent="0.25">
      <c r="A42" t="s">
        <v>11</v>
      </c>
      <c r="B42">
        <v>13</v>
      </c>
      <c r="C42">
        <v>198.8</v>
      </c>
      <c r="D42" t="s">
        <v>12</v>
      </c>
      <c r="E42" t="s">
        <v>13</v>
      </c>
      <c r="F42" t="s">
        <v>10</v>
      </c>
      <c r="G42">
        <v>42</v>
      </c>
    </row>
    <row r="43" spans="1:19" ht="15.75" thickBot="1" x14ac:dyDescent="0.3">
      <c r="A43" t="s">
        <v>11</v>
      </c>
      <c r="B43">
        <v>4</v>
      </c>
      <c r="C43">
        <v>19.5</v>
      </c>
      <c r="D43" t="s">
        <v>15</v>
      </c>
      <c r="E43" t="s">
        <v>13</v>
      </c>
      <c r="F43" t="s">
        <v>10</v>
      </c>
      <c r="G43">
        <v>46</v>
      </c>
    </row>
    <row r="44" spans="1:19" x14ac:dyDescent="0.25">
      <c r="A44" t="s">
        <v>7</v>
      </c>
      <c r="B44">
        <v>2</v>
      </c>
      <c r="C44">
        <v>123.5</v>
      </c>
      <c r="D44" t="s">
        <v>12</v>
      </c>
      <c r="E44" t="s">
        <v>13</v>
      </c>
      <c r="F44" t="s">
        <v>10</v>
      </c>
      <c r="G44">
        <v>48</v>
      </c>
      <c r="M44" s="11" t="s">
        <v>1</v>
      </c>
      <c r="N44" s="11"/>
      <c r="P44" s="12" t="s">
        <v>37</v>
      </c>
      <c r="R44" s="10" t="s">
        <v>40</v>
      </c>
      <c r="S44" s="10" t="s">
        <v>39</v>
      </c>
    </row>
    <row r="45" spans="1:19" x14ac:dyDescent="0.25">
      <c r="A45" t="s">
        <v>11</v>
      </c>
      <c r="B45">
        <v>1</v>
      </c>
      <c r="C45">
        <v>62.4</v>
      </c>
      <c r="D45" t="s">
        <v>12</v>
      </c>
      <c r="E45" t="s">
        <v>13</v>
      </c>
      <c r="F45" t="s">
        <v>10</v>
      </c>
      <c r="G45">
        <v>54</v>
      </c>
      <c r="M45" s="8"/>
      <c r="N45" s="8"/>
      <c r="P45">
        <v>3</v>
      </c>
      <c r="R45" s="13">
        <v>3</v>
      </c>
      <c r="S45" s="8">
        <v>66</v>
      </c>
    </row>
    <row r="46" spans="1:19" x14ac:dyDescent="0.25">
      <c r="A46" t="s">
        <v>11</v>
      </c>
      <c r="B46">
        <v>2</v>
      </c>
      <c r="C46">
        <v>23.8</v>
      </c>
      <c r="D46" t="s">
        <v>12</v>
      </c>
      <c r="E46" t="s">
        <v>13</v>
      </c>
      <c r="F46" t="s">
        <v>10</v>
      </c>
      <c r="G46">
        <v>38</v>
      </c>
      <c r="M46" s="8" t="s">
        <v>24</v>
      </c>
      <c r="N46" s="8">
        <v>3.22</v>
      </c>
      <c r="P46">
        <v>6</v>
      </c>
      <c r="R46" s="13">
        <v>6</v>
      </c>
      <c r="S46" s="8">
        <v>26</v>
      </c>
    </row>
    <row r="47" spans="1:19" x14ac:dyDescent="0.25">
      <c r="A47" t="s">
        <v>11</v>
      </c>
      <c r="B47">
        <v>2</v>
      </c>
      <c r="C47">
        <v>39.6</v>
      </c>
      <c r="D47" t="s">
        <v>12</v>
      </c>
      <c r="E47" t="s">
        <v>13</v>
      </c>
      <c r="F47" t="s">
        <v>10</v>
      </c>
      <c r="G47">
        <v>60</v>
      </c>
      <c r="M47" s="8" t="s">
        <v>25</v>
      </c>
      <c r="N47" s="8">
        <v>0.27361404654119365</v>
      </c>
      <c r="P47">
        <v>9</v>
      </c>
      <c r="R47" s="13">
        <v>9</v>
      </c>
      <c r="S47" s="8">
        <v>5</v>
      </c>
    </row>
    <row r="48" spans="1:19" x14ac:dyDescent="0.25">
      <c r="A48" t="s">
        <v>7</v>
      </c>
      <c r="B48">
        <v>1</v>
      </c>
      <c r="C48">
        <v>25</v>
      </c>
      <c r="D48" t="s">
        <v>14</v>
      </c>
      <c r="E48" t="s">
        <v>13</v>
      </c>
      <c r="F48" t="s">
        <v>10</v>
      </c>
      <c r="G48">
        <v>46</v>
      </c>
      <c r="M48" s="8" t="s">
        <v>26</v>
      </c>
      <c r="N48" s="8">
        <v>2</v>
      </c>
      <c r="P48">
        <v>12</v>
      </c>
      <c r="R48" s="13">
        <v>12</v>
      </c>
      <c r="S48" s="8">
        <v>1</v>
      </c>
    </row>
    <row r="49" spans="1:19" x14ac:dyDescent="0.25">
      <c r="A49" t="s">
        <v>11</v>
      </c>
      <c r="B49">
        <v>3</v>
      </c>
      <c r="C49">
        <v>63.64</v>
      </c>
      <c r="D49" t="s">
        <v>12</v>
      </c>
      <c r="E49" t="s">
        <v>13</v>
      </c>
      <c r="F49" t="s">
        <v>10</v>
      </c>
      <c r="G49">
        <v>30</v>
      </c>
      <c r="M49" s="8" t="s">
        <v>27</v>
      </c>
      <c r="N49" s="8">
        <v>1</v>
      </c>
      <c r="P49">
        <v>15</v>
      </c>
      <c r="R49" s="13">
        <v>15</v>
      </c>
      <c r="S49" s="8">
        <v>1</v>
      </c>
    </row>
    <row r="50" spans="1:19" x14ac:dyDescent="0.25">
      <c r="A50" t="s">
        <v>11</v>
      </c>
      <c r="B50">
        <v>1</v>
      </c>
      <c r="C50">
        <v>14.82</v>
      </c>
      <c r="D50" t="s">
        <v>12</v>
      </c>
      <c r="E50" t="s">
        <v>13</v>
      </c>
      <c r="F50" t="s">
        <v>10</v>
      </c>
      <c r="G50">
        <v>32</v>
      </c>
      <c r="M50" s="8" t="s">
        <v>28</v>
      </c>
      <c r="N50" s="8">
        <v>2.7361404654119363</v>
      </c>
      <c r="P50">
        <v>18</v>
      </c>
      <c r="R50" s="13">
        <v>18</v>
      </c>
      <c r="S50" s="8">
        <v>1</v>
      </c>
    </row>
    <row r="51" spans="1:19" ht="15.75" thickBot="1" x14ac:dyDescent="0.3">
      <c r="A51" t="s">
        <v>11</v>
      </c>
      <c r="B51">
        <v>9</v>
      </c>
      <c r="C51">
        <v>145.19999999999999</v>
      </c>
      <c r="D51" t="s">
        <v>14</v>
      </c>
      <c r="E51" t="s">
        <v>13</v>
      </c>
      <c r="F51" t="s">
        <v>10</v>
      </c>
      <c r="G51">
        <v>46</v>
      </c>
      <c r="M51" s="8" t="s">
        <v>29</v>
      </c>
      <c r="N51" s="8">
        <v>7.4864646464646469</v>
      </c>
      <c r="R51" s="9" t="s">
        <v>38</v>
      </c>
      <c r="S51" s="9">
        <v>0</v>
      </c>
    </row>
    <row r="52" spans="1:19" x14ac:dyDescent="0.25">
      <c r="A52" t="s">
        <v>11</v>
      </c>
      <c r="B52">
        <v>6</v>
      </c>
      <c r="C52">
        <v>176.62</v>
      </c>
      <c r="D52" t="s">
        <v>12</v>
      </c>
      <c r="E52" t="s">
        <v>13</v>
      </c>
      <c r="F52" t="s">
        <v>10</v>
      </c>
      <c r="G52">
        <v>38</v>
      </c>
      <c r="M52" s="8" t="s">
        <v>30</v>
      </c>
      <c r="N52" s="8">
        <v>6.9924660585729281</v>
      </c>
    </row>
    <row r="53" spans="1:19" x14ac:dyDescent="0.25">
      <c r="A53" t="s">
        <v>11</v>
      </c>
      <c r="B53">
        <v>5</v>
      </c>
      <c r="C53">
        <v>118.8</v>
      </c>
      <c r="D53" t="s">
        <v>12</v>
      </c>
      <c r="E53" t="s">
        <v>9</v>
      </c>
      <c r="F53" t="s">
        <v>10</v>
      </c>
      <c r="G53">
        <v>68</v>
      </c>
      <c r="M53" s="8" t="s">
        <v>31</v>
      </c>
      <c r="N53" s="8">
        <v>2.237023335553856</v>
      </c>
    </row>
    <row r="54" spans="1:19" x14ac:dyDescent="0.25">
      <c r="A54" t="s">
        <v>7</v>
      </c>
      <c r="B54">
        <v>1</v>
      </c>
      <c r="C54">
        <v>58</v>
      </c>
      <c r="D54" t="s">
        <v>8</v>
      </c>
      <c r="E54" t="s">
        <v>13</v>
      </c>
      <c r="F54" t="s">
        <v>16</v>
      </c>
      <c r="G54">
        <v>78</v>
      </c>
      <c r="M54" s="8" t="s">
        <v>32</v>
      </c>
      <c r="N54" s="8">
        <v>16</v>
      </c>
    </row>
    <row r="55" spans="1:19" x14ac:dyDescent="0.25">
      <c r="A55" t="s">
        <v>7</v>
      </c>
      <c r="B55">
        <v>2</v>
      </c>
      <c r="C55">
        <v>74</v>
      </c>
      <c r="D55" t="s">
        <v>15</v>
      </c>
      <c r="E55" t="s">
        <v>13</v>
      </c>
      <c r="F55" t="s">
        <v>16</v>
      </c>
      <c r="G55">
        <v>20</v>
      </c>
      <c r="M55" s="8" t="s">
        <v>33</v>
      </c>
      <c r="N55" s="8">
        <v>1</v>
      </c>
    </row>
    <row r="56" spans="1:19" x14ac:dyDescent="0.25">
      <c r="A56" t="s">
        <v>7</v>
      </c>
      <c r="B56">
        <v>2</v>
      </c>
      <c r="C56">
        <v>49.5</v>
      </c>
      <c r="D56" t="s">
        <v>14</v>
      </c>
      <c r="E56" t="s">
        <v>13</v>
      </c>
      <c r="F56" t="s">
        <v>10</v>
      </c>
      <c r="G56">
        <v>32</v>
      </c>
      <c r="M56" s="8" t="s">
        <v>34</v>
      </c>
      <c r="N56" s="8">
        <v>17</v>
      </c>
    </row>
    <row r="57" spans="1:19" x14ac:dyDescent="0.25">
      <c r="A57" t="s">
        <v>11</v>
      </c>
      <c r="B57">
        <v>3</v>
      </c>
      <c r="C57">
        <v>141.6</v>
      </c>
      <c r="D57" t="s">
        <v>12</v>
      </c>
      <c r="E57" t="s">
        <v>13</v>
      </c>
      <c r="F57" t="s">
        <v>10</v>
      </c>
      <c r="G57">
        <v>38</v>
      </c>
      <c r="M57" s="8" t="s">
        <v>35</v>
      </c>
      <c r="N57" s="8">
        <v>322</v>
      </c>
    </row>
    <row r="58" spans="1:19" ht="15.75" thickBot="1" x14ac:dyDescent="0.3">
      <c r="A58" t="s">
        <v>11</v>
      </c>
      <c r="B58">
        <v>6</v>
      </c>
      <c r="C58">
        <v>123.1</v>
      </c>
      <c r="D58" t="s">
        <v>12</v>
      </c>
      <c r="E58" t="s">
        <v>13</v>
      </c>
      <c r="F58" t="s">
        <v>10</v>
      </c>
      <c r="G58">
        <v>54</v>
      </c>
      <c r="M58" s="9" t="s">
        <v>36</v>
      </c>
      <c r="N58" s="9">
        <v>100</v>
      </c>
    </row>
    <row r="59" spans="1:19" x14ac:dyDescent="0.25">
      <c r="A59" t="s">
        <v>11</v>
      </c>
      <c r="B59">
        <v>2</v>
      </c>
      <c r="C59">
        <v>80.400000000000006</v>
      </c>
      <c r="D59" t="s">
        <v>12</v>
      </c>
      <c r="E59" t="s">
        <v>13</v>
      </c>
      <c r="F59" t="s">
        <v>10</v>
      </c>
      <c r="G59">
        <v>48</v>
      </c>
    </row>
    <row r="60" spans="1:19" x14ac:dyDescent="0.25">
      <c r="A60" t="s">
        <v>11</v>
      </c>
      <c r="B60">
        <v>4</v>
      </c>
      <c r="C60">
        <v>65.2</v>
      </c>
      <c r="D60" t="s">
        <v>14</v>
      </c>
      <c r="E60" t="s">
        <v>13</v>
      </c>
      <c r="F60" t="s">
        <v>10</v>
      </c>
      <c r="G60">
        <v>46</v>
      </c>
    </row>
    <row r="61" spans="1:19" x14ac:dyDescent="0.25">
      <c r="A61" t="s">
        <v>11</v>
      </c>
      <c r="B61">
        <v>4</v>
      </c>
      <c r="C61">
        <v>113</v>
      </c>
      <c r="D61" t="s">
        <v>12</v>
      </c>
      <c r="E61" t="s">
        <v>13</v>
      </c>
      <c r="F61" t="s">
        <v>16</v>
      </c>
      <c r="G61">
        <v>50</v>
      </c>
    </row>
    <row r="62" spans="1:19" x14ac:dyDescent="0.25">
      <c r="A62" t="s">
        <v>11</v>
      </c>
      <c r="B62">
        <v>1</v>
      </c>
      <c r="C62">
        <v>108.8</v>
      </c>
      <c r="D62" t="s">
        <v>12</v>
      </c>
      <c r="E62" t="s">
        <v>13</v>
      </c>
      <c r="F62" t="s">
        <v>10</v>
      </c>
      <c r="G62">
        <v>46</v>
      </c>
    </row>
    <row r="63" spans="1:19" x14ac:dyDescent="0.25">
      <c r="A63" t="s">
        <v>11</v>
      </c>
      <c r="B63">
        <v>3</v>
      </c>
      <c r="C63">
        <v>59.91</v>
      </c>
      <c r="D63" t="s">
        <v>12</v>
      </c>
      <c r="E63" t="s">
        <v>13</v>
      </c>
      <c r="F63" t="s">
        <v>16</v>
      </c>
      <c r="G63">
        <v>30</v>
      </c>
    </row>
    <row r="64" spans="1:19" x14ac:dyDescent="0.25">
      <c r="A64" t="s">
        <v>11</v>
      </c>
      <c r="B64">
        <v>5</v>
      </c>
      <c r="C64">
        <v>53.6</v>
      </c>
      <c r="D64" t="s">
        <v>12</v>
      </c>
      <c r="E64" t="s">
        <v>13</v>
      </c>
      <c r="F64" t="s">
        <v>10</v>
      </c>
      <c r="G64">
        <v>54</v>
      </c>
    </row>
    <row r="65" spans="1:7" x14ac:dyDescent="0.25">
      <c r="A65" t="s">
        <v>11</v>
      </c>
      <c r="B65">
        <v>1</v>
      </c>
      <c r="C65">
        <v>31.6</v>
      </c>
      <c r="D65" t="s">
        <v>12</v>
      </c>
      <c r="E65" t="s">
        <v>13</v>
      </c>
      <c r="F65" t="s">
        <v>16</v>
      </c>
      <c r="G65">
        <v>42</v>
      </c>
    </row>
    <row r="66" spans="1:7" x14ac:dyDescent="0.25">
      <c r="A66" t="s">
        <v>11</v>
      </c>
      <c r="B66">
        <v>2</v>
      </c>
      <c r="C66">
        <v>49.5</v>
      </c>
      <c r="D66" t="s">
        <v>12</v>
      </c>
      <c r="E66" t="s">
        <v>13</v>
      </c>
      <c r="F66" t="s">
        <v>10</v>
      </c>
      <c r="G66">
        <v>48</v>
      </c>
    </row>
    <row r="67" spans="1:7" x14ac:dyDescent="0.25">
      <c r="A67" t="s">
        <v>11</v>
      </c>
      <c r="B67">
        <v>1</v>
      </c>
      <c r="C67">
        <v>39.6</v>
      </c>
      <c r="D67" t="s">
        <v>12</v>
      </c>
      <c r="E67" t="s">
        <v>13</v>
      </c>
      <c r="F67" t="s">
        <v>10</v>
      </c>
      <c r="G67">
        <v>62</v>
      </c>
    </row>
    <row r="68" spans="1:7" x14ac:dyDescent="0.25">
      <c r="A68" t="s">
        <v>11</v>
      </c>
      <c r="B68">
        <v>2</v>
      </c>
      <c r="C68">
        <v>59.5</v>
      </c>
      <c r="D68" t="s">
        <v>12</v>
      </c>
      <c r="E68" t="s">
        <v>13</v>
      </c>
      <c r="F68" t="s">
        <v>10</v>
      </c>
      <c r="G68">
        <v>34</v>
      </c>
    </row>
    <row r="69" spans="1:7" x14ac:dyDescent="0.25">
      <c r="A69" t="s">
        <v>11</v>
      </c>
      <c r="B69">
        <v>5</v>
      </c>
      <c r="C69">
        <v>146.80000000000001</v>
      </c>
      <c r="D69" t="s">
        <v>12</v>
      </c>
      <c r="E69" t="s">
        <v>13</v>
      </c>
      <c r="F69" t="s">
        <v>10</v>
      </c>
      <c r="G69">
        <v>28</v>
      </c>
    </row>
    <row r="70" spans="1:7" x14ac:dyDescent="0.25">
      <c r="A70" t="s">
        <v>11</v>
      </c>
      <c r="B70">
        <v>2</v>
      </c>
      <c r="C70">
        <v>47.2</v>
      </c>
      <c r="D70" t="s">
        <v>12</v>
      </c>
      <c r="E70" t="s">
        <v>9</v>
      </c>
      <c r="F70" t="s">
        <v>10</v>
      </c>
      <c r="G70">
        <v>46</v>
      </c>
    </row>
    <row r="71" spans="1:7" x14ac:dyDescent="0.25">
      <c r="A71" t="s">
        <v>11</v>
      </c>
      <c r="B71">
        <v>8</v>
      </c>
      <c r="C71">
        <v>95.05</v>
      </c>
      <c r="D71" t="s">
        <v>12</v>
      </c>
      <c r="E71" t="s">
        <v>13</v>
      </c>
      <c r="F71" t="s">
        <v>10</v>
      </c>
      <c r="G71">
        <v>54</v>
      </c>
    </row>
    <row r="72" spans="1:7" x14ac:dyDescent="0.25">
      <c r="A72" t="s">
        <v>11</v>
      </c>
      <c r="B72">
        <v>5</v>
      </c>
      <c r="C72">
        <v>155.32</v>
      </c>
      <c r="D72" t="s">
        <v>12</v>
      </c>
      <c r="E72" t="s">
        <v>13</v>
      </c>
      <c r="F72" t="s">
        <v>10</v>
      </c>
      <c r="G72">
        <v>30</v>
      </c>
    </row>
    <row r="73" spans="1:7" x14ac:dyDescent="0.25">
      <c r="A73" t="s">
        <v>11</v>
      </c>
      <c r="B73">
        <v>4</v>
      </c>
      <c r="C73">
        <v>58</v>
      </c>
      <c r="D73" t="s">
        <v>14</v>
      </c>
      <c r="E73" t="s">
        <v>13</v>
      </c>
      <c r="F73" t="s">
        <v>10</v>
      </c>
      <c r="G73">
        <v>32</v>
      </c>
    </row>
    <row r="74" spans="1:7" x14ac:dyDescent="0.25">
      <c r="A74" t="s">
        <v>7</v>
      </c>
      <c r="B74">
        <v>1</v>
      </c>
      <c r="C74">
        <v>69</v>
      </c>
      <c r="D74" t="s">
        <v>12</v>
      </c>
      <c r="E74" t="s">
        <v>13</v>
      </c>
      <c r="F74" t="s">
        <v>16</v>
      </c>
      <c r="G74">
        <v>22</v>
      </c>
    </row>
    <row r="75" spans="1:7" x14ac:dyDescent="0.25">
      <c r="A75" t="s">
        <v>11</v>
      </c>
      <c r="B75">
        <v>2</v>
      </c>
      <c r="C75">
        <v>46.5</v>
      </c>
      <c r="D75" t="s">
        <v>12</v>
      </c>
      <c r="E75" t="s">
        <v>13</v>
      </c>
      <c r="F75" t="s">
        <v>10</v>
      </c>
      <c r="G75">
        <v>32</v>
      </c>
    </row>
    <row r="76" spans="1:7" x14ac:dyDescent="0.25">
      <c r="A76" t="s">
        <v>11</v>
      </c>
      <c r="B76">
        <v>2</v>
      </c>
      <c r="C76">
        <v>45.22</v>
      </c>
      <c r="D76" t="s">
        <v>12</v>
      </c>
      <c r="E76" t="s">
        <v>13</v>
      </c>
      <c r="F76" t="s">
        <v>10</v>
      </c>
      <c r="G76">
        <v>74</v>
      </c>
    </row>
    <row r="77" spans="1:7" x14ac:dyDescent="0.25">
      <c r="A77" t="s">
        <v>11</v>
      </c>
      <c r="B77">
        <v>4</v>
      </c>
      <c r="C77">
        <v>84.74</v>
      </c>
      <c r="D77" t="s">
        <v>12</v>
      </c>
      <c r="E77" t="s">
        <v>13</v>
      </c>
      <c r="F77" t="s">
        <v>10</v>
      </c>
      <c r="G77">
        <v>62</v>
      </c>
    </row>
    <row r="78" spans="1:7" x14ac:dyDescent="0.25">
      <c r="A78" t="s">
        <v>7</v>
      </c>
      <c r="B78">
        <v>2</v>
      </c>
      <c r="C78">
        <v>39</v>
      </c>
      <c r="D78" t="s">
        <v>12</v>
      </c>
      <c r="E78" t="s">
        <v>13</v>
      </c>
      <c r="F78" t="s">
        <v>10</v>
      </c>
      <c r="G78">
        <v>42</v>
      </c>
    </row>
    <row r="79" spans="1:7" x14ac:dyDescent="0.25">
      <c r="A79" t="s">
        <v>11</v>
      </c>
      <c r="B79">
        <v>4</v>
      </c>
      <c r="C79">
        <v>111.14</v>
      </c>
      <c r="D79" t="s">
        <v>12</v>
      </c>
      <c r="E79" t="s">
        <v>13</v>
      </c>
      <c r="F79" t="s">
        <v>10</v>
      </c>
      <c r="G79">
        <v>28</v>
      </c>
    </row>
    <row r="80" spans="1:7" x14ac:dyDescent="0.25">
      <c r="A80" t="s">
        <v>11</v>
      </c>
      <c r="B80">
        <v>3</v>
      </c>
      <c r="C80">
        <v>86.8</v>
      </c>
      <c r="D80" t="s">
        <v>12</v>
      </c>
      <c r="E80" t="s">
        <v>13</v>
      </c>
      <c r="F80" t="s">
        <v>10</v>
      </c>
      <c r="G80">
        <v>38</v>
      </c>
    </row>
    <row r="81" spans="1:7" x14ac:dyDescent="0.25">
      <c r="A81" t="s">
        <v>7</v>
      </c>
      <c r="B81">
        <v>2</v>
      </c>
      <c r="C81">
        <v>89</v>
      </c>
      <c r="D81" t="s">
        <v>8</v>
      </c>
      <c r="E81" t="s">
        <v>13</v>
      </c>
      <c r="F81" t="s">
        <v>10</v>
      </c>
      <c r="G81">
        <v>54</v>
      </c>
    </row>
    <row r="82" spans="1:7" x14ac:dyDescent="0.25">
      <c r="A82" t="s">
        <v>11</v>
      </c>
      <c r="B82">
        <v>2</v>
      </c>
      <c r="C82">
        <v>78</v>
      </c>
      <c r="D82" t="s">
        <v>14</v>
      </c>
      <c r="E82" t="s">
        <v>13</v>
      </c>
      <c r="F82" t="s">
        <v>10</v>
      </c>
      <c r="G82">
        <v>68</v>
      </c>
    </row>
    <row r="83" spans="1:7" x14ac:dyDescent="0.25">
      <c r="A83" t="s">
        <v>11</v>
      </c>
      <c r="B83">
        <v>6</v>
      </c>
      <c r="C83">
        <v>53.2</v>
      </c>
      <c r="D83" t="s">
        <v>12</v>
      </c>
      <c r="E83" t="s">
        <v>13</v>
      </c>
      <c r="F83" t="s">
        <v>16</v>
      </c>
      <c r="G83">
        <v>30</v>
      </c>
    </row>
    <row r="84" spans="1:7" x14ac:dyDescent="0.25">
      <c r="A84" t="s">
        <v>11</v>
      </c>
      <c r="B84">
        <v>4</v>
      </c>
      <c r="C84">
        <v>58.5</v>
      </c>
      <c r="D84" t="s">
        <v>15</v>
      </c>
      <c r="E84" t="s">
        <v>13</v>
      </c>
      <c r="F84" t="s">
        <v>10</v>
      </c>
      <c r="G84">
        <v>36</v>
      </c>
    </row>
    <row r="85" spans="1:7" x14ac:dyDescent="0.25">
      <c r="A85" t="s">
        <v>11</v>
      </c>
      <c r="B85">
        <v>3</v>
      </c>
      <c r="C85">
        <v>46</v>
      </c>
      <c r="D85" t="s">
        <v>12</v>
      </c>
      <c r="E85" t="s">
        <v>13</v>
      </c>
      <c r="F85" t="s">
        <v>10</v>
      </c>
      <c r="G85">
        <v>44</v>
      </c>
    </row>
    <row r="86" spans="1:7" x14ac:dyDescent="0.25">
      <c r="A86" t="s">
        <v>7</v>
      </c>
      <c r="B86">
        <v>2</v>
      </c>
      <c r="C86">
        <v>37.5</v>
      </c>
      <c r="D86" t="s">
        <v>15</v>
      </c>
      <c r="E86" t="s">
        <v>13</v>
      </c>
      <c r="F86" t="s">
        <v>10</v>
      </c>
      <c r="G86">
        <v>44</v>
      </c>
    </row>
    <row r="87" spans="1:7" x14ac:dyDescent="0.25">
      <c r="A87" t="s">
        <v>11</v>
      </c>
      <c r="B87">
        <v>1</v>
      </c>
      <c r="C87">
        <v>20.8</v>
      </c>
      <c r="D87" t="s">
        <v>12</v>
      </c>
      <c r="E87" t="s">
        <v>13</v>
      </c>
      <c r="F87" t="s">
        <v>10</v>
      </c>
      <c r="G87">
        <v>62</v>
      </c>
    </row>
    <row r="88" spans="1:7" x14ac:dyDescent="0.25">
      <c r="A88" t="s">
        <v>7</v>
      </c>
      <c r="B88">
        <v>6</v>
      </c>
      <c r="C88">
        <v>144</v>
      </c>
      <c r="D88" t="s">
        <v>14</v>
      </c>
      <c r="E88" t="s">
        <v>13</v>
      </c>
      <c r="F88" t="s">
        <v>16</v>
      </c>
      <c r="G88">
        <v>48</v>
      </c>
    </row>
    <row r="89" spans="1:7" x14ac:dyDescent="0.25">
      <c r="A89" t="s">
        <v>7</v>
      </c>
      <c r="B89">
        <v>4</v>
      </c>
      <c r="C89">
        <v>107</v>
      </c>
      <c r="D89" t="s">
        <v>12</v>
      </c>
      <c r="E89" t="s">
        <v>13</v>
      </c>
      <c r="F89" t="s">
        <v>10</v>
      </c>
      <c r="G89">
        <v>36</v>
      </c>
    </row>
    <row r="90" spans="1:7" x14ac:dyDescent="0.25">
      <c r="A90" t="s">
        <v>11</v>
      </c>
      <c r="B90">
        <v>1</v>
      </c>
      <c r="C90">
        <v>31.6</v>
      </c>
      <c r="D90" t="s">
        <v>12</v>
      </c>
      <c r="E90" t="s">
        <v>13</v>
      </c>
      <c r="F90" t="s">
        <v>16</v>
      </c>
      <c r="G90">
        <v>20</v>
      </c>
    </row>
    <row r="91" spans="1:7" x14ac:dyDescent="0.25">
      <c r="A91" t="s">
        <v>11</v>
      </c>
      <c r="B91">
        <v>6</v>
      </c>
      <c r="C91">
        <v>57.6</v>
      </c>
      <c r="D91" t="s">
        <v>12</v>
      </c>
      <c r="E91" t="s">
        <v>13</v>
      </c>
      <c r="F91" t="s">
        <v>10</v>
      </c>
      <c r="G91">
        <v>42</v>
      </c>
    </row>
    <row r="92" spans="1:7" x14ac:dyDescent="0.25">
      <c r="A92" t="s">
        <v>11</v>
      </c>
      <c r="B92">
        <v>4</v>
      </c>
      <c r="C92">
        <v>95.2</v>
      </c>
      <c r="D92" t="s">
        <v>12</v>
      </c>
      <c r="E92" t="s">
        <v>13</v>
      </c>
      <c r="F92" t="s">
        <v>10</v>
      </c>
      <c r="G92">
        <v>54</v>
      </c>
    </row>
    <row r="93" spans="1:7" x14ac:dyDescent="0.25">
      <c r="A93" t="s">
        <v>11</v>
      </c>
      <c r="B93">
        <v>1</v>
      </c>
      <c r="C93">
        <v>22.42</v>
      </c>
      <c r="D93" t="s">
        <v>12</v>
      </c>
      <c r="E93" t="s">
        <v>13</v>
      </c>
      <c r="F93" t="s">
        <v>10</v>
      </c>
      <c r="G93">
        <v>54</v>
      </c>
    </row>
    <row r="94" spans="1:7" x14ac:dyDescent="0.25">
      <c r="A94" t="s">
        <v>7</v>
      </c>
      <c r="B94">
        <v>5</v>
      </c>
      <c r="C94">
        <v>159.75</v>
      </c>
      <c r="D94" t="s">
        <v>12</v>
      </c>
      <c r="E94" t="s">
        <v>13</v>
      </c>
      <c r="F94" t="s">
        <v>10</v>
      </c>
      <c r="G94">
        <v>72</v>
      </c>
    </row>
    <row r="95" spans="1:7" x14ac:dyDescent="0.25">
      <c r="A95" t="s">
        <v>11</v>
      </c>
      <c r="B95">
        <v>17</v>
      </c>
      <c r="C95">
        <v>229.5</v>
      </c>
      <c r="D95" t="s">
        <v>12</v>
      </c>
      <c r="E95" t="s">
        <v>13</v>
      </c>
      <c r="F95" t="s">
        <v>10</v>
      </c>
      <c r="G95">
        <v>30</v>
      </c>
    </row>
    <row r="96" spans="1:7" x14ac:dyDescent="0.25">
      <c r="A96" t="s">
        <v>7</v>
      </c>
      <c r="B96">
        <v>3</v>
      </c>
      <c r="C96">
        <v>66</v>
      </c>
      <c r="D96" t="s">
        <v>17</v>
      </c>
      <c r="E96" t="s">
        <v>13</v>
      </c>
      <c r="F96" t="s">
        <v>10</v>
      </c>
      <c r="G96">
        <v>46</v>
      </c>
    </row>
    <row r="97" spans="1:7" x14ac:dyDescent="0.25">
      <c r="A97" t="s">
        <v>7</v>
      </c>
      <c r="B97">
        <v>1</v>
      </c>
      <c r="C97">
        <v>39.5</v>
      </c>
      <c r="D97" t="s">
        <v>14</v>
      </c>
      <c r="E97" t="s">
        <v>13</v>
      </c>
      <c r="F97" t="s">
        <v>10</v>
      </c>
      <c r="G97">
        <v>44</v>
      </c>
    </row>
    <row r="98" spans="1:7" x14ac:dyDescent="0.25">
      <c r="A98" t="s">
        <v>11</v>
      </c>
      <c r="B98">
        <v>9</v>
      </c>
      <c r="C98">
        <v>253</v>
      </c>
      <c r="D98" t="s">
        <v>12</v>
      </c>
      <c r="E98" t="s">
        <v>13</v>
      </c>
      <c r="F98" t="s">
        <v>10</v>
      </c>
      <c r="G98">
        <v>30</v>
      </c>
    </row>
    <row r="99" spans="1:7" x14ac:dyDescent="0.25">
      <c r="A99" t="s">
        <v>11</v>
      </c>
      <c r="B99">
        <v>10</v>
      </c>
      <c r="C99">
        <v>287.58999999999997</v>
      </c>
      <c r="D99" t="s">
        <v>12</v>
      </c>
      <c r="E99" t="s">
        <v>13</v>
      </c>
      <c r="F99" t="s">
        <v>10</v>
      </c>
      <c r="G99">
        <v>52</v>
      </c>
    </row>
    <row r="100" spans="1:7" x14ac:dyDescent="0.25">
      <c r="A100" t="s">
        <v>11</v>
      </c>
      <c r="B100">
        <v>2</v>
      </c>
      <c r="C100">
        <v>47.6</v>
      </c>
      <c r="D100" t="s">
        <v>12</v>
      </c>
      <c r="E100" t="s">
        <v>13</v>
      </c>
      <c r="F100" t="s">
        <v>10</v>
      </c>
      <c r="G100">
        <v>30</v>
      </c>
    </row>
    <row r="101" spans="1:7" x14ac:dyDescent="0.25">
      <c r="A101" t="s">
        <v>11</v>
      </c>
      <c r="B101">
        <v>1</v>
      </c>
      <c r="C101">
        <v>28.44</v>
      </c>
      <c r="D101" t="s">
        <v>12</v>
      </c>
      <c r="E101" t="s">
        <v>13</v>
      </c>
      <c r="F101" t="s">
        <v>10</v>
      </c>
      <c r="G101">
        <v>44</v>
      </c>
    </row>
  </sheetData>
  <sortState xmlns:xlrd2="http://schemas.microsoft.com/office/spreadsheetml/2017/richdata2" ref="R45:R50">
    <sortCondition ref="R45"/>
  </sortState>
  <pageMargins left="0.7" right="0.7" top="0.75" bottom="0.75" header="0.3" footer="0.3"/>
  <drawing r:id="rId5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C6EDF2177314BBC371DC108053EE1" ma:contentTypeVersion="8" ma:contentTypeDescription="Create a new document." ma:contentTypeScope="" ma:versionID="47910605c7ef5741c3b956bdd2dfe747">
  <xsd:schema xmlns:xsd="http://www.w3.org/2001/XMLSchema" xmlns:xs="http://www.w3.org/2001/XMLSchema" xmlns:p="http://schemas.microsoft.com/office/2006/metadata/properties" xmlns:ns2="4af21e6f-bc32-471d-82c5-339e1718249e" targetNamespace="http://schemas.microsoft.com/office/2006/metadata/properties" ma:root="true" ma:fieldsID="421449da32ffa7267c27cc07f52186fc" ns2:_="">
    <xsd:import namespace="4af21e6f-bc32-471d-82c5-339e171824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21e6f-bc32-471d-82c5-339e171824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6D1D74-1AB0-4A98-8444-5F2135873D52}"/>
</file>

<file path=customXml/itemProps2.xml><?xml version="1.0" encoding="utf-8"?>
<ds:datastoreItem xmlns:ds="http://schemas.openxmlformats.org/officeDocument/2006/customXml" ds:itemID="{66CBA68B-0222-42E6-A102-73AC49C5BF56}"/>
</file>

<file path=customXml/itemProps3.xml><?xml version="1.0" encoding="utf-8"?>
<ds:datastoreItem xmlns:ds="http://schemas.openxmlformats.org/officeDocument/2006/customXml" ds:itemID="{EA322C95-02F0-4BC8-BF9C-9FCA506A01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Sundar</dc:creator>
  <cp:lastModifiedBy>Siddharth Sundar</cp:lastModifiedBy>
  <dcterms:created xsi:type="dcterms:W3CDTF">2015-06-05T18:17:20Z</dcterms:created>
  <dcterms:modified xsi:type="dcterms:W3CDTF">2025-01-28T13:06:05Z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0x010100B22C6EDF2177314BBC371DC108053EE1</vt:lpwstr>
  </property>
</Properties>
</file>